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report_templates/"/>
    </mc:Choice>
  </mc:AlternateContent>
  <xr:revisionPtr revIDLastSave="6348" documentId="8_{73527555-E030-4DE5-A406-589C30FEDF49}" xr6:coauthVersionLast="47" xr6:coauthVersionMax="47" xr10:uidLastSave="{3C47259A-2B41-4173-8FFC-A3CD9F4507FD}"/>
  <bookViews>
    <workbookView xWindow="28680" yWindow="-8235" windowWidth="16440" windowHeight="28440" firstSheet="6" activeTab="6"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Deficiency Summary" sheetId="59" r:id="rId7"/>
    <sheet name="EXT only" sheetId="56" r:id="rId8"/>
    <sheet name="ELU only" sheetId="57" r:id="rId9"/>
    <sheet name="20.1 | Report" sheetId="8" r:id="rId10"/>
    <sheet name="20.2 | Deficiencies" sheetId="35" r:id="rId11"/>
    <sheet name="20.3 | Recommendations" sheetId="48" r:id="rId12"/>
    <sheet name="21 | Documentation" sheetId="36" r:id="rId13"/>
    <sheet name="29, 30, 31 Documentation (2)" sheetId="49" state="hidden" r:id="rId14"/>
    <sheet name="22.1 | CU or Transp Insp" sheetId="50" r:id="rId15"/>
    <sheet name="32 ControlUnit|Transponder (2)" sheetId="51" state="hidden" r:id="rId16"/>
    <sheet name="22.2 | CU or Transp Test" sheetId="13" r:id="rId17"/>
    <sheet name="22.3 + 22.4 | Voice &amp; PS" sheetId="37" r:id="rId18"/>
    <sheet name="32.7, 32.8 Power Supply (2)" sheetId="52" state="hidden" r:id="rId19"/>
    <sheet name="22.5 | Power Supply(s)" sheetId="40" r:id="rId20"/>
    <sheet name="22.6 | Annunciator(s)" sheetId="54" r:id="rId21"/>
    <sheet name="22.7 | Annun &amp; Seq Disp" sheetId="41" r:id="rId22"/>
    <sheet name="22.9 + 22.10 | Printer" sheetId="53" r:id="rId23"/>
    <sheet name="23.1 Field Device Legend" sheetId="20" r:id="rId24"/>
    <sheet name="23.2 Device Record" sheetId="55" r:id="rId25"/>
    <sheet name="23.3 CircuitFaultTolerance" sheetId="44" r:id="rId26"/>
    <sheet name="Sheet1" sheetId="58" state="hidden" r:id="rId27"/>
    <sheet name="22.11 Signal Receiving Centre" sheetId="43" state="hidden" r:id="rId28"/>
    <sheet name="33.5 SignallingDeviceSound" sheetId="27" state="hidden" r:id="rId29"/>
  </sheets>
  <externalReferences>
    <externalReference r:id="rId30"/>
  </externalReferences>
  <definedNames>
    <definedName name="_xlnm._FilterDatabase" localSheetId="24"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9">'20.1 | Report'!$A$1:$S$39</definedName>
    <definedName name="_xlnm.Print_Area" localSheetId="10">'20.2 | Deficiencies'!$A$1:$M$35</definedName>
    <definedName name="_xlnm.Print_Area" localSheetId="11">'20.3 | Recommendations'!$A$1:$M$36</definedName>
    <definedName name="_xlnm.Print_Area" localSheetId="12">'21 | Documentation'!$A$1:$Q$40</definedName>
    <definedName name="_xlnm.Print_Area" localSheetId="14">'22.1 | CU or Transp Insp'!$A$1:$U$43</definedName>
    <definedName name="_xlnm.Print_Area" localSheetId="27">'22.11 Signal Receiving Centre'!$A$1:$O$25</definedName>
    <definedName name="_xlnm.Print_Area" localSheetId="16">'22.2 | CU or Transp Test'!$A$1:$P$39</definedName>
    <definedName name="_xlnm.Print_Area" localSheetId="17">'22.3 + 22.4 | Voice &amp; PS'!$A$1:$P$40</definedName>
    <definedName name="_xlnm.Print_Area" localSheetId="19">'22.5 | Power Supply(s)'!$A$1:$P$45</definedName>
    <definedName name="_xlnm.Print_Area" localSheetId="20">'22.6 | Annunciator(s)'!$A$1:$P$35</definedName>
    <definedName name="_xlnm.Print_Area" localSheetId="21">'22.7 | Annun &amp; Seq Disp'!$A$1:$P$37</definedName>
    <definedName name="_xlnm.Print_Area" localSheetId="22">'22.9 + 22.10 | Printer'!$A$1:$R$44</definedName>
    <definedName name="_xlnm.Print_Area" localSheetId="23">'23.1 Field Device Legend'!$A$1:$O$73</definedName>
    <definedName name="_xlnm.Print_Area" localSheetId="24">'23.2 Device Record'!$A$1:$M$82</definedName>
    <definedName name="_xlnm.Print_Area" localSheetId="25">'23.3 CircuitFaultTolerance'!$A$1:$O$41</definedName>
    <definedName name="_xlnm.Print_Area" localSheetId="13">'29, 30, 31 Documentation (2)'!$A$1:$O$73</definedName>
    <definedName name="_xlnm.Print_Area" localSheetId="15">'32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8">'32.7, 32.8 Power Supply (2)'!$A$1:$O$85</definedName>
    <definedName name="_xlnm.Print_Area" localSheetId="28">'33.5 SignallingDeviceSound'!$A$1:$E$68</definedName>
    <definedName name="_xlnm.Print_Area" localSheetId="6">'Deficiency Summary'!$A$1:$L$45</definedName>
    <definedName name="_xlnm.Print_Area" localSheetId="8">'ELU only'!$A$1:$H$56</definedName>
    <definedName name="_xlnm.Print_Area" localSheetId="7">'EXT only'!$A$1:$H$56</definedName>
    <definedName name="_xlnm.Print_Area" localSheetId="5">'ULC Cover Page'!$A$1:$K$36</definedName>
    <definedName name="_xlnm.Print_Area" localSheetId="1">'ULC Coverpage'!$A$1:$L$35</definedName>
    <definedName name="_xlnm.Print_Titles" localSheetId="24">'23.2 Device Record'!$13:$13</definedName>
    <definedName name="_xlnm.Print_Titles" localSheetId="8">'ELU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6">#REF!</definedName>
    <definedName name="ValidDept" localSheetId="1">#REF!</definedName>
    <definedName name="ValidDept">#REF!</definedName>
    <definedName name="ValidDepts." localSheetId="12">#REF!</definedName>
    <definedName name="ValidDepts." localSheetId="14">#REF!</definedName>
    <definedName name="ValidDepts." localSheetId="27">#REF!</definedName>
    <definedName name="ValidDepts." localSheetId="16">#REF!</definedName>
    <definedName name="ValidDepts." localSheetId="17">#REF!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25">#REF!</definedName>
    <definedName name="ValidDepts." localSheetId="13">#REF!</definedName>
    <definedName name="ValidDepts." localSheetId="15">#REF!</definedName>
    <definedName name="ValidDepts." localSheetId="4">#REF!</definedName>
    <definedName name="ValidDepts." localSheetId="2">#REF!</definedName>
    <definedName name="ValidDepts." localSheetId="3">#REF!</definedName>
    <definedName name="ValidDepts." localSheetId="18">#REF!</definedName>
    <definedName name="ValidDepts." localSheetId="28">#REF!</definedName>
    <definedName name="ValidDepts." localSheetId="0">#REF!</definedName>
    <definedName name="ValidDepts." localSheetId="6">#REF!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59" l="1"/>
  <c r="I6" i="59"/>
  <c r="C6" i="59"/>
  <c r="C5" i="59"/>
  <c r="H10" i="59"/>
  <c r="F127" i="13" l="1"/>
  <c r="F128" i="13"/>
  <c r="F87" i="13"/>
  <c r="F88" i="13"/>
  <c r="F47" i="13"/>
  <c r="F48" i="13"/>
  <c r="J14" i="55"/>
  <c r="G15" i="55"/>
  <c r="G18" i="55"/>
  <c r="G14" i="55"/>
  <c r="G16" i="55"/>
  <c r="H14" i="46"/>
  <c r="H13" i="46"/>
  <c r="C25" i="44"/>
  <c r="H12" i="46"/>
  <c r="H11" i="46"/>
  <c r="F30" i="37"/>
  <c r="F29" i="37"/>
  <c r="F8" i="13"/>
  <c r="F7" i="13"/>
  <c r="G25" i="44"/>
  <c r="B6" i="55"/>
  <c r="L6" i="55"/>
  <c r="M16" i="55"/>
  <c r="G17"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Weston, Tanya</author>
  </authors>
  <commentList>
    <comment ref="B20" authorId="0" shapeId="0" xr:uid="{0B8E57A6-79B0-4BB3-9A1B-111D6B1D8C6B}">
      <text>
        <r>
          <rPr>
            <b/>
            <sz val="9"/>
            <color indexed="81"/>
            <rFont val="Tahoma"/>
            <family val="2"/>
          </rPr>
          <t xml:space="preserve">Weston, Tanya: </t>
        </r>
        <r>
          <rPr>
            <b/>
            <sz val="8"/>
            <color indexed="81"/>
            <rFont val="Tahoma"/>
            <family val="2"/>
          </rPr>
          <t>Sept 8/22</t>
        </r>
        <r>
          <rPr>
            <sz val="9"/>
            <color indexed="81"/>
            <rFont val="Tahoma"/>
            <family val="2"/>
          </rPr>
          <t xml:space="preserve">
updated blurb.  FSPs include the same info as the red/pink binders so no longer providing the binders. We will check NO for D on App C1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<sst xmlns="http://schemas.openxmlformats.org/spreadsheetml/2006/main" count="4304" uniqueCount="931">
  <si>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</si>
  <si>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</si>
  <si>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</si>
  <si>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</si>
  <si>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</si>
  <si>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</si>
  <si>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</si>
  <si>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</si>
  <si>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</si>
  <si>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</si>
  <si>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</si>
  <si>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</si>
  <si>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</si>
  <si>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</si>
  <si>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</si>
  <si>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</si>
  <si>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</si>
  <si>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</si>
  <si>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</si>
  <si>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</si>
  <si>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</si>
  <si>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</si>
  <si>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</si>
  <si>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</si>
  <si>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</si>
  <si>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</si>
  <si>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</si>
  <si>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</si>
  <si>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</si>
  <si>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</si>
  <si>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</si>
  <si>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</si>
  <si>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</si>
  <si>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</si>
  <si>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</si>
  <si>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</si>
  <si>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</si>
  <si>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</si>
  <si>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</si>
  <si>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</si>
  <si>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</si>
  <si>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</si>
  <si>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</si>
  <si>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</si>
  <si>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</si>
  <si>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</si>
  <si>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</si>
  <si>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</si>
  <si>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</si>
  <si>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</si>
  <si>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</si>
  <si>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</si>
  <si>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</si>
  <si>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</si>
  <si>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</si>
  <si>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</si>
  <si>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</si>
  <si>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</si>
  <si>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</si>
  <si>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</si>
  <si>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</si>
  <si>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</si>
  <si>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</si>
  <si>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</si>
  <si>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</si>
  <si>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</si>
  <si>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</si>
  <si>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</si>
  <si>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</si>
  <si>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</si>
  <si>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</si>
  <si>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</si>
  <si>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</si>
  <si>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</si>
  <si>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</si>
  <si>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</si>
  <si>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</si>
  <si>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</si>
  <si>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</si>
  <si>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</si>
  <si>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</si>
  <si>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</si>
  <si>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</si>
  <si>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</si>
  <si>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</si>
  <si>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</si>
  <si>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</si>
  <si>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</si>
  <si>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</si>
  <si>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</si>
  <si>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</si>
  <si>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</si>
  <si>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</si>
  <si>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</si>
  <si>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</si>
  <si>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</si>
  <si>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</si>
  <si>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</si>
  <si>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</si>
  <si>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</si>
  <si>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</si>
  <si>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</si>
  <si>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</si>
  <si>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</si>
  <si>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</si>
  <si>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</si>
  <si>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</si>
  <si>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</si>
  <si>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</si>
  <si>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</si>
  <si>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</si>
  <si>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</si>
  <si>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</si>
  <si>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</si>
  <si>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</si>
  <si>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</si>
  <si>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</si>
  <si>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</si>
  <si>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</si>
  <si>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</si>
  <si>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</si>
  <si>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</si>
  <si>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</si>
  <si>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</si>
  <si>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</si>
  <si>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</si>
  <si>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</si>
  <si>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</si>
  <si>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</si>
  <si>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</si>
  <si>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</si>
  <si>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</si>
  <si>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</si>
  <si>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</si>
  <si>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</si>
  <si>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</si>
  <si>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</si>
  <si>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</si>
  <si>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</si>
  <si>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</si>
  <si>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</si>
  <si>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</si>
  <si>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</si>
  <si>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</si>
  <si>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</si>
  <si>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</si>
  <si>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</si>
  <si>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</si>
  <si>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</si>
  <si>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</si>
  <si>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</si>
  <si>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</si>
  <si>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</si>
  <si>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</si>
  <si>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</si>
  <si>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</si>
  <si>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</si>
  <si>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</si>
  <si>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</si>
  <si>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</si>
  <si>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</si>
  <si>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</si>
  <si>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</si>
  <si>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</si>
  <si>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</si>
  <si>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</si>
  <si>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</si>
  <si>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</si>
  <si>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</si>
  <si>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</si>
  <si>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</si>
  <si>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</si>
  <si>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</si>
  <si>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</si>
  <si>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</si>
  <si>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</si>
  <si>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</si>
  <si>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</si>
  <si>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</si>
  <si>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</si>
  <si>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</si>
  <si>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</si>
  <si>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</si>
  <si>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</si>
  <si>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</si>
  <si>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</si>
  <si>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</si>
  <si>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</si>
  <si>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</si>
  <si>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</si>
  <si>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</si>
  <si>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</si>
  <si>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</si>
  <si>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</si>
  <si>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</si>
  <si>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</si>
  <si>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</si>
  <si>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</si>
  <si>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</si>
  <si>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</si>
  <si>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</si>
  <si>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</si>
  <si>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</si>
  <si>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</si>
  <si>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</si>
  <si>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</si>
  <si>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</si>
  <si>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</si>
  <si>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</si>
  <si>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</si>
  <si>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</si>
  <si>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</si>
  <si>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</si>
  <si>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</si>
  <si>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</si>
  <si>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</si>
  <si>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</si>
  <si>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</si>
  <si>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</si>
  <si>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</si>
  <si>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</si>
  <si>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</si>
  <si>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</si>
  <si>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</si>
  <si>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</si>
  <si>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</si>
  <si>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</si>
  <si>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</si>
  <si>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</si>
  <si>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</si>
  <si>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</si>
  <si>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</si>
  <si>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</si>
  <si>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</si>
  <si>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</si>
  <si>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</si>
  <si>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</si>
  <si>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</si>
  <si>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</si>
  <si>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</si>
  <si>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</si>
  <si>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</si>
  <si>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</si>
  <si>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</si>
  <si>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</si>
  <si>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</si>
  <si>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</si>
  <si>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</si>
  <si>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</si>
  <si>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</si>
  <si>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</si>
  <si>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</si>
  <si>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</si>
  <si>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</si>
  <si>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</si>
  <si>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</si>
  <si>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</si>
  <si>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</si>
  <si>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</si>
  <si>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</si>
  <si>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</si>
  <si>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</si>
  <si>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</si>
  <si>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</si>
  <si>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</si>
  <si>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</si>
  <si>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</si>
  <si>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</si>
  <si>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</si>
  <si>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</si>
  <si>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</si>
  <si>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</si>
  <si>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</si>
  <si>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</si>
  <si>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</si>
  <si>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</si>
  <si>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</si>
  <si>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</si>
  <si>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</si>
  <si>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</si>
  <si>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</si>
  <si>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</si>
  <si>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</si>
  <si>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</si>
  <si>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</si>
  <si>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</si>
  <si>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</si>
  <si>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</si>
  <si>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</si>
  <si>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</si>
  <si>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</si>
  <si>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</si>
  <si>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</si>
  <si>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</si>
  <si>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</si>
  <si>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</si>
  <si>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</si>
  <si>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</si>
  <si>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</si>
  <si>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</si>
  <si>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</si>
  <si>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</si>
  <si>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</si>
  <si>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</si>
  <si>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</si>
  <si>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</si>
  <si>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</si>
  <si>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</si>
  <si>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</si>
  <si>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</si>
  <si>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</si>
  <si>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</si>
  <si>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</si>
  <si>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</si>
  <si>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</si>
  <si>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</si>
  <si>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</si>
  <si>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</si>
  <si>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</si>
  <si>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</si>
  <si>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</si>
  <si>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</si>
  <si>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</si>
  <si>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</si>
  <si>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</si>
  <si>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</si>
  <si>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</si>
  <si>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</si>
  <si>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</si>
  <si>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</si>
  <si>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</si>
  <si>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</si>
  <si>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</si>
  <si>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</si>
  <si>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</si>
  <si>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</si>
  <si>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</si>
  <si>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</si>
  <si>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</si>
  <si>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</si>
  <si>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</si>
  <si>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</si>
  <si>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</si>
  <si>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</si>
  <si>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</si>
  <si>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</si>
  <si>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</si>
  <si>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</si>
  <si>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</si>
  <si>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</si>
  <si>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</si>
  <si>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</si>
  <si>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</si>
  <si>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</si>
  <si>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</si>
  <si>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</si>
  <si>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</si>
  <si>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</si>
  <si>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</si>
  <si>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</si>
  <si>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</si>
  <si>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</si>
  <si>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</si>
  <si>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</si>
  <si>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</si>
  <si>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</si>
  <si>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</si>
  <si>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</si>
  <si>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</si>
  <si>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</si>
  <si>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</si>
  <si>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</si>
  <si>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</si>
  <si>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</si>
  <si>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</si>
  <si>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</si>
  <si>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</si>
  <si>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</si>
  <si>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</si>
  <si>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</si>
  <si>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</si>
  <si>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</si>
  <si>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</si>
  <si>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</si>
  <si>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</si>
  <si>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</si>
  <si>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</si>
  <si>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</si>
  <si>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</si>
  <si>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</si>
  <si>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</si>
  <si>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</si>
  <si>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</si>
  <si>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</si>
  <si>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</si>
  <si>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</si>
  <si>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</si>
  <si>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</si>
  <si>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</si>
  <si>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</si>
  <si>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</si>
  <si>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</si>
  <si>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</si>
  <si>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</si>
  <si>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</si>
  <si>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</si>
  <si>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</si>
  <si>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</si>
  <si>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</si>
  <si>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</si>
  <si>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</si>
  <si>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</si>
  <si>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</si>
  <si>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</si>
  <si>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</si>
  <si>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</si>
  <si>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</si>
  <si>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</si>
  <si>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</si>
  <si>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</si>
  <si>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</si>
  <si>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</si>
  <si>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</si>
  <si>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</si>
  <si>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</si>
  <si>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</si>
  <si>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</si>
  <si>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</si>
  <si>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</si>
  <si>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</si>
  <si>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</si>
  <si>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</si>
  <si>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</si>
  <si>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</si>
  <si>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</si>
  <si>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</si>
  <si>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</si>
  <si>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</si>
  <si>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</si>
  <si>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</si>
  <si>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</si>
  <si>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</si>
  <si>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</si>
  <si>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</si>
  <si>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</si>
  <si>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</si>
  <si>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</si>
  <si>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</si>
  <si>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</si>
  <si>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</si>
  <si>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</si>
  <si>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</si>
  <si>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</si>
  <si>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</si>
  <si>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</si>
  <si>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</si>
  <si>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</si>
  <si>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</si>
  <si>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</si>
  <si>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</si>
  <si>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</si>
  <si>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</si>
  <si>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</si>
  <si>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</si>
  <si>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</si>
  <si>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</si>
  <si>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</si>
  <si>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</si>
  <si>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</si>
  <si>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</si>
  <si>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</si>
  <si>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</si>
  <si>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</si>
  <si>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</si>
  <si>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</si>
  <si>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</si>
  <si>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</si>
  <si>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</si>
  <si>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</si>
  <si>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</si>
  <si>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</si>
  <si>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</si>
  <si>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</si>
  <si>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</si>
  <si>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</si>
  <si>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</si>
  <si>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</si>
  <si>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</si>
  <si>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</si>
  <si>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</si>
  <si>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</si>
  <si>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</si>
  <si>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</si>
  <si>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</si>
  <si>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</si>
  <si>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</si>
  <si>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</si>
  <si>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</si>
  <si>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</si>
  <si>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</si>
  <si>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</si>
  <si>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</si>
  <si>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</si>
  <si>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</si>
  <si>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</si>
  <si>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</si>
  <si>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</si>
  <si>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</si>
  <si>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</si>
  <si>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</si>
  <si>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</si>
  <si>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</si>
  <si>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</si>
  <si>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</si>
  <si>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</si>
  <si>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</si>
  <si>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</si>
  <si>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</si>
  <si>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</si>
  <si>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</si>
  <si>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</si>
  <si>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</si>
  <si>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</si>
  <si>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</si>
  <si>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</si>
  <si>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</si>
  <si>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</si>
  <si>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</si>
  <si>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</si>
  <si>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</si>
  <si>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</si>
  <si>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</si>
  <si>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</si>
  <si>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</si>
  <si>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</si>
  <si>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</si>
  <si>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</si>
  <si>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</si>
  <si>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</si>
  <si>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</si>
  <si>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</si>
  <si>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</si>
  <si>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</si>
  <si>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</si>
  <si>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</si>
  <si>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</si>
  <si>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</si>
  <si>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</si>
  <si>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</si>
  <si>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</si>
  <si>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</si>
  <si>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</si>
  <si>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</si>
  <si>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</si>
  <si>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</si>
  <si>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</si>
  <si>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</si>
  <si>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</si>
  <si>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</si>
  <si>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</si>
  <si>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</si>
  <si>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</si>
  <si>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</si>
  <si>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</si>
  <si>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</si>
  <si>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</si>
  <si>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</si>
  <si>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</si>
  <si>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</si>
  <si>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</si>
  <si>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</si>
  <si>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</si>
  <si>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</si>
  <si>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</si>
  <si>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</si>
  <si>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</si>
  <si>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</si>
  <si>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</si>
  <si>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</si>
  <si>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</si>
  <si>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</si>
  <si>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</si>
  <si>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</si>
  <si>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</si>
  <si>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</si>
  <si>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</si>
  <si>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</si>
  <si>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</si>
  <si>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</si>
  <si>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</si>
  <si>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</si>
  <si>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</si>
  <si>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</si>
  <si>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</si>
  <si>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</si>
  <si>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</si>
  <si>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</si>
  <si>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</si>
  <si>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</si>
  <si>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</si>
  <si>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</si>
  <si>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</si>
  <si>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</si>
  <si>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</si>
  <si>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</si>
  <si>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</si>
  <si>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</si>
  <si>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</si>
  <si>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</si>
  <si>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</si>
  <si>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</si>
  <si>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</si>
  <si>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</si>
  <si>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</si>
  <si>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</si>
  <si>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</si>
  <si>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</si>
  <si>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</si>
  <si>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</si>
  <si>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</si>
  <si>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</si>
  <si>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</si>
  <si>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</si>
  <si>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</si>
  <si>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</si>
  <si>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</si>
  <si>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</si>
  <si>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</si>
  <si>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</si>
  <si>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</si>
  <si>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</si>
  <si>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</si>
  <si>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</si>
  <si>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</si>
  <si>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</si>
  <si>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</si>
  <si>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</si>
  <si>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</si>
  <si>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</si>
  <si>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</si>
  <si>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</si>
  <si>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</si>
  <si>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</si>
  <si>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</si>
  <si>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</si>
  <si>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</si>
  <si>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</si>
  <si>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</si>
  <si>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</si>
  <si>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</si>
  <si>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</si>
  <si>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</si>
  <si>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</si>
  <si>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</si>
  <si>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</si>
  <si>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</si>
  <si>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</si>
  <si>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</si>
  <si>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</si>
  <si>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</si>
  <si>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</si>
  <si>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</si>
  <si>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</si>
  <si>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</si>
  <si>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</si>
  <si>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</si>
  <si>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</si>
  <si>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</si>
  <si>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</si>
  <si>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</si>
  <si>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</si>
  <si>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</si>
  <si>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</si>
  <si>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</si>
  <si>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</si>
  <si>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</si>
  <si>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</si>
  <si>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</si>
  <si>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</si>
  <si>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</si>
  <si>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</si>
  <si>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</si>
  <si>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</si>
  <si>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</si>
  <si>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</si>
  <si>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</si>
  <si>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</si>
  <si>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</si>
  <si>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</si>
  <si>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</si>
  <si>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</si>
  <si>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</si>
  <si>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</si>
  <si>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</si>
  <si>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</si>
  <si>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</si>
  <si>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</si>
  <si>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</si>
  <si>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</si>
  <si>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</si>
  <si>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</si>
  <si>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</si>
  <si>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</si>
  <si>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</si>
  <si>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</si>
  <si>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</si>
  <si>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</si>
  <si>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</si>
  <si>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</si>
  <si>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</si>
  <si>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</si>
  <si>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</si>
  <si>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</si>
  <si>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</si>
  <si>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</si>
  <si>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</si>
  <si>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</si>
  <si>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</si>
  <si>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</si>
  <si>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</si>
  <si>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</si>
  <si>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</si>
  <si>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</si>
  <si>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</si>
  <si>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</si>
  <si>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</si>
  <si>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</si>
  <si>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</si>
  <si>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</si>
  <si>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</si>
  <si>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</si>
  <si>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</si>
  <si>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</si>
  <si>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</si>
  <si>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</si>
  <si>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</si>
  <si>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</si>
  <si>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</si>
  <si>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</si>
  <si>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</si>
  <si>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</si>
  <si>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</si>
  <si>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</si>
  <si>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</si>
  <si>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</si>
  <si>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</si>
  <si>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</si>
  <si>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</si>
  <si>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</si>
  <si>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</si>
  <si>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</si>
  <si>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</si>
  <si>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</si>
  <si>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</si>
  <si>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</si>
  <si>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</si>
  <si>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</si>
  <si>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</si>
  <si>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</si>
  <si>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</si>
  <si>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</si>
  <si>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</si>
  <si>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</si>
  <si>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</si>
  <si>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</si>
  <si>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</si>
  <si>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</si>
  <si>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</si>
  <si>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</si>
  <si>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</si>
  <si>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</si>
  <si>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</si>
  <si>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</si>
  <si>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</si>
  <si>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</si>
  <si>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</si>
  <si>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</si>
  <si>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</si>
  <si>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</si>
  <si>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</si>
  <si>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</si>
  <si>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</si>
  <si>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</si>
  <si>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</si>
  <si>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</si>
  <si>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</si>
  <si>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</si>
  <si>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</si>
  <si>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</si>
  <si>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</si>
  <si>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</si>
  <si>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</si>
  <si>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</si>
  <si>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</si>
  <si>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</si>
  <si>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</si>
  <si>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</si>
  <si>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</si>
  <si>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</si>
  <si>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</si>
  <si>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</si>
  <si>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</si>
  <si>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</si>
  <si>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</si>
  <si>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</si>
  <si>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</si>
  <si>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</si>
  <si>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</si>
  <si>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</si>
  <si>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</si>
  <si>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</si>
  <si>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</si>
  <si>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</si>
  <si>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</si>
  <si>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</si>
  <si>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</si>
  <si>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</si>
  <si>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</si>
  <si>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</si>
  <si>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</si>
  <si>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</si>
  <si>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</si>
  <si>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</si>
  <si>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</si>
  <si>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</si>
  <si>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</si>
  <si>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</si>
  <si>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</si>
  <si>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</si>
  <si>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</si>
  <si>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</si>
  <si>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</si>
  <si>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</si>
  <si>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SA + (Add ons): Smoke Alarms</t>
  </si>
  <si>
    <t>NOTE: Fire Extinguishers are to be maintained in accordance with NFPA #10</t>
  </si>
  <si>
    <t>NOTE: Emergency Lighting Units shall be maintained in accordance with the 2024 BC Fire Code</t>
  </si>
  <si>
    <t>NOTE 2: Canadian Electrical codes are referenced within BC Fire Code CSA C22.1:24 &amp; CSA C282-15</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</si>
  <si>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</si>
  <si>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</si>
  <si>
    <t>Smoke detector alarm verification (status change confirmation) verified. [Refer to14.4.3, Smoke Detector Alarm Verification (Status Change Confirmation)].</t>
  </si>
  <si>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</si>
  <si>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</si>
  <si>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t>ANNUAL FIRE EXTINGUISHER INSPECTION LOG</t>
  </si>
  <si>
    <t>ANNUAL EMERGENCY LIGHTING UNIT LOG</t>
  </si>
  <si>
    <t>Craig Shepherd</t>
  </si>
  <si>
    <t>Adam Bendorffe</t>
  </si>
  <si>
    <t>Jon Graves</t>
  </si>
  <si>
    <t>James Martyn</t>
  </si>
  <si>
    <t>Alex Turko</t>
  </si>
  <si>
    <t>Colin Peterson</t>
  </si>
  <si>
    <t>Justin Walker</t>
  </si>
  <si>
    <t>Austin Rasmussen</t>
  </si>
  <si>
    <t>Seth Ealing</t>
  </si>
  <si>
    <t>Mariah Grier</t>
  </si>
  <si>
    <t>Kevin Gao</t>
  </si>
  <si>
    <t>Kane Wyatt</t>
  </si>
  <si>
    <t>Denver Fatt</t>
  </si>
  <si>
    <t>Eric Turko</t>
  </si>
  <si>
    <t>Crosby Stewart</t>
  </si>
  <si>
    <t>Jordan Zwicker</t>
  </si>
  <si>
    <t>Kyler Dickey</t>
  </si>
  <si>
    <t>James McNiel</t>
  </si>
  <si>
    <t>William Daniel</t>
  </si>
  <si>
    <t>Jon Palahicky</t>
  </si>
  <si>
    <t>Hannah Feness</t>
  </si>
  <si>
    <t>Attention to:</t>
  </si>
  <si>
    <t>Site Name:</t>
  </si>
  <si>
    <t>Site Address:</t>
  </si>
  <si>
    <t>Deficiency Summary for Annual Inspection</t>
  </si>
  <si>
    <t>OWNER IS RESPONSIBLE FOR THE FOLLOWING DEFICIENCIES</t>
  </si>
  <si>
    <t>Monthly Fire Alarm System Testing done?</t>
  </si>
  <si>
    <t>Quantity</t>
  </si>
  <si>
    <t>Owner Responsible Blurbs</t>
  </si>
  <si>
    <t>Scenario</t>
  </si>
  <si>
    <t>Blurb</t>
  </si>
  <si>
    <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</si>
  <si>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</si>
  <si>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</si>
  <si>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</si>
  <si>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</si>
  <si>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DEFICIENCIES</t>
  </si>
  <si>
    <t>Fire Doors Not Latching</t>
  </si>
  <si>
    <t>Fire Doors require service. Doors release from magnet as intended. However, doors do not latch closed to maintain fire separation. Site to have repaired.</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</si>
  <si>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</si>
  <si>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</si>
  <si>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</si>
  <si>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</si>
  <si>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&lt;&lt;delete this note if they have a full FSP &amp; Appendix C 'D' should say yes</t>
  </si>
  <si>
    <t>FA device removed</t>
  </si>
  <si>
    <t>(device) has been removed from the fire alarm system. Any modification to the fire alarm system must be documented &amp; verified. Site to provide verification documentation.</t>
  </si>
  <si>
    <t>Smoke alarm missing</t>
  </si>
  <si>
    <t>Smoke alarm has been removed. Tenant is responsible for this device. Site to ensure device is re-installed.</t>
  </si>
  <si>
    <t>Smoke alarm removed due to renovations</t>
  </si>
  <si>
    <t>Several smoke alarm devices on (Location) have been removed due to ongoing construction. Site to ensure these devices will be remounted as per code once construction has been completed.</t>
  </si>
  <si>
    <t>Fire Alarm Blurbs</t>
  </si>
  <si>
    <t>Painted Horn</t>
  </si>
  <si>
    <t>Horn requires replacement. Device works, but has been painted over.</t>
  </si>
  <si>
    <t>Painted Bell</t>
  </si>
  <si>
    <t>Bell requires replacement. Device works, but has been painted over.</t>
  </si>
  <si>
    <t>Painted Heat Detector</t>
  </si>
  <si>
    <t>Heat detector has been painted over. Replacement required.</t>
  </si>
  <si>
    <t>FACP Bulb Burnt out</t>
  </si>
  <si>
    <t>"X" bulb on "location" is burnt out. Replacement required.</t>
  </si>
  <si>
    <t>Other</t>
  </si>
  <si>
    <t>Other Blurbs</t>
  </si>
  <si>
    <t>SA due (singular)</t>
  </si>
  <si>
    <t>Smoke alarm has reached the point in time when both manufacturers and fire departments recommend replacement.</t>
  </si>
  <si>
    <t>SA's due (multiple)</t>
  </si>
  <si>
    <t>Fire Alarm System</t>
  </si>
  <si>
    <t>Emergency Lighting Units</t>
  </si>
  <si>
    <t>Portable Fire Extinguishers</t>
  </si>
  <si>
    <t>Occupant Use Hoses</t>
  </si>
  <si>
    <t>NOTE 1: Only the above table needs to be updated on correction of deficiencies. The entire report does not have to be reissued.</t>
  </si>
  <si>
    <t>NOTE 2: Please see the main Deficiency Summary page for site wide summary of all serviceable life and fire safety equipment</t>
  </si>
  <si>
    <t>NOTE 3: Cantec completes Annunciator testing procedures at the primary FD response only. A lamp test and confirmation of AC power will be completed at all other remote annunciator panels. Fire Alarm Panel and Annunciator device identification may be confirmed on alternate years.</t>
  </si>
  <si>
    <t>NOTE 4: Unless otherwise provided at the FACP or within a building's Fire Safety Plan, Cantec is unable to confirm as-designed Sequence of Events.</t>
  </si>
  <si>
    <t>NOTE 6: Smoke Detector Sensitivity may be tested during the inspection if time permits.</t>
  </si>
  <si>
    <t>NOTE 7: Isolators and End-of-Line Resistors may not have been tested for open circuit, ground fault and short conditions unless time permits. This includes 23.3 Circuit Fault Tolerance Testing. See Log Report for details.</t>
  </si>
  <si>
    <t>The Inspection and Testing of any corrections/repairs of deficiencies noted on this form has been completed by qualified personnel in the column marked "Technician Name &amp; Certificate No.”</t>
  </si>
  <si>
    <t>Please be advised that Cantec Fire Alarms Ltd. is once again an authorized dealer for Mircom. Please don’t hesitate to reach out and inquire about this partnership and what it  offers you, our client.</t>
  </si>
  <si>
    <t xml:space="preserve">Cantec Fire Alarms will continue its endeavour to exceed industry standards; our annual audit requirements to remain a ULC listed Fire Alarm Service Provider, contributes to this effort. The pages contained within this report are compliant with the standards set by the 2024 BC Fire Code and Part 20 "Annual Fire Alarm System Test and Inspection Record" CAN/ULC S536-19 (Including Revision 1) </t>
  </si>
  <si>
    <t>Smoke alarms have reached the point in time when both manufacturers and fire departments recommend replacements.</t>
  </si>
  <si>
    <t>NOTE 5: Manometer testing to confirm positive airflow and/or pressure differential in air duct type smoke detectors may not have been confirmed per manufacture's specifications. Device has been inspected and tested to confirm operability.</t>
  </si>
  <si>
    <t>"Correctly installed" refers to the Version of CAN/ULC-S524, Standard for the Installation for Fire Alarm Systems, applicable at the time of installation of the system or device being tested.</t>
  </si>
  <si>
    <t>AD: Ancillary Device</t>
  </si>
  <si>
    <t xml:space="preserve">There are no Voice Communication Capabilities on this system   </t>
  </si>
  <si>
    <r>
      <t xml:space="preserve">NOTE 1 : Complete section for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</si>
  <si>
    <r>
      <t xml:space="preserve">Remarks
</t>
    </r>
    <r>
      <rPr>
        <i/>
        <sz val="7"/>
        <rFont val="Calibri"/>
        <family val="2"/>
        <scheme val="minor"/>
      </rPr>
      <t>(Smoke Alarm due dates)</t>
    </r>
  </si>
  <si>
    <t>Disneyland</t>
  </si>
  <si>
    <t>1234 Fake Street</t>
  </si>
  <si>
    <t>Mickey Mouse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</si>
</sst>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8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
      <sz val="11"/>
      <name val="Calibri"/>
      <family val="2"/>
      <scheme val="minor"/>
    </font>
    <font>
      <i/>
      <sz val="11"/>
      <color theme="1"/>
      <name val="Calibri"/>
      <family val="2"/>
      <scheme val="minor"/>
    </font>
    <font>
      <sz val="9"/>
      <color theme="1"/>
      <name val="Arial"/>
      <family val="2"/>
    </font>
    <font>
      <sz val="11"/>
      <color theme="1"/>
      <name val="Arial"/>
      <family val="2"/>
    </font>
    <font>
      <b/>
      <sz val="9"/>
      <color indexed="81"/>
      <name val="Tahoma"/>
      <family val="2"/>
    </font>
    <font>
      <b/>
      <sz val="8"/>
      <color indexed="81"/>
      <name val="Tahoma"/>
      <family val="2"/>
    </font>
    <font>
      <sz val="9"/>
      <color indexed="81"/>
      <name val="Tahoma"/>
      <family val="2"/>
    </font>
    <font>
      <b/>
      <u/>
      <sz val="8"/>
      <color theme="1"/>
      <name val="Calibri"/>
      <family val="2"/>
      <scheme val="minor"/>
    </font>
    <font>
      <i/>
      <sz val="7"/>
      <name val="Calibri"/>
      <family val="2"/>
      <scheme val="minor"/>
    </font>
    <font>
      <sz val="8"/>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3">
    <xf numFmtId="0" fontId="0" fillId="0" borderId="0"/>
    <xf numFmtId="0" fontId="17" fillId="0" borderId="0"/>
    <xf numFmtId="0" fontId="16" fillId="0" borderId="0"/>
    <xf numFmtId="0" fontId="16" fillId="0" borderId="0"/>
    <xf numFmtId="0" fontId="15" fillId="0" borderId="0"/>
    <xf numFmtId="9" fontId="17" fillId="0" borderId="0" applyFont="0" applyFill="0" applyBorder="0" applyAlignment="0" applyProtection="0"/>
    <xf numFmtId="0" fontId="12" fillId="0" borderId="0"/>
    <xf numFmtId="0" fontId="9" fillId="0" borderId="0"/>
    <xf numFmtId="0" fontId="7" fillId="0" borderId="0"/>
    <xf numFmtId="0" fontId="45" fillId="0" borderId="0" applyNumberFormat="0" applyFill="0" applyBorder="0" applyAlignment="0" applyProtection="0"/>
    <xf numFmtId="0" fontId="5" fillId="0" borderId="0"/>
    <xf numFmtId="0" fontId="5" fillId="0" borderId="0"/>
    <xf numFmtId="0" fontId="2" fillId="0" borderId="0"/>
  </cellStyleXfs>
  <cellXfs count="1330">
    <xf numFmtId="0" fontId="0" fillId="0" borderId="0" xfId="0"/>
    <xf numFmtId="0" fontId="15" fillId="0" borderId="0" xfId="4"/>
    <xf numFmtId="0" fontId="15" fillId="0" borderId="0" xfId="4" applyAlignment="1">
      <alignment horizontal="left"/>
    </xf>
    <xf numFmtId="49" fontId="22" fillId="0" borderId="0" xfId="4" applyNumberFormat="1" applyFont="1"/>
    <xf numFmtId="0" fontId="21" fillId="0" borderId="0" xfId="4" applyFont="1" applyAlignment="1">
      <alignment vertical="center" wrapText="1"/>
    </xf>
    <xf numFmtId="0" fontId="21" fillId="0" borderId="0" xfId="4" applyFont="1"/>
    <xf numFmtId="0" fontId="21" fillId="0" borderId="11" xfId="4" applyFont="1" applyBorder="1"/>
    <xf numFmtId="0" fontId="21" fillId="0" borderId="1" xfId="4" applyFont="1" applyBorder="1"/>
    <xf numFmtId="0" fontId="21" fillId="0" borderId="2" xfId="4" applyFont="1" applyBorder="1" applyAlignment="1">
      <alignment horizontal="center" vertical="center"/>
    </xf>
    <xf numFmtId="0" fontId="20" fillId="0" borderId="0" xfId="4" applyFont="1" applyAlignment="1">
      <alignment horizontal="right"/>
    </xf>
    <xf numFmtId="0" fontId="23" fillId="0" borderId="0" xfId="4" applyFont="1" applyAlignment="1">
      <alignment horizontal="left"/>
    </xf>
    <xf numFmtId="0" fontId="23" fillId="0" borderId="0" xfId="4" applyFont="1"/>
    <xf numFmtId="0" fontId="14" fillId="0" borderId="11" xfId="4" applyFont="1" applyBorder="1"/>
    <xf numFmtId="0" fontId="22" fillId="0" borderId="0" xfId="4" applyFont="1" applyAlignment="1">
      <alignment horizontal="center"/>
    </xf>
    <xf numFmtId="0" fontId="22" fillId="0" borderId="0" xfId="4" applyFont="1" applyAlignment="1">
      <alignment horizontal="center" vertical="center"/>
    </xf>
    <xf numFmtId="0" fontId="20" fillId="0" borderId="2" xfId="4" applyFont="1" applyBorder="1" applyAlignment="1">
      <alignment horizontal="center"/>
    </xf>
    <xf numFmtId="0" fontId="23" fillId="0" borderId="0" xfId="4" applyFont="1" applyAlignment="1">
      <alignment vertical="top" wrapText="1"/>
    </xf>
    <xf numFmtId="0" fontId="23" fillId="0" borderId="0" xfId="4" applyFont="1" applyAlignment="1">
      <alignment vertical="top"/>
    </xf>
    <xf numFmtId="0" fontId="23" fillId="0" borderId="0" xfId="4" applyFont="1" applyAlignment="1">
      <alignment vertical="center" wrapText="1"/>
    </xf>
    <xf numFmtId="0" fontId="22" fillId="0" borderId="0" xfId="4" applyFont="1"/>
    <xf numFmtId="0" fontId="23" fillId="0" borderId="14" xfId="4" applyFont="1" applyBorder="1"/>
    <xf numFmtId="0" fontId="22" fillId="0" borderId="11" xfId="4" applyFont="1" applyBorder="1" applyAlignment="1">
      <alignment horizontal="left"/>
    </xf>
    <xf numFmtId="0" fontId="12" fillId="0" borderId="0" xfId="6"/>
    <xf numFmtId="0" fontId="23" fillId="0" borderId="0" xfId="6" applyFont="1" applyAlignment="1">
      <alignment horizontal="left"/>
    </xf>
    <xf numFmtId="0" fontId="21" fillId="0" borderId="0" xfId="6" applyFont="1"/>
    <xf numFmtId="0" fontId="23" fillId="0" borderId="10" xfId="4" applyFont="1" applyBorder="1" applyAlignment="1">
      <alignment vertical="center" wrapText="1"/>
    </xf>
    <xf numFmtId="0" fontId="23" fillId="0" borderId="11" xfId="4" applyFont="1" applyBorder="1" applyAlignment="1">
      <alignment vertical="center" wrapText="1"/>
    </xf>
    <xf numFmtId="0" fontId="20" fillId="0" borderId="0" xfId="4" applyFont="1"/>
    <xf numFmtId="0" fontId="23" fillId="0" borderId="0" xfId="4" applyFont="1" applyAlignment="1">
      <alignment horizontal="left" vertical="top" wrapText="1"/>
    </xf>
    <xf numFmtId="0" fontId="21" fillId="0" borderId="2" xfId="4" applyFont="1" applyBorder="1" applyAlignment="1" applyProtection="1">
      <alignment horizontal="center" vertical="center"/>
      <protection locked="0"/>
    </xf>
    <xf numFmtId="0" fontId="15" fillId="0" borderId="0" xfId="4" applyAlignment="1">
      <alignment vertical="center"/>
    </xf>
    <xf numFmtId="0" fontId="22" fillId="0" borderId="0" xfId="4" applyFont="1" applyAlignment="1">
      <alignment horizontal="left" vertical="center" wrapText="1"/>
    </xf>
    <xf numFmtId="0" fontId="15" fillId="0" borderId="2" xfId="4" applyBorder="1" applyAlignment="1" applyProtection="1">
      <alignment horizontal="center" vertical="center"/>
      <protection locked="0"/>
    </xf>
    <xf numFmtId="0" fontId="23" fillId="0" borderId="11" xfId="4" applyFont="1" applyBorder="1" applyAlignment="1">
      <alignment vertical="center"/>
    </xf>
    <xf numFmtId="164" fontId="22" fillId="0" borderId="0" xfId="4" applyNumberFormat="1" applyFont="1"/>
    <xf numFmtId="0" fontId="18" fillId="2" borderId="2" xfId="4" quotePrefix="1" applyFont="1" applyFill="1" applyBorder="1" applyAlignment="1">
      <alignment horizontal="center" vertical="center"/>
    </xf>
    <xf numFmtId="0" fontId="28" fillId="0" borderId="0" xfId="0" applyFont="1"/>
    <xf numFmtId="0" fontId="10" fillId="0" borderId="0" xfId="4" applyFont="1"/>
    <xf numFmtId="0" fontId="31" fillId="0" borderId="0" xfId="0" applyFont="1" applyAlignment="1">
      <alignment vertical="center"/>
    </xf>
    <xf numFmtId="0" fontId="28" fillId="0" borderId="0" xfId="0" applyFont="1" applyProtection="1">
      <protection locked="0"/>
    </xf>
    <xf numFmtId="0" fontId="22" fillId="0" borderId="0" xfId="4" applyFont="1" applyAlignment="1">
      <alignment horizontal="left" vertical="center"/>
    </xf>
    <xf numFmtId="0" fontId="10" fillId="0" borderId="0" xfId="4" applyFont="1" applyAlignment="1">
      <alignment vertical="center"/>
    </xf>
    <xf numFmtId="0" fontId="9" fillId="0" borderId="0" xfId="7"/>
    <xf numFmtId="0" fontId="0" fillId="0" borderId="0" xfId="0" applyProtection="1">
      <protection locked="0"/>
    </xf>
    <xf numFmtId="0" fontId="9" fillId="0" borderId="0" xfId="7" applyAlignment="1">
      <alignment vertical="center"/>
    </xf>
    <xf numFmtId="0" fontId="8" fillId="0" borderId="0" xfId="7" applyFont="1"/>
    <xf numFmtId="0" fontId="12" fillId="0" borderId="0" xfId="6" applyProtection="1">
      <protection locked="0"/>
    </xf>
    <xf numFmtId="0" fontId="23" fillId="0" borderId="2"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19" fillId="0" borderId="0" xfId="4" applyFont="1" applyAlignment="1">
      <alignment horizontal="center" vertical="center" wrapText="1"/>
    </xf>
    <xf numFmtId="0" fontId="23" fillId="0" borderId="0" xfId="4" applyFont="1" applyAlignment="1">
      <alignment horizontal="center" vertical="center"/>
    </xf>
    <xf numFmtId="0" fontId="7" fillId="0" borderId="0" xfId="8"/>
    <xf numFmtId="0" fontId="22" fillId="0" borderId="0" xfId="8" applyFont="1"/>
    <xf numFmtId="0" fontId="18" fillId="0" borderId="0" xfId="8" applyFont="1"/>
    <xf numFmtId="0" fontId="28" fillId="0" borderId="0" xfId="1" applyFont="1"/>
    <xf numFmtId="0" fontId="18" fillId="0" borderId="0" xfId="8" applyFont="1" applyAlignment="1">
      <alignment horizontal="right"/>
    </xf>
    <xf numFmtId="164" fontId="18" fillId="0" borderId="0" xfId="8" applyNumberFormat="1" applyFont="1" applyAlignment="1">
      <alignment horizontal="left"/>
    </xf>
    <xf numFmtId="0" fontId="18" fillId="0" borderId="0" xfId="8" applyFont="1" applyAlignment="1">
      <alignment vertical="top" wrapText="1"/>
    </xf>
    <xf numFmtId="0" fontId="18" fillId="0" borderId="0" xfId="8" applyFont="1" applyAlignment="1">
      <alignment horizontal="left" vertical="top"/>
    </xf>
    <xf numFmtId="0" fontId="26" fillId="0" borderId="0" xfId="8" applyFont="1"/>
    <xf numFmtId="0" fontId="7" fillId="0" borderId="0" xfId="8" applyAlignment="1">
      <alignment horizontal="left" vertical="top"/>
    </xf>
    <xf numFmtId="0" fontId="36" fillId="0" borderId="0" xfId="8" applyFont="1"/>
    <xf numFmtId="0" fontId="7" fillId="0" borderId="0" xfId="8" applyAlignment="1">
      <alignment vertical="center"/>
    </xf>
    <xf numFmtId="0" fontId="37" fillId="0" borderId="0" xfId="8" applyFont="1" applyAlignment="1">
      <alignment vertical="center"/>
    </xf>
    <xf numFmtId="0" fontId="7" fillId="0" borderId="0" xfId="8" applyAlignment="1">
      <alignment horizontal="left"/>
    </xf>
    <xf numFmtId="0" fontId="7" fillId="0" borderId="0" xfId="8" applyAlignment="1">
      <alignment horizontal="right"/>
    </xf>
    <xf numFmtId="0" fontId="18" fillId="0" borderId="0" xfId="8" applyFont="1" applyProtection="1">
      <protection locked="0"/>
    </xf>
    <xf numFmtId="0" fontId="19" fillId="0" borderId="0" xfId="8" applyFont="1" applyAlignment="1">
      <alignment vertical="center" wrapText="1"/>
    </xf>
    <xf numFmtId="0" fontId="19" fillId="0" borderId="0" xfId="8" applyFont="1" applyAlignment="1">
      <alignment vertical="center"/>
    </xf>
    <xf numFmtId="0" fontId="7" fillId="0" borderId="0" xfId="8" applyAlignment="1">
      <alignment horizontal="center" vertical="center"/>
    </xf>
    <xf numFmtId="0" fontId="7" fillId="0" borderId="0" xfId="8" applyAlignment="1">
      <alignment horizontal="right" vertical="center"/>
    </xf>
    <xf numFmtId="0" fontId="18" fillId="0" borderId="0" xfId="8" applyFont="1" applyAlignment="1">
      <alignment vertical="center"/>
    </xf>
    <xf numFmtId="0" fontId="7" fillId="0" borderId="0" xfId="8" applyAlignment="1">
      <alignment vertical="center" wrapText="1"/>
    </xf>
    <xf numFmtId="0" fontId="7" fillId="0" borderId="0" xfId="8" applyAlignment="1">
      <alignment vertical="top"/>
    </xf>
    <xf numFmtId="0" fontId="7" fillId="0" borderId="0" xfId="8" applyAlignment="1">
      <alignment horizontal="right" vertical="top"/>
    </xf>
    <xf numFmtId="0" fontId="18" fillId="0" borderId="0" xfId="8" applyFont="1" applyAlignment="1" applyProtection="1">
      <alignment vertical="center"/>
      <protection locked="0"/>
    </xf>
    <xf numFmtId="0" fontId="22" fillId="0" borderId="0" xfId="8" applyFont="1" applyAlignment="1">
      <alignment vertical="top"/>
    </xf>
    <xf numFmtId="0" fontId="7" fillId="0" borderId="0" xfId="8" applyAlignment="1">
      <alignment wrapText="1"/>
    </xf>
    <xf numFmtId="0" fontId="23" fillId="0" borderId="0" xfId="4" applyFont="1" applyAlignment="1">
      <alignment horizontal="right" vertical="center"/>
    </xf>
    <xf numFmtId="0" fontId="23" fillId="0" borderId="0" xfId="4" applyFont="1" applyAlignment="1">
      <alignment horizontal="left" vertical="center"/>
    </xf>
    <xf numFmtId="0" fontId="23" fillId="0" borderId="0" xfId="4" applyFont="1" applyAlignment="1">
      <alignment vertical="center"/>
    </xf>
    <xf numFmtId="0" fontId="23" fillId="0" borderId="6" xfId="4" applyFont="1" applyBorder="1" applyAlignment="1">
      <alignment vertical="center"/>
    </xf>
    <xf numFmtId="0" fontId="23" fillId="0" borderId="6" xfId="4" applyFont="1" applyBorder="1" applyAlignment="1">
      <alignment horizontal="center" vertical="center"/>
    </xf>
    <xf numFmtId="0" fontId="23" fillId="0" borderId="0" xfId="4" applyFont="1" applyAlignment="1">
      <alignment horizontal="left" vertical="center" wrapText="1"/>
    </xf>
    <xf numFmtId="0" fontId="23" fillId="0" borderId="21" xfId="4" applyFont="1" applyBorder="1" applyAlignment="1">
      <alignment horizontal="left" vertical="center"/>
    </xf>
    <xf numFmtId="0" fontId="23" fillId="0" borderId="0" xfId="7" applyFont="1"/>
    <xf numFmtId="0" fontId="30" fillId="0" borderId="0" xfId="0" applyFont="1" applyAlignment="1">
      <alignment vertical="center"/>
    </xf>
    <xf numFmtId="0" fontId="23" fillId="0" borderId="2" xfId="4" applyFont="1" applyBorder="1" applyAlignment="1" applyProtection="1">
      <alignment horizontal="center" vertical="center"/>
      <protection locked="0"/>
    </xf>
    <xf numFmtId="0" fontId="23" fillId="0" borderId="0" xfId="7" applyFont="1" applyAlignment="1">
      <alignment vertical="center"/>
    </xf>
    <xf numFmtId="0" fontId="23" fillId="0" borderId="7" xfId="4" applyFont="1" applyBorder="1" applyAlignment="1">
      <alignment horizontal="center" vertical="center" wrapText="1"/>
    </xf>
    <xf numFmtId="0" fontId="23" fillId="0" borderId="8" xfId="4" applyFont="1" applyBorder="1" applyAlignment="1">
      <alignment horizontal="center" vertical="center" wrapText="1"/>
    </xf>
    <xf numFmtId="0" fontId="23" fillId="0" borderId="10" xfId="4" applyFont="1" applyBorder="1" applyAlignment="1" applyProtection="1">
      <alignment horizontal="center" vertical="center"/>
      <protection locked="0"/>
    </xf>
    <xf numFmtId="0" fontId="23" fillId="0" borderId="0" xfId="4" applyFont="1" applyAlignment="1">
      <alignment horizontal="center" vertical="center" wrapText="1"/>
    </xf>
    <xf numFmtId="0" fontId="21"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 xfId="4" applyFont="1" applyBorder="1" applyAlignment="1">
      <alignment horizontal="left" vertical="center" wrapText="1"/>
    </xf>
    <xf numFmtId="0" fontId="23" fillId="0" borderId="36" xfId="4" applyFont="1" applyBorder="1" applyAlignment="1">
      <alignment horizontal="center" vertical="center" wrapText="1"/>
    </xf>
    <xf numFmtId="0" fontId="21" fillId="0" borderId="24" xfId="4" applyFont="1" applyBorder="1" applyAlignment="1">
      <alignment horizontal="center" vertical="center"/>
    </xf>
    <xf numFmtId="0" fontId="21" fillId="0" borderId="40" xfId="4" applyFont="1" applyBorder="1" applyAlignment="1">
      <alignment horizontal="center" vertical="center"/>
    </xf>
    <xf numFmtId="0" fontId="23" fillId="0" borderId="43" xfId="4" applyFont="1" applyBorder="1" applyAlignment="1">
      <alignment horizontal="center" vertical="center" wrapText="1"/>
    </xf>
    <xf numFmtId="0" fontId="23" fillId="0" borderId="0" xfId="4" applyFont="1" applyAlignment="1">
      <alignment horizontal="center" vertical="top" wrapText="1"/>
    </xf>
    <xf numFmtId="0" fontId="21"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horizontal="center" vertical="center"/>
      <protection locked="0"/>
    </xf>
    <xf numFmtId="0" fontId="7" fillId="0" borderId="0" xfId="7" applyFont="1"/>
    <xf numFmtId="0" fontId="39" fillId="0" borderId="2" xfId="4" applyFont="1" applyBorder="1" applyAlignment="1">
      <alignment horizontal="center" vertical="center" wrapText="1"/>
    </xf>
    <xf numFmtId="0" fontId="39" fillId="0" borderId="0" xfId="4" applyFont="1" applyAlignment="1">
      <alignment horizontal="left" vertical="center"/>
    </xf>
    <xf numFmtId="0" fontId="39" fillId="0" borderId="0" xfId="4" applyFont="1" applyAlignment="1">
      <alignment vertical="center"/>
    </xf>
    <xf numFmtId="0" fontId="23" fillId="0" borderId="34" xfId="4" applyFont="1" applyBorder="1" applyAlignment="1">
      <alignment horizontal="center" vertical="center" wrapText="1"/>
    </xf>
    <xf numFmtId="0" fontId="21" fillId="0" borderId="0" xfId="4" applyFont="1" applyAlignment="1">
      <alignment horizontal="center" vertical="center"/>
    </xf>
    <xf numFmtId="0" fontId="23" fillId="0" borderId="15" xfId="4" applyFont="1" applyBorder="1" applyAlignment="1">
      <alignment vertical="center" wrapText="1"/>
    </xf>
    <xf numFmtId="0" fontId="23" fillId="0" borderId="4" xfId="4" applyFont="1" applyBorder="1" applyAlignment="1">
      <alignment vertical="center" wrapText="1"/>
    </xf>
    <xf numFmtId="0" fontId="23" fillId="0" borderId="42" xfId="4" applyFont="1" applyBorder="1" applyAlignment="1">
      <alignment horizontal="center" vertical="center" wrapText="1"/>
    </xf>
    <xf numFmtId="0" fontId="21" fillId="0" borderId="0" xfId="4" applyFont="1" applyAlignment="1">
      <alignment horizontal="left" vertical="center" wrapText="1"/>
    </xf>
    <xf numFmtId="0" fontId="21" fillId="0" borderId="21" xfId="4" applyFont="1" applyBorder="1" applyAlignment="1">
      <alignment horizontal="center" vertical="center"/>
    </xf>
    <xf numFmtId="0" fontId="21" fillId="0" borderId="31" xfId="4" applyFont="1" applyBorder="1" applyAlignment="1">
      <alignment horizontal="center" vertical="center"/>
    </xf>
    <xf numFmtId="0" fontId="11" fillId="0" borderId="24" xfId="4" applyFont="1" applyBorder="1" applyAlignment="1">
      <alignment horizontal="center" vertical="center"/>
    </xf>
    <xf numFmtId="0" fontId="7" fillId="0" borderId="24" xfId="4" applyFont="1" applyBorder="1" applyAlignment="1">
      <alignment horizontal="center" vertical="center"/>
    </xf>
    <xf numFmtId="0" fontId="7" fillId="0" borderId="41" xfId="4" applyFont="1" applyBorder="1" applyAlignment="1">
      <alignment horizontal="center" vertical="center"/>
    </xf>
    <xf numFmtId="0" fontId="21"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3" xfId="4" applyFont="1" applyBorder="1" applyAlignment="1" applyProtection="1">
      <alignment horizontal="center" vertical="center"/>
      <protection locked="0"/>
    </xf>
    <xf numFmtId="0" fontId="21" fillId="0" borderId="41" xfId="4" applyFont="1" applyBorder="1" applyAlignment="1">
      <alignment horizontal="center" vertical="center"/>
    </xf>
    <xf numFmtId="0" fontId="19" fillId="0" borderId="0" xfId="4" applyFont="1" applyAlignment="1">
      <alignment vertical="center" wrapText="1"/>
    </xf>
    <xf numFmtId="0" fontId="21" fillId="0" borderId="54" xfId="4" applyFont="1" applyBorder="1" applyAlignment="1">
      <alignment horizontal="center" vertical="center"/>
    </xf>
    <xf numFmtId="0" fontId="23" fillId="0" borderId="10" xfId="4" applyFont="1" applyBorder="1" applyAlignment="1">
      <alignment vertical="center"/>
    </xf>
    <xf numFmtId="0" fontId="23" fillId="0" borderId="25" xfId="4" applyFont="1" applyBorder="1" applyAlignment="1">
      <alignment horizontal="center" vertical="center" wrapText="1"/>
    </xf>
    <xf numFmtId="0" fontId="25" fillId="0" borderId="27" xfId="4" quotePrefix="1" applyFont="1" applyBorder="1" applyAlignment="1">
      <alignment horizontal="center" vertical="center"/>
    </xf>
    <xf numFmtId="0" fontId="0" fillId="0" borderId="0" xfId="0" applyAlignment="1">
      <alignment horizontal="center"/>
    </xf>
    <xf numFmtId="0" fontId="21" fillId="0" borderId="24" xfId="4" applyFont="1" applyBorder="1" applyAlignment="1">
      <alignment horizontal="center" vertical="center" wrapText="1"/>
    </xf>
    <xf numFmtId="0" fontId="41" fillId="0" borderId="24" xfId="0" applyFont="1" applyBorder="1" applyAlignment="1">
      <alignment horizontal="center" vertical="center"/>
    </xf>
    <xf numFmtId="0" fontId="23" fillId="0" borderId="56" xfId="4" applyFont="1" applyBorder="1" applyAlignment="1">
      <alignment vertical="center"/>
    </xf>
    <xf numFmtId="0" fontId="23" fillId="0" borderId="57" xfId="4" applyFont="1" applyBorder="1" applyAlignment="1">
      <alignment vertical="center"/>
    </xf>
    <xf numFmtId="0" fontId="23" fillId="0" borderId="9" xfId="4" applyFont="1" applyBorder="1" applyAlignment="1">
      <alignment horizontal="center" vertical="center" wrapText="1"/>
    </xf>
    <xf numFmtId="0" fontId="21"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9" xfId="4" applyFont="1" applyBorder="1" applyAlignment="1" applyProtection="1">
      <alignment horizontal="center" vertical="center"/>
      <protection locked="0"/>
    </xf>
    <xf numFmtId="0" fontId="21"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4" xfId="4" applyFont="1" applyBorder="1" applyAlignment="1" applyProtection="1">
      <alignment horizontal="center" vertical="center"/>
      <protection locked="0"/>
    </xf>
    <xf numFmtId="0" fontId="23" fillId="0" borderId="36" xfId="4" applyFont="1" applyBorder="1" applyAlignment="1" applyProtection="1">
      <alignment horizontal="center" vertical="center"/>
      <protection locked="0"/>
    </xf>
    <xf numFmtId="0" fontId="27" fillId="0" borderId="2" xfId="4" applyFont="1" applyBorder="1" applyAlignment="1">
      <alignment horizontal="center" vertical="center" wrapText="1"/>
    </xf>
    <xf numFmtId="0" fontId="21" fillId="0" borderId="58" xfId="4" applyFont="1" applyBorder="1" applyAlignment="1">
      <alignment horizontal="center" vertical="center"/>
    </xf>
    <xf numFmtId="0" fontId="21" fillId="0" borderId="8"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9" fillId="0" borderId="11" xfId="4" applyFont="1" applyBorder="1" applyAlignment="1">
      <alignment vertical="center" wrapText="1"/>
    </xf>
    <xf numFmtId="0" fontId="23"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54" xfId="4" applyFont="1" applyBorder="1" applyAlignment="1">
      <alignment horizontal="center" vertical="center" wrapText="1"/>
    </xf>
    <xf numFmtId="0" fontId="43" fillId="0" borderId="10" xfId="4" applyFont="1" applyBorder="1" applyAlignment="1" applyProtection="1">
      <alignment horizontal="center" vertical="center"/>
      <protection locked="0"/>
    </xf>
    <xf numFmtId="0" fontId="23" fillId="0" borderId="33" xfId="4" applyFont="1" applyBorder="1" applyAlignment="1">
      <alignment vertical="center" wrapText="1"/>
    </xf>
    <xf numFmtId="0" fontId="23" fillId="0" borderId="25" xfId="4" quotePrefix="1" applyFont="1" applyBorder="1" applyAlignment="1">
      <alignment horizontal="center" vertical="center"/>
    </xf>
    <xf numFmtId="0" fontId="39" fillId="0" borderId="0" xfId="4" applyFont="1" applyAlignment="1">
      <alignment vertical="top"/>
    </xf>
    <xf numFmtId="0" fontId="46" fillId="0" borderId="0" xfId="9" applyFont="1"/>
    <xf numFmtId="0" fontId="26" fillId="0" borderId="0" xfId="8" applyFont="1" applyAlignment="1">
      <alignment vertical="center" wrapText="1"/>
    </xf>
    <xf numFmtId="165" fontId="18" fillId="0" borderId="0" xfId="8" applyNumberFormat="1" applyFont="1" applyAlignment="1" applyProtection="1">
      <alignment horizontal="left"/>
      <protection locked="0"/>
    </xf>
    <xf numFmtId="0" fontId="21" fillId="0" borderId="0" xfId="8" applyFont="1" applyAlignment="1">
      <alignment vertical="center"/>
    </xf>
    <xf numFmtId="0" fontId="28" fillId="0" borderId="55" xfId="0" applyFont="1" applyBorder="1" applyAlignment="1">
      <alignment horizontal="right" vertical="center"/>
    </xf>
    <xf numFmtId="0" fontId="12" fillId="0" borderId="2" xfId="6" applyBorder="1" applyProtection="1">
      <protection locked="0"/>
    </xf>
    <xf numFmtId="0" fontId="20" fillId="0" borderId="21" xfId="6" applyFont="1" applyBorder="1" applyAlignment="1">
      <alignment horizontal="center" vertical="center"/>
    </xf>
    <xf numFmtId="0" fontId="20" fillId="0" borderId="36" xfId="6" applyFont="1" applyBorder="1" applyAlignment="1">
      <alignment horizontal="center" vertical="center"/>
    </xf>
    <xf numFmtId="0" fontId="20" fillId="0" borderId="22" xfId="6" applyFont="1" applyBorder="1" applyAlignment="1">
      <alignment horizontal="center" vertical="center"/>
    </xf>
    <xf numFmtId="0" fontId="20" fillId="0" borderId="23" xfId="6" applyFont="1" applyBorder="1" applyAlignment="1">
      <alignment horizontal="center" vertical="center"/>
    </xf>
    <xf numFmtId="0" fontId="12" fillId="0" borderId="24" xfId="6" applyBorder="1" applyProtection="1">
      <protection locked="0"/>
    </xf>
    <xf numFmtId="0" fontId="12" fillId="0" borderId="30" xfId="6" applyBorder="1" applyProtection="1">
      <protection locked="0"/>
    </xf>
    <xf numFmtId="0" fontId="46" fillId="0" borderId="0" xfId="9" applyFont="1" applyBorder="1"/>
    <xf numFmtId="0" fontId="25" fillId="0" borderId="0" xfId="4" applyFont="1" applyAlignment="1">
      <alignment vertical="center" wrapText="1"/>
    </xf>
    <xf numFmtId="0" fontId="23" fillId="0" borderId="56" xfId="4" applyFont="1" applyBorder="1" applyAlignment="1">
      <alignment horizontal="center" vertical="center" wrapText="1"/>
    </xf>
    <xf numFmtId="0" fontId="23" fillId="0" borderId="10" xfId="4" applyFont="1" applyBorder="1" applyAlignment="1">
      <alignment horizontal="center" vertical="center"/>
    </xf>
    <xf numFmtId="0" fontId="23" fillId="0" borderId="43" xfId="4" applyFont="1" applyBorder="1" applyAlignment="1">
      <alignment horizontal="center" vertical="center"/>
    </xf>
    <xf numFmtId="0" fontId="23" fillId="0" borderId="6" xfId="4" applyFont="1" applyBorder="1" applyAlignment="1">
      <alignment horizontal="left" vertical="center"/>
    </xf>
    <xf numFmtId="0" fontId="23" fillId="0" borderId="7" xfId="4" applyFont="1" applyBorder="1" applyAlignment="1">
      <alignment horizontal="center" vertical="center"/>
    </xf>
    <xf numFmtId="0" fontId="9" fillId="0" borderId="0" xfId="7" applyProtection="1">
      <protection locked="0"/>
    </xf>
    <xf numFmtId="0" fontId="9" fillId="0" borderId="0" xfId="7" applyAlignment="1" applyProtection="1">
      <alignment vertical="center"/>
      <protection locked="0"/>
    </xf>
    <xf numFmtId="0" fontId="23" fillId="0" borderId="0" xfId="7" applyFont="1" applyProtection="1">
      <protection locked="0"/>
    </xf>
    <xf numFmtId="0" fontId="23"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0" applyFont="1"/>
    <xf numFmtId="0" fontId="23"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1" xfId="4" applyFont="1" applyBorder="1" applyAlignment="1">
      <alignment vertical="center"/>
    </xf>
    <xf numFmtId="0" fontId="23" fillId="0" borderId="22" xfId="4" applyFont="1" applyBorder="1" applyAlignment="1">
      <alignment vertical="center"/>
    </xf>
    <xf numFmtId="0" fontId="23" fillId="0" borderId="24" xfId="4" applyFont="1" applyBorder="1" applyAlignment="1">
      <alignment vertical="center"/>
    </xf>
    <xf numFmtId="0" fontId="23" fillId="0" borderId="2" xfId="4" applyFont="1" applyBorder="1" applyAlignment="1">
      <alignment vertical="center"/>
    </xf>
    <xf numFmtId="0" fontId="23" fillId="0" borderId="41" xfId="4" applyFont="1" applyBorder="1" applyAlignment="1">
      <alignment vertical="center"/>
    </xf>
    <xf numFmtId="0" fontId="23" fillId="0" borderId="42" xfId="4" applyFont="1" applyBorder="1" applyAlignment="1">
      <alignment vertical="center"/>
    </xf>
    <xf numFmtId="0" fontId="23" fillId="0" borderId="34" xfId="4" applyFont="1" applyBorder="1" applyAlignment="1">
      <alignment horizontal="center" vertical="center"/>
    </xf>
    <xf numFmtId="0" fontId="39" fillId="0" borderId="0" xfId="4" applyFont="1" applyAlignment="1">
      <alignment vertical="center" wrapText="1"/>
    </xf>
    <xf numFmtId="0" fontId="10" fillId="0" borderId="0" xfId="4" applyFont="1" applyProtection="1">
      <protection locked="0"/>
    </xf>
    <xf numFmtId="0" fontId="23"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pplyProtection="1">
      <alignment vertical="center" wrapText="1"/>
      <protection locked="0"/>
    </xf>
    <xf numFmtId="0" fontId="25"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3" fillId="0" borderId="10" xfId="4" applyFont="1" applyBorder="1" applyAlignment="1" applyProtection="1">
      <alignment horizontal="center" vertical="center" wrapText="1"/>
      <protection locked="0"/>
    </xf>
    <xf numFmtId="0" fontId="23"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9" fillId="0" borderId="2" xfId="4" applyFont="1" applyBorder="1" applyAlignment="1" applyProtection="1">
      <alignment vertical="center" wrapText="1"/>
      <protection locked="0"/>
    </xf>
    <xf numFmtId="0" fontId="23" fillId="0" borderId="11" xfId="4" applyFont="1" applyBorder="1" applyAlignment="1" applyProtection="1">
      <alignment horizontal="center" vertical="center" wrapText="1"/>
      <protection locked="0"/>
    </xf>
    <xf numFmtId="166" fontId="28" fillId="0" borderId="0" xfId="0" applyNumberFormat="1" applyFont="1"/>
    <xf numFmtId="0" fontId="20" fillId="0" borderId="0" xfId="4" applyFont="1" applyAlignment="1">
      <alignment horizontal="center" vertical="center"/>
    </xf>
    <xf numFmtId="0" fontId="23" fillId="0" borderId="13" xfId="4" applyFont="1" applyBorder="1" applyAlignment="1">
      <alignment horizontal="left" vertical="center"/>
    </xf>
    <xf numFmtId="0" fontId="23"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6" xfId="4" applyFont="1" applyBorder="1" applyAlignment="1">
      <alignment horizontal="right" vertical="center" wrapText="1"/>
    </xf>
    <xf numFmtId="0" fontId="23" fillId="0" borderId="1" xfId="4" applyFont="1" applyBorder="1" applyAlignment="1">
      <alignment vertical="center" wrapText="1"/>
    </xf>
    <xf numFmtId="0" fontId="23" fillId="0" borderId="5" xfId="4" applyFont="1" applyBorder="1" applyAlignment="1">
      <alignment vertical="center" wrapText="1"/>
    </xf>
    <xf numFmtId="0" fontId="23"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horizontal="right" vertical="center" wrapText="1"/>
      <protection locked="0"/>
    </xf>
    <xf numFmtId="0" fontId="23" fillId="0" borderId="6" xfId="4" applyFont="1" applyBorder="1" applyAlignment="1">
      <alignment vertical="center" wrapText="1"/>
    </xf>
    <xf numFmtId="0" fontId="39" fillId="0" borderId="6" xfId="4" applyFont="1" applyBorder="1" applyAlignment="1">
      <alignment vertical="center" wrapText="1"/>
    </xf>
    <xf numFmtId="0" fontId="39" fillId="0" borderId="27" xfId="4" applyFont="1" applyBorder="1" applyAlignment="1">
      <alignment vertical="center" wrapText="1"/>
    </xf>
    <xf numFmtId="0" fontId="23" fillId="0" borderId="14" xfId="4" applyFont="1" applyBorder="1" applyAlignment="1">
      <alignment horizontal="right" vertical="center" wrapText="1"/>
    </xf>
    <xf numFmtId="0" fontId="23" fillId="0" borderId="14" xfId="4" applyFont="1" applyBorder="1" applyAlignment="1">
      <alignment vertical="center"/>
    </xf>
    <xf numFmtId="0" fontId="23" fillId="0" borderId="14" xfId="4" applyFont="1" applyBorder="1" applyAlignment="1">
      <alignment vertical="center" wrapText="1"/>
    </xf>
    <xf numFmtId="0" fontId="39" fillId="0" borderId="14" xfId="4" applyFont="1" applyBorder="1" applyAlignment="1">
      <alignment vertical="center" wrapText="1"/>
    </xf>
    <xf numFmtId="0" fontId="39" fillId="0" borderId="52" xfId="4" applyFont="1" applyBorder="1" applyAlignment="1">
      <alignment vertical="center" wrapText="1"/>
    </xf>
    <xf numFmtId="0" fontId="28" fillId="0" borderId="56" xfId="0" applyFont="1" applyBorder="1" applyAlignment="1">
      <alignment horizontal="right" vertical="center"/>
    </xf>
    <xf numFmtId="166" fontId="28" fillId="0" borderId="56" xfId="0" applyNumberFormat="1" applyFont="1" applyBorder="1" applyAlignment="1">
      <alignment horizontal="center"/>
    </xf>
    <xf numFmtId="0" fontId="48" fillId="0" borderId="13" xfId="4" applyFont="1" applyBorder="1" applyAlignment="1">
      <alignment horizontal="left" vertical="center" wrapText="1"/>
    </xf>
    <xf numFmtId="0" fontId="23" fillId="0" borderId="0" xfId="4" applyFont="1" applyAlignment="1" applyProtection="1">
      <alignment horizontal="center" vertical="center"/>
      <protection locked="0"/>
    </xf>
    <xf numFmtId="0" fontId="23" fillId="0" borderId="10" xfId="4" applyFont="1" applyBorder="1" applyAlignment="1">
      <alignment horizontal="right" vertical="center" wrapText="1"/>
    </xf>
    <xf numFmtId="0" fontId="19" fillId="0" borderId="0" xfId="4" applyFont="1" applyAlignment="1">
      <alignment horizontal="left" vertical="center" wrapText="1"/>
    </xf>
    <xf numFmtId="0" fontId="23" fillId="0" borderId="6" xfId="4" applyFont="1" applyBorder="1" applyAlignment="1" applyProtection="1">
      <alignment horizontal="center" vertical="center"/>
      <protection locked="0"/>
    </xf>
    <xf numFmtId="0" fontId="25" fillId="0" borderId="0" xfId="4" applyFont="1" applyAlignment="1">
      <alignment vertical="top" wrapText="1"/>
    </xf>
    <xf numFmtId="0" fontId="23" fillId="0" borderId="1" xfId="4" applyFont="1" applyBorder="1" applyAlignment="1">
      <alignment vertical="center"/>
    </xf>
    <xf numFmtId="0" fontId="23" fillId="0" borderId="3" xfId="4" applyFont="1" applyBorder="1" applyAlignment="1" applyProtection="1">
      <alignment horizontal="center" vertical="center"/>
      <protection locked="0"/>
    </xf>
    <xf numFmtId="0" fontId="23" fillId="0" borderId="6" xfId="4" applyFont="1" applyBorder="1" applyAlignment="1">
      <alignment horizontal="left" vertical="center" wrapText="1"/>
    </xf>
    <xf numFmtId="0" fontId="21" fillId="0" borderId="8" xfId="4" applyFont="1" applyBorder="1" applyAlignment="1">
      <alignment horizontal="left" vertical="center"/>
    </xf>
    <xf numFmtId="0" fontId="21" fillId="0" borderId="11" xfId="4" applyFont="1" applyBorder="1" applyAlignment="1">
      <alignment horizontal="left" vertical="center"/>
    </xf>
    <xf numFmtId="0" fontId="23" fillId="0" borderId="11" xfId="4" applyFont="1" applyBorder="1" applyAlignment="1">
      <alignment horizontal="left" vertical="center" wrapText="1"/>
    </xf>
    <xf numFmtId="0" fontId="23" fillId="0" borderId="11" xfId="4" applyFont="1" applyBorder="1" applyAlignment="1">
      <alignment horizontal="left" vertical="center"/>
    </xf>
    <xf numFmtId="0" fontId="23" fillId="0" borderId="11" xfId="4" applyFont="1" applyBorder="1" applyAlignment="1">
      <alignment horizontal="right" vertical="center" wrapText="1"/>
    </xf>
    <xf numFmtId="0" fontId="23" fillId="0" borderId="6" xfId="4" applyFont="1" applyBorder="1" applyAlignment="1">
      <alignment horizontal="center" vertical="center" wrapText="1"/>
    </xf>
    <xf numFmtId="0" fontId="23" fillId="0" borderId="4" xfId="4" applyFont="1" applyBorder="1" applyAlignment="1">
      <alignment horizontal="center" vertical="center" wrapText="1"/>
    </xf>
    <xf numFmtId="0" fontId="21" fillId="0" borderId="5" xfId="4" applyFont="1" applyBorder="1" applyAlignment="1">
      <alignment horizontal="left" vertical="center"/>
    </xf>
    <xf numFmtId="0" fontId="23" fillId="0" borderId="8" xfId="4" applyFont="1" applyBorder="1" applyAlignment="1">
      <alignment horizontal="right" vertical="center" wrapText="1"/>
    </xf>
    <xf numFmtId="0" fontId="23" fillId="0" borderId="12" xfId="4" applyFont="1" applyBorder="1" applyAlignment="1">
      <alignment horizontal="right" vertical="center"/>
    </xf>
    <xf numFmtId="0" fontId="23" fillId="0" borderId="11" xfId="4" applyFont="1" applyBorder="1" applyAlignment="1">
      <alignment horizontal="right" vertical="center"/>
    </xf>
    <xf numFmtId="0" fontId="23" fillId="0" borderId="1" xfId="4" applyFont="1" applyBorder="1" applyAlignment="1">
      <alignment horizontal="left" vertical="center"/>
    </xf>
    <xf numFmtId="0" fontId="23" fillId="0" borderId="0" xfId="4" applyFont="1" applyAlignment="1" applyProtection="1">
      <alignment horizontal="left" vertical="center"/>
      <protection locked="0"/>
    </xf>
    <xf numFmtId="0" fontId="21" fillId="0" borderId="10" xfId="4" applyFont="1" applyBorder="1" applyAlignment="1">
      <alignment horizontal="center" vertical="center"/>
    </xf>
    <xf numFmtId="0" fontId="21" fillId="0" borderId="11" xfId="4" applyFont="1" applyBorder="1" applyAlignment="1">
      <alignment horizontal="center" vertical="center"/>
    </xf>
    <xf numFmtId="0" fontId="21" fillId="0" borderId="4" xfId="4" applyFont="1" applyBorder="1" applyAlignment="1">
      <alignment horizontal="center" vertical="center"/>
    </xf>
    <xf numFmtId="0" fontId="25" fillId="0" borderId="2" xfId="4" applyFont="1" applyBorder="1" applyAlignment="1">
      <alignment horizontal="center" vertical="top" wrapText="1"/>
    </xf>
    <xf numFmtId="0" fontId="23" fillId="0" borderId="0" xfId="4" applyFont="1" applyAlignment="1" applyProtection="1">
      <alignment horizontal="center" vertical="center" wrapText="1"/>
      <protection locked="0"/>
    </xf>
    <xf numFmtId="0" fontId="11" fillId="0" borderId="0" xfId="4" applyFont="1" applyAlignment="1">
      <alignment horizontal="center" vertical="center"/>
    </xf>
    <xf numFmtId="0" fontId="7" fillId="0" borderId="0" xfId="4" applyFont="1" applyAlignment="1">
      <alignment horizontal="center" vertical="center"/>
    </xf>
    <xf numFmtId="0" fontId="25" fillId="0" borderId="0" xfId="4" quotePrefix="1" applyFont="1" applyAlignment="1" applyProtection="1">
      <alignment horizontal="center" vertical="center"/>
      <protection locked="0"/>
    </xf>
    <xf numFmtId="0" fontId="23" fillId="0" borderId="10" xfId="4" applyFont="1" applyBorder="1" applyAlignment="1" applyProtection="1">
      <alignment horizontal="right" vertical="center" wrapText="1"/>
      <protection locked="0"/>
    </xf>
    <xf numFmtId="0" fontId="23" fillId="0" borderId="10" xfId="4" applyFont="1" applyBorder="1" applyAlignment="1">
      <alignment horizontal="right" vertical="center"/>
    </xf>
    <xf numFmtId="0" fontId="21" fillId="0" borderId="6" xfId="4" applyFont="1" applyBorder="1" applyAlignment="1">
      <alignment horizontal="center" vertical="center"/>
    </xf>
    <xf numFmtId="0" fontId="25"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7" xfId="4" applyFont="1" applyBorder="1" applyAlignment="1">
      <alignment vertical="center" wrapText="1"/>
    </xf>
    <xf numFmtId="0" fontId="21" fillId="0" borderId="0" xfId="4" applyFont="1" applyAlignment="1" applyProtection="1">
      <alignment horizontal="center" vertical="center"/>
      <protection locked="0"/>
    </xf>
    <xf numFmtId="0" fontId="21" fillId="0" borderId="0" xfId="4" applyFont="1" applyAlignment="1">
      <alignment horizontal="center" vertical="center" wrapText="1"/>
    </xf>
    <xf numFmtId="0" fontId="21" fillId="0" borderId="1" xfId="4" applyFont="1" applyBorder="1" applyAlignment="1">
      <alignment horizontal="center" vertical="center"/>
    </xf>
    <xf numFmtId="0" fontId="23" fillId="0" borderId="8" xfId="4" applyFont="1" applyBorder="1" applyAlignment="1">
      <alignment vertical="center" wrapText="1"/>
    </xf>
    <xf numFmtId="0" fontId="23" fillId="0" borderId="2" xfId="4" applyFont="1" applyBorder="1" applyAlignment="1">
      <alignment vertical="center" wrapText="1"/>
    </xf>
    <xf numFmtId="0" fontId="21" fillId="0" borderId="12" xfId="4" applyFont="1" applyBorder="1" applyAlignment="1">
      <alignment horizontal="left" vertical="center"/>
    </xf>
    <xf numFmtId="0" fontId="23" fillId="0" borderId="11" xfId="4" applyFont="1" applyBorder="1" applyAlignment="1">
      <alignment vertical="center" wrapText="1"/>
      <extLst>
        <ext xmlns:xfpb="http://schemas.microsoft.com/office/spreadsheetml/2022/featurepropertybag" uri="{C7286773-470A-42A8-94C5-96B5CB345126}">
          <xfpb:xfComplement i="0"/>
        </ext>
      </extLst>
    </xf>
    <xf numFmtId="0" fontId="18" fillId="0" borderId="0" xfId="4" applyFont="1" applyAlignment="1">
      <alignment horizontal="left" vertical="center"/>
    </xf>
    <xf numFmtId="0" fontId="19" fillId="0" borderId="0" xfId="4" applyFont="1" applyAlignment="1">
      <alignment vertical="center"/>
    </xf>
    <xf numFmtId="0" fontId="18" fillId="0" borderId="0" xfId="4" applyFont="1" applyAlignment="1">
      <alignment vertical="center"/>
    </xf>
    <xf numFmtId="0" fontId="21" fillId="0" borderId="10" xfId="4" applyFont="1" applyBorder="1" applyAlignment="1">
      <alignment horizontal="center" vertical="center" wrapText="1"/>
    </xf>
    <xf numFmtId="0" fontId="41" fillId="0" borderId="10" xfId="0" applyFont="1" applyBorder="1" applyAlignment="1">
      <alignment horizontal="center" vertical="center"/>
    </xf>
    <xf numFmtId="0" fontId="23" fillId="0" borderId="5" xfId="4" applyFont="1" applyBorder="1" applyAlignment="1">
      <alignment vertical="center"/>
    </xf>
    <xf numFmtId="0" fontId="23" fillId="0" borderId="1" xfId="4" applyFont="1" applyBorder="1"/>
    <xf numFmtId="0" fontId="23"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vertical="center" wrapText="1"/>
      <protection locked="0"/>
    </xf>
    <xf numFmtId="0" fontId="25"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0" xfId="4" applyFont="1" applyAlignment="1">
      <alignment horizontal="left" vertical="center"/>
    </xf>
    <xf numFmtId="0" fontId="52" fillId="0" borderId="0" xfId="4" applyFont="1" applyAlignment="1">
      <alignment horizontal="left" vertical="center"/>
    </xf>
    <xf numFmtId="0" fontId="23" fillId="0" borderId="11" xfId="4" applyFont="1" applyBorder="1" applyAlignment="1" applyProtection="1">
      <alignment vertical="center"/>
      <protection locked="0"/>
    </xf>
    <xf numFmtId="0" fontId="21" fillId="0" borderId="11" xfId="4" applyFont="1" applyBorder="1" applyAlignment="1">
      <alignment horizontal="left" vertical="center" wrapText="1"/>
    </xf>
    <xf numFmtId="0" fontId="23" fillId="0" borderId="1" xfId="4" applyFont="1" applyBorder="1" applyAlignment="1">
      <alignment horizontal="right" vertical="center" wrapText="1"/>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11" xfId="4" applyFont="1" applyBorder="1" applyAlignment="1" applyProtection="1">
      <alignment horizontal="center" vertical="center"/>
      <protection locked="0"/>
    </xf>
    <xf numFmtId="0" fontId="25" fillId="0" borderId="22" xfId="4" applyFont="1" applyBorder="1" applyAlignment="1">
      <alignment horizontal="center" vertical="center" wrapText="1"/>
    </xf>
    <xf numFmtId="0" fontId="23" fillId="0" borderId="2"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23"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3"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3" fillId="0" borderId="1" xfId="4" applyFont="1" applyBorder="1" applyAlignment="1" applyProtection="1">
      <alignment vertical="center" wrapText="1"/>
      <protection locked="0"/>
    </xf>
    <xf numFmtId="0" fontId="23" fillId="0" borderId="12" xfId="4" applyFont="1" applyBorder="1" applyAlignment="1">
      <alignment vertical="center" wrapText="1"/>
    </xf>
    <xf numFmtId="0" fontId="23" fillId="0" borderId="1" xfId="4" applyFont="1" applyBorder="1" applyAlignment="1">
      <alignment vertical="top"/>
    </xf>
    <xf numFmtId="0" fontId="23" fillId="0" borderId="0" xfId="4" applyFont="1" applyAlignment="1">
      <alignment horizontal="right" vertical="center" wrapText="1"/>
    </xf>
    <xf numFmtId="0" fontId="43" fillId="0" borderId="0" xfId="4" applyFont="1" applyAlignment="1" applyProtection="1">
      <alignment horizontal="center" vertical="center"/>
      <protection locked="0"/>
    </xf>
    <xf numFmtId="0" fontId="43" fillId="0" borderId="0" xfId="4" applyFont="1" applyAlignment="1" applyProtection="1">
      <alignment horizontal="center" vertical="center" wrapText="1"/>
      <protection locked="0"/>
    </xf>
    <xf numFmtId="0" fontId="23" fillId="0" borderId="0" xfId="4" quotePrefix="1" applyFont="1" applyAlignment="1">
      <alignment horizontal="center" vertical="center"/>
    </xf>
    <xf numFmtId="0" fontId="23" fillId="0" borderId="0" xfId="4" applyFont="1" applyAlignment="1" applyProtection="1">
      <alignment horizontal="right" vertical="center" wrapText="1"/>
      <protection locked="0"/>
    </xf>
    <xf numFmtId="0" fontId="21" fillId="0" borderId="0" xfId="4" applyFont="1" applyAlignment="1">
      <alignment horizontal="left" vertical="center"/>
    </xf>
    <xf numFmtId="0" fontId="23" fillId="0" borderId="8" xfId="4" applyFont="1" applyBorder="1" applyAlignment="1" applyProtection="1">
      <alignment horizontal="center" vertical="center" wrapText="1"/>
      <protection locked="0"/>
    </xf>
    <xf numFmtId="0" fontId="23" fillId="0" borderId="7" xfId="4" applyFont="1" applyBorder="1" applyAlignment="1">
      <alignment horizontal="left" vertical="center"/>
    </xf>
    <xf numFmtId="0" fontId="23"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lignment vertical="center"/>
    </xf>
    <xf numFmtId="0" fontId="24" fillId="0" borderId="8" xfId="4" applyFont="1" applyBorder="1" applyAlignment="1">
      <alignment horizontal="left" vertical="center" wrapText="1"/>
    </xf>
    <xf numFmtId="0" fontId="21" fillId="0" borderId="13" xfId="4" applyFont="1" applyBorder="1" applyAlignment="1">
      <alignment horizontal="left" vertical="center" wrapText="1"/>
    </xf>
    <xf numFmtId="0" fontId="24" fillId="0" borderId="11" xfId="4" applyFont="1" applyBorder="1" applyAlignment="1">
      <alignment horizontal="left" vertical="center" wrapText="1"/>
    </xf>
    <xf numFmtId="0" fontId="21" fillId="0" borderId="11" xfId="4" applyFont="1" applyBorder="1" applyAlignment="1" applyProtection="1">
      <alignment horizontal="left" vertical="center" wrapText="1"/>
      <protection locked="0"/>
    </xf>
    <xf numFmtId="0" fontId="25" fillId="0" borderId="1" xfId="4" applyFont="1" applyBorder="1" applyAlignment="1">
      <alignment vertical="center"/>
    </xf>
    <xf numFmtId="0" fontId="25" fillId="0" borderId="1" xfId="4" applyFont="1" applyBorder="1" applyAlignment="1">
      <alignment vertical="center" wrapText="1"/>
    </xf>
    <xf numFmtId="0" fontId="25" fillId="0" borderId="4" xfId="4" applyFont="1" applyBorder="1" applyAlignment="1">
      <alignment vertical="center" wrapText="1"/>
    </xf>
    <xf numFmtId="0" fontId="48" fillId="0" borderId="2" xfId="4" applyFont="1" applyBorder="1" applyAlignment="1">
      <alignment horizontal="center" vertical="center" wrapText="1"/>
    </xf>
    <xf numFmtId="0" fontId="7" fillId="0" borderId="0" xfId="8" applyAlignment="1">
      <alignment horizontal="left" vertical="center"/>
    </xf>
    <xf numFmtId="0" fontId="18" fillId="0" borderId="0" xfId="8" applyFont="1" applyAlignment="1">
      <alignment vertical="center" wrapText="1"/>
    </xf>
    <xf numFmtId="0" fontId="6" fillId="0" borderId="0" xfId="8" applyFont="1" applyAlignment="1">
      <alignment vertical="center"/>
    </xf>
    <xf numFmtId="0" fontId="22" fillId="0" borderId="0" xfId="8" applyFont="1" applyAlignment="1">
      <alignment horizontal="left" vertical="center"/>
    </xf>
    <xf numFmtId="0" fontId="39" fillId="0" borderId="10" xfId="4" applyFont="1" applyBorder="1" applyAlignment="1" applyProtection="1">
      <alignment horizontal="center" vertical="center" wrapText="1"/>
      <protection locked="0"/>
    </xf>
    <xf numFmtId="0" fontId="21" fillId="0" borderId="11" xfId="4" applyFont="1" applyBorder="1" applyAlignment="1">
      <alignment vertical="center" wrapText="1"/>
    </xf>
    <xf numFmtId="0" fontId="23"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11" xfId="4" applyFont="1" applyBorder="1" applyAlignment="1" applyProtection="1">
      <alignment vertical="center" wrapText="1"/>
      <protection locked="0"/>
    </xf>
    <xf numFmtId="0" fontId="27" fillId="0" borderId="6" xfId="4" applyFont="1" applyBorder="1" applyAlignment="1">
      <alignment vertical="center"/>
    </xf>
    <xf numFmtId="0" fontId="23" fillId="0" borderId="6" xfId="4" applyFont="1" applyBorder="1" applyAlignment="1" applyProtection="1">
      <alignment vertical="center"/>
      <protection locked="0"/>
    </xf>
    <xf numFmtId="0" fontId="25" fillId="0" borderId="6" xfId="4" applyFont="1" applyBorder="1" applyAlignment="1">
      <alignment vertical="center" wrapText="1"/>
    </xf>
    <xf numFmtId="0" fontId="25" fillId="0" borderId="7" xfId="4" applyFont="1" applyBorder="1" applyAlignment="1">
      <alignment vertical="center" wrapText="1"/>
    </xf>
    <xf numFmtId="0" fontId="25" fillId="0" borderId="6" xfId="4" applyFont="1" applyBorder="1" applyAlignment="1">
      <alignment horizontal="left" wrapText="1"/>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2" borderId="11" xfId="4" applyFont="1" applyFill="1" applyBorder="1" applyAlignment="1">
      <alignment horizontal="center" vertical="center" wrapText="1"/>
    </xf>
    <xf numFmtId="0" fontId="23" fillId="0" borderId="1" xfId="4" applyFont="1" applyBorder="1" applyAlignment="1" applyProtection="1">
      <alignment vertical="center"/>
      <protection locked="0"/>
    </xf>
    <xf numFmtId="0" fontId="23" fillId="0" borderId="15" xfId="4" applyFont="1" applyBorder="1" applyAlignment="1">
      <alignment horizontal="left" vertical="center"/>
    </xf>
    <xf numFmtId="0" fontId="23" fillId="0" borderId="35" xfId="4" applyFont="1" applyBorder="1" applyAlignment="1">
      <alignment horizontal="center" vertical="center" wrapText="1"/>
    </xf>
    <xf numFmtId="0" fontId="23" fillId="0" borderId="37" xfId="4" applyFont="1" applyBorder="1" applyAlignment="1">
      <alignment horizontal="left" vertical="center"/>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5" xfId="4" applyFont="1" applyBorder="1" applyAlignment="1">
      <alignment horizontal="center" vertical="center" wrapText="1"/>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15" xfId="4" applyFont="1" applyBorder="1" applyAlignment="1">
      <alignment horizontal="left" vertical="center" wrapText="1"/>
    </xf>
    <xf numFmtId="0" fontId="18" fillId="0" borderId="0" xfId="4" applyFont="1" applyAlignment="1">
      <alignment horizontal="left" vertical="center" wrapText="1"/>
    </xf>
    <xf numFmtId="0" fontId="25" fillId="0" borderId="30" xfId="4" applyFont="1" applyBorder="1" applyAlignment="1">
      <alignment horizontal="center" vertical="top" wrapText="1"/>
    </xf>
    <xf numFmtId="0" fontId="25" fillId="0" borderId="24" xfId="4" applyFont="1" applyBorder="1" applyAlignment="1">
      <alignment horizontal="center" vertical="top" wrapText="1"/>
    </xf>
    <xf numFmtId="0" fontId="23" fillId="0" borderId="49" xfId="4" applyFont="1" applyBorder="1" applyAlignment="1">
      <alignment horizontal="left" vertical="center" wrapText="1"/>
    </xf>
    <xf numFmtId="0" fontId="48" fillId="0" borderId="10" xfId="4" applyFont="1" applyBorder="1" applyAlignment="1">
      <alignment horizontal="center" vertical="center" wrapText="1"/>
    </xf>
    <xf numFmtId="0" fontId="24" fillId="0" borderId="0" xfId="4" applyFont="1" applyAlignment="1">
      <alignment horizontal="left" vertical="center" wrapText="1"/>
    </xf>
    <xf numFmtId="0" fontId="23" fillId="0" borderId="0" xfId="4" applyFont="1" applyAlignment="1" applyProtection="1">
      <alignment horizontal="left" vertical="center" wrapText="1"/>
      <protection locked="0"/>
    </xf>
    <xf numFmtId="0" fontId="19" fillId="0" borderId="1" xfId="4" applyFont="1" applyBorder="1" applyAlignment="1">
      <alignment horizontal="left" vertical="center" wrapText="1"/>
    </xf>
    <xf numFmtId="0" fontId="23" fillId="0" borderId="45" xfId="4" applyFont="1" applyBorder="1" applyAlignment="1">
      <alignment vertical="center"/>
    </xf>
    <xf numFmtId="0" fontId="23" fillId="0" borderId="37" xfId="4" applyFont="1" applyBorder="1" applyAlignment="1">
      <alignment vertical="center"/>
    </xf>
    <xf numFmtId="0" fontId="23" fillId="0" borderId="48" xfId="4" applyFont="1" applyBorder="1" applyAlignment="1">
      <alignment vertical="center"/>
    </xf>
    <xf numFmtId="0" fontId="23" fillId="0" borderId="31" xfId="4" applyFont="1" applyBorder="1" applyAlignment="1">
      <alignment vertical="center"/>
    </xf>
    <xf numFmtId="0" fontId="23" fillId="0" borderId="26" xfId="4" applyFont="1" applyBorder="1" applyAlignment="1">
      <alignment vertical="center" wrapText="1"/>
    </xf>
    <xf numFmtId="0" fontId="23" fillId="0" borderId="28" xfId="4" applyFont="1" applyBorder="1" applyAlignment="1">
      <alignment vertical="center"/>
    </xf>
    <xf numFmtId="0" fontId="23" fillId="0" borderId="26" xfId="4" applyFont="1" applyBorder="1" applyAlignment="1">
      <alignment vertical="center"/>
    </xf>
    <xf numFmtId="0" fontId="23" fillId="0" borderId="27" xfId="4" applyFont="1" applyBorder="1" applyAlignment="1">
      <alignment horizontal="left" vertical="center"/>
    </xf>
    <xf numFmtId="0" fontId="23" fillId="0" borderId="28" xfId="4" applyFont="1" applyBorder="1" applyAlignment="1" applyProtection="1">
      <alignment horizontal="right" vertical="center"/>
      <protection locked="0"/>
    </xf>
    <xf numFmtId="0" fontId="23" fillId="0" borderId="39" xfId="4" applyFont="1" applyBorder="1" applyAlignment="1" applyProtection="1">
      <alignment horizontal="right" vertical="center"/>
      <protection locked="0"/>
    </xf>
    <xf numFmtId="0" fontId="20" fillId="0" borderId="0" xfId="4" applyFont="1" applyAlignment="1">
      <alignment horizontal="center"/>
    </xf>
    <xf numFmtId="0" fontId="23" fillId="0" borderId="31" xfId="4" applyFont="1" applyBorder="1" applyAlignment="1">
      <alignment horizontal="center" vertical="center"/>
    </xf>
    <xf numFmtId="0" fontId="25" fillId="0" borderId="25" xfId="4" quotePrefix="1" applyFont="1" applyBorder="1" applyAlignment="1" applyProtection="1">
      <alignment horizontal="center" vertical="center"/>
      <protection locked="0"/>
    </xf>
    <xf numFmtId="0" fontId="21" fillId="0" borderId="31" xfId="4" applyFont="1" applyBorder="1" applyAlignment="1">
      <alignment vertical="center"/>
    </xf>
    <xf numFmtId="0" fontId="21" fillId="0" borderId="25" xfId="4" applyFont="1" applyBorder="1" applyAlignment="1">
      <alignment vertical="center" wrapText="1"/>
    </xf>
    <xf numFmtId="0" fontId="23" fillId="0" borderId="31" xfId="4" applyFont="1" applyBorder="1" applyAlignment="1">
      <alignment vertical="center" wrapText="1"/>
    </xf>
    <xf numFmtId="0" fontId="25" fillId="0" borderId="0" xfId="4" quotePrefix="1" applyFont="1" applyAlignment="1" applyProtection="1">
      <alignment vertical="center"/>
      <protection locked="0"/>
    </xf>
    <xf numFmtId="0" fontId="25" fillId="0" borderId="49" xfId="4" quotePrefix="1" applyFont="1" applyBorder="1" applyAlignment="1" applyProtection="1">
      <alignment horizontal="center" vertical="center"/>
      <protection locked="0"/>
    </xf>
    <xf numFmtId="0" fontId="23" fillId="0" borderId="32" xfId="4" applyFont="1" applyBorder="1" applyAlignment="1">
      <alignment vertical="center" wrapText="1"/>
    </xf>
    <xf numFmtId="0" fontId="23" fillId="0" borderId="15" xfId="4" applyFont="1" applyBorder="1" applyAlignment="1">
      <alignment vertical="center"/>
    </xf>
    <xf numFmtId="0" fontId="23" fillId="0" borderId="33" xfId="4" applyFont="1" applyBorder="1" applyAlignment="1">
      <alignment vertical="center"/>
    </xf>
    <xf numFmtId="0" fontId="21" fillId="0" borderId="36" xfId="4" applyFont="1" applyBorder="1" applyAlignment="1">
      <alignment horizontal="center" vertical="center"/>
    </xf>
    <xf numFmtId="0" fontId="25"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53" xfId="4" quotePrefix="1" applyFont="1" applyBorder="1" applyAlignment="1" applyProtection="1">
      <alignment horizontal="center" vertical="center"/>
      <protection locked="0"/>
    </xf>
    <xf numFmtId="0" fontId="25" fillId="0" borderId="25" xfId="4" quotePrefix="1" applyFont="1" applyBorder="1" applyAlignment="1" applyProtection="1">
      <alignment horizontal="left" vertical="center"/>
      <protection locked="0"/>
    </xf>
    <xf numFmtId="0" fontId="23" fillId="0" borderId="27" xfId="4" applyFont="1" applyBorder="1" applyAlignment="1">
      <alignment vertical="center" wrapText="1"/>
    </xf>
    <xf numFmtId="0" fontId="21" fillId="0" borderId="14" xfId="4" applyFont="1" applyBorder="1" applyAlignment="1">
      <alignment horizontal="center" vertical="center"/>
    </xf>
    <xf numFmtId="0" fontId="23" fillId="0" borderId="47" xfId="4" applyFont="1" applyBorder="1" applyAlignment="1">
      <alignment horizontal="right" vertical="center" wrapText="1"/>
    </xf>
    <xf numFmtId="0" fontId="23" fillId="0" borderId="34" xfId="4" applyFont="1" applyBorder="1" applyAlignment="1">
      <alignment horizontal="right" vertical="center"/>
    </xf>
    <xf numFmtId="0" fontId="23"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3"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3" fillId="0" borderId="35" xfId="4" applyFont="1" applyBorder="1" applyAlignment="1">
      <alignment vertical="center" wrapText="1"/>
    </xf>
    <xf numFmtId="0" fontId="23" fillId="0" borderId="60" xfId="4" applyFont="1" applyBorder="1" applyAlignment="1">
      <alignment vertical="center" wrapText="1"/>
    </xf>
    <xf numFmtId="0" fontId="23" fillId="0" borderId="37" xfId="4" applyFont="1" applyBorder="1" applyAlignment="1">
      <alignment horizontal="right" vertical="center" wrapText="1"/>
    </xf>
    <xf numFmtId="0" fontId="23" fillId="0" borderId="37" xfId="4" applyFont="1" applyBorder="1" applyAlignment="1">
      <alignment vertical="center" wrapText="1"/>
      <extLst>
        <ext xmlns:xfpb="http://schemas.microsoft.com/office/spreadsheetml/2022/featurepropertybag" uri="{C7286773-470A-42A8-94C5-96B5CB345126}">
          <xfpb:xfComplement i="0"/>
        </ext>
      </extLst>
    </xf>
    <xf numFmtId="0" fontId="23" fillId="0" borderId="37" xfId="4" quotePrefix="1" applyFont="1" applyBorder="1" applyAlignment="1">
      <alignment vertical="center"/>
    </xf>
    <xf numFmtId="0" fontId="23" fillId="0" borderId="37" xfId="4" applyFont="1" applyBorder="1" applyAlignment="1">
      <alignment vertical="center" wrapText="1"/>
    </xf>
    <xf numFmtId="0" fontId="23" fillId="0" borderId="48" xfId="4" applyFont="1" applyBorder="1" applyAlignment="1">
      <alignment vertical="center" wrapText="1"/>
    </xf>
    <xf numFmtId="0" fontId="23" fillId="0" borderId="36" xfId="4" applyFont="1" applyBorder="1" applyAlignment="1">
      <alignment vertical="center" wrapText="1"/>
    </xf>
    <xf numFmtId="0" fontId="19" fillId="0" borderId="37" xfId="4" applyFont="1" applyBorder="1" applyAlignment="1">
      <alignment vertical="center" wrapText="1"/>
    </xf>
    <xf numFmtId="0" fontId="19" fillId="0" borderId="38" xfId="4" applyFont="1" applyBorder="1" applyAlignment="1">
      <alignment vertical="center" wrapText="1"/>
    </xf>
    <xf numFmtId="0" fontId="23" fillId="0" borderId="61" xfId="4" applyFont="1" applyBorder="1" applyAlignment="1">
      <alignment horizontal="center" vertical="center" wrapText="1"/>
    </xf>
    <xf numFmtId="0" fontId="23" fillId="0" borderId="14" xfId="4" applyFont="1" applyBorder="1" applyAlignment="1">
      <alignment horizontal="center" vertical="center" wrapText="1"/>
    </xf>
    <xf numFmtId="0" fontId="23" fillId="0" borderId="65" xfId="4" applyFont="1" applyBorder="1" applyAlignment="1">
      <alignment horizontal="center" vertical="center" wrapText="1"/>
    </xf>
    <xf numFmtId="0" fontId="23" fillId="0" borderId="14" xfId="4" applyFont="1" applyBorder="1" applyAlignment="1">
      <alignment horizontal="left" vertical="top"/>
    </xf>
    <xf numFmtId="0" fontId="23" fillId="0" borderId="14" xfId="4" applyFont="1" applyBorder="1" applyAlignment="1">
      <alignment horizontal="center" vertical="top" wrapText="1"/>
    </xf>
    <xf numFmtId="0" fontId="23" fillId="0" borderId="51" xfId="4" applyFont="1" applyBorder="1" applyAlignment="1">
      <alignment horizontal="center" vertical="center" wrapText="1"/>
    </xf>
    <xf numFmtId="0" fontId="23" fillId="0" borderId="35" xfId="4" applyFont="1" applyBorder="1" applyAlignment="1">
      <alignment horizontal="right" vertical="center"/>
    </xf>
    <xf numFmtId="0" fontId="21" fillId="0" borderId="15" xfId="4" applyFont="1" applyBorder="1" applyAlignment="1">
      <alignment horizontal="center" vertical="center"/>
    </xf>
    <xf numFmtId="0" fontId="21" fillId="0" borderId="15" xfId="4" applyFont="1" applyBorder="1" applyAlignment="1">
      <alignment horizontal="left" vertical="center"/>
    </xf>
    <xf numFmtId="0" fontId="23" fillId="0" borderId="44" xfId="4" applyFont="1" applyBorder="1" applyAlignment="1">
      <alignment vertical="center" wrapText="1"/>
    </xf>
    <xf numFmtId="0" fontId="23" fillId="0" borderId="42" xfId="4" applyFont="1" applyBorder="1" applyAlignment="1">
      <alignment vertical="center" wrapText="1"/>
    </xf>
    <xf numFmtId="0" fontId="23" fillId="0" borderId="43" xfId="4" applyFont="1" applyBorder="1" applyAlignment="1">
      <alignment vertical="center" wrapText="1"/>
    </xf>
    <xf numFmtId="0" fontId="21" fillId="0" borderId="43" xfId="4" applyFont="1" applyBorder="1" applyAlignment="1">
      <alignment horizontal="center" vertical="center"/>
    </xf>
    <xf numFmtId="0" fontId="23" fillId="0" borderId="37" xfId="4" applyFont="1" applyBorder="1" applyAlignment="1" applyProtection="1">
      <alignment horizontal="center" vertical="center" wrapText="1"/>
      <protection locked="0"/>
    </xf>
    <xf numFmtId="0" fontId="23" fillId="0" borderId="37" xfId="4" applyFont="1" applyBorder="1" applyAlignment="1" applyProtection="1">
      <alignment vertical="center"/>
      <protection locked="0"/>
    </xf>
    <xf numFmtId="0" fontId="15" fillId="0" borderId="53" xfId="4" applyBorder="1"/>
    <xf numFmtId="0" fontId="15" fillId="0" borderId="25" xfId="4" applyBorder="1"/>
    <xf numFmtId="0" fontId="15" fillId="0" borderId="29" xfId="4" applyBorder="1"/>
    <xf numFmtId="0" fontId="23" fillId="0" borderId="55" xfId="4" applyFont="1" applyBorder="1" applyAlignment="1">
      <alignment vertical="center"/>
    </xf>
    <xf numFmtId="0" fontId="23" fillId="0" borderId="56" xfId="4" applyFont="1" applyBorder="1" applyAlignment="1" applyProtection="1">
      <alignment horizontal="center" vertical="center" wrapText="1"/>
      <protection locked="0"/>
    </xf>
    <xf numFmtId="0" fontId="21" fillId="0" borderId="37" xfId="4" applyFont="1" applyBorder="1" applyAlignment="1">
      <alignment horizontal="center" vertical="center"/>
    </xf>
    <xf numFmtId="0" fontId="23"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3" fillId="0" borderId="29" xfId="4" applyFont="1" applyBorder="1" applyAlignment="1" applyProtection="1">
      <alignment vertical="center"/>
      <protection locked="0"/>
    </xf>
    <xf numFmtId="0" fontId="23" fillId="0" borderId="32" xfId="4" applyFont="1" applyBorder="1" applyAlignment="1">
      <alignment vertical="center"/>
    </xf>
    <xf numFmtId="0" fontId="23" fillId="0" borderId="15" xfId="4" applyFont="1" applyBorder="1" applyAlignment="1" applyProtection="1">
      <alignment horizontal="center" vertical="center"/>
      <protection locked="0"/>
    </xf>
    <xf numFmtId="0" fontId="23" fillId="0" borderId="45" xfId="4" applyFont="1" applyBorder="1" applyAlignment="1">
      <alignment horizontal="center" vertical="center"/>
    </xf>
    <xf numFmtId="0" fontId="25"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8" xfId="4" quotePrefix="1" applyFont="1" applyBorder="1" applyAlignment="1" applyProtection="1">
      <alignment horizontal="center" vertical="center"/>
      <protection locked="0"/>
    </xf>
    <xf numFmtId="0" fontId="23" fillId="3" borderId="15" xfId="4" applyFont="1" applyFill="1" applyBorder="1" applyAlignment="1" applyProtection="1">
      <alignment horizontal="center" vertical="center"/>
      <protection locked="0"/>
    </xf>
    <xf numFmtId="0" fontId="23" fillId="0" borderId="54" xfId="4" applyFont="1" applyBorder="1" applyAlignment="1" applyProtection="1">
      <alignment horizontal="center" vertical="center"/>
      <protection locked="0"/>
    </xf>
    <xf numFmtId="0" fontId="23" fillId="0" borderId="67" xfId="4" applyFont="1" applyBorder="1" applyAlignment="1" applyProtection="1">
      <alignment horizontal="center" vertical="center"/>
      <protection locked="0"/>
    </xf>
    <xf numFmtId="0" fontId="23" fillId="0" borderId="24" xfId="4" applyFont="1" applyBorder="1" applyAlignment="1" applyProtection="1">
      <alignment horizontal="center" vertical="center"/>
      <protection locked="0"/>
    </xf>
    <xf numFmtId="0" fontId="23" fillId="0" borderId="30" xfId="4" applyFont="1" applyBorder="1" applyAlignment="1" applyProtection="1">
      <alignment horizontal="center" vertical="center"/>
      <protection locked="0"/>
    </xf>
    <xf numFmtId="0" fontId="23" fillId="0" borderId="41" xfId="4" applyFont="1" applyBorder="1" applyAlignment="1" applyProtection="1">
      <alignment horizontal="center" vertical="center"/>
      <protection locked="0"/>
    </xf>
    <xf numFmtId="0" fontId="23" fillId="0" borderId="42" xfId="4" applyFont="1" applyBorder="1" applyAlignment="1" applyProtection="1">
      <alignment horizontal="center" vertical="center"/>
      <protection locked="0"/>
    </xf>
    <xf numFmtId="0" fontId="23" fillId="0" borderId="46" xfId="4" applyFont="1" applyBorder="1" applyAlignment="1" applyProtection="1">
      <alignment horizontal="center" vertical="center"/>
      <protection locked="0"/>
    </xf>
    <xf numFmtId="0" fontId="23" fillId="0" borderId="25" xfId="4" applyFont="1" applyBorder="1" applyAlignment="1">
      <alignment vertical="center" wrapText="1"/>
    </xf>
    <xf numFmtId="0" fontId="23"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3" fillId="0" borderId="15" xfId="4" applyFont="1" applyBorder="1" applyAlignment="1">
      <alignment horizontal="right" vertical="center" wrapText="1"/>
    </xf>
    <xf numFmtId="0" fontId="23" fillId="2" borderId="25" xfId="4" applyFont="1" applyFill="1" applyBorder="1" applyAlignment="1">
      <alignment horizontal="center" vertical="center" wrapText="1"/>
    </xf>
    <xf numFmtId="0" fontId="21" fillId="0" borderId="15" xfId="4" applyFont="1" applyBorder="1" applyAlignment="1" applyProtection="1">
      <alignment horizontal="center" vertical="center"/>
      <protection locked="0"/>
    </xf>
    <xf numFmtId="0" fontId="25" fillId="0" borderId="33" xfId="4" quotePrefix="1" applyFont="1" applyBorder="1" applyAlignment="1" applyProtection="1">
      <alignment horizontal="center" vertical="center"/>
      <protection locked="0"/>
    </xf>
    <xf numFmtId="0" fontId="20" fillId="0" borderId="37" xfId="4" applyFont="1" applyBorder="1" applyAlignment="1">
      <alignment horizontal="center" vertical="center" wrapText="1"/>
    </xf>
    <xf numFmtId="0" fontId="23" fillId="0" borderId="0" xfId="4" applyFont="1" applyAlignment="1" applyProtection="1">
      <alignment vertical="center"/>
      <protection locked="0"/>
    </xf>
    <xf numFmtId="0" fontId="23" fillId="0" borderId="56" xfId="4" applyFont="1" applyBorder="1" applyAlignment="1" applyProtection="1">
      <alignment vertical="center"/>
      <protection locked="0"/>
    </xf>
    <xf numFmtId="0" fontId="23" fillId="0" borderId="57" xfId="4" applyFont="1" applyBorder="1" applyAlignment="1" applyProtection="1">
      <alignment vertical="center"/>
      <protection locked="0"/>
    </xf>
    <xf numFmtId="0" fontId="23"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7" fillId="0" borderId="26" xfId="4" applyFont="1" applyBorder="1" applyAlignment="1">
      <alignment vertical="center"/>
    </xf>
    <xf numFmtId="0" fontId="25" fillId="0" borderId="27" xfId="4" quotePrefix="1" applyFont="1" applyBorder="1" applyAlignment="1" applyProtection="1">
      <alignment horizontal="center" vertical="center"/>
      <protection locked="0"/>
    </xf>
    <xf numFmtId="0" fontId="27" fillId="0" borderId="37" xfId="4" applyFont="1" applyBorder="1" applyAlignment="1">
      <alignment vertical="center"/>
    </xf>
    <xf numFmtId="0" fontId="23" fillId="3" borderId="27" xfId="4" applyFont="1" applyFill="1" applyBorder="1" applyAlignment="1" applyProtection="1">
      <alignment vertical="center"/>
      <protection locked="0"/>
    </xf>
    <xf numFmtId="0" fontId="19" fillId="0" borderId="11" xfId="4" applyFont="1" applyBorder="1" applyAlignment="1">
      <alignment horizontal="left" vertical="center" wrapText="1"/>
    </xf>
    <xf numFmtId="0" fontId="21"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56" xfId="4" applyFont="1" applyBorder="1" applyAlignment="1" applyProtection="1">
      <alignment horizontal="left" vertical="center"/>
      <protection locked="0"/>
    </xf>
    <xf numFmtId="0" fontId="23"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9" xfId="4" applyFont="1" applyBorder="1" applyAlignment="1">
      <alignment vertical="center"/>
    </xf>
    <xf numFmtId="0" fontId="21" fillId="0" borderId="0" xfId="4" applyFont="1" applyAlignment="1">
      <alignment vertical="center"/>
    </xf>
    <xf numFmtId="0" fontId="21" fillId="0" borderId="61" xfId="4" applyFont="1" applyBorder="1" applyAlignment="1">
      <alignment horizontal="left" vertical="center"/>
    </xf>
    <xf numFmtId="0" fontId="23" fillId="0" borderId="15" xfId="4" applyFont="1" applyBorder="1" applyAlignment="1" applyProtection="1">
      <alignment horizontal="center" vertical="center" wrapText="1"/>
      <protection locked="0"/>
    </xf>
    <xf numFmtId="0" fontId="21" fillId="0" borderId="14" xfId="4" applyFont="1" applyBorder="1" applyAlignment="1" applyProtection="1">
      <alignment horizontal="center" vertical="center"/>
      <protection locked="0"/>
    </xf>
    <xf numFmtId="0" fontId="23" fillId="0" borderId="14" xfId="4" applyFont="1" applyBorder="1" applyAlignment="1" applyProtection="1">
      <alignment horizontal="center" vertical="center"/>
      <protection locked="0"/>
    </xf>
    <xf numFmtId="0" fontId="25" fillId="0" borderId="52" xfId="4" quotePrefix="1" applyFont="1" applyBorder="1" applyAlignment="1" applyProtection="1">
      <alignment horizontal="center" vertical="center"/>
      <protection locked="0"/>
    </xf>
    <xf numFmtId="0" fontId="21"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0" xfId="4" applyFont="1" applyBorder="1" applyAlignment="1" applyProtection="1">
      <alignment horizontal="center" vertical="center" wrapText="1"/>
      <protection locked="0"/>
    </xf>
    <xf numFmtId="0" fontId="23"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3" borderId="2" xfId="4" applyFont="1" applyFill="1" applyBorder="1" applyAlignment="1" applyProtection="1">
      <alignment horizontal="center" vertical="center" wrapText="1"/>
      <protection locked="0"/>
    </xf>
    <xf numFmtId="0" fontId="23" fillId="3" borderId="3" xfId="4" applyFont="1" applyFill="1" applyBorder="1" applyAlignment="1" applyProtection="1">
      <alignment horizontal="center" vertical="center" wrapText="1"/>
      <protection locked="0"/>
    </xf>
    <xf numFmtId="0" fontId="56" fillId="0" borderId="10" xfId="4" applyFont="1" applyBorder="1" applyAlignment="1">
      <alignment horizontal="left" vertical="center"/>
    </xf>
    <xf numFmtId="0" fontId="20" fillId="0" borderId="17" xfId="4" applyFont="1" applyBorder="1" applyAlignment="1">
      <alignment horizontal="center" vertical="center" wrapText="1"/>
    </xf>
    <xf numFmtId="0" fontId="19" fillId="0" borderId="0" xfId="10" applyFont="1" applyAlignment="1">
      <alignment vertical="center" wrapText="1"/>
    </xf>
    <xf numFmtId="0" fontId="5" fillId="0" borderId="0" xfId="10"/>
    <xf numFmtId="0" fontId="23" fillId="0" borderId="11" xfId="10" applyFont="1" applyBorder="1" applyAlignment="1">
      <alignment vertical="center"/>
    </xf>
    <xf numFmtId="0" fontId="23" fillId="0" borderId="0" xfId="10" applyFont="1" applyAlignment="1">
      <alignment vertical="center"/>
    </xf>
    <xf numFmtId="0" fontId="5" fillId="0" borderId="0" xfId="11"/>
    <xf numFmtId="0" fontId="39" fillId="0" borderId="0" xfId="10" applyFont="1"/>
    <xf numFmtId="0" fontId="28" fillId="0" borderId="55" xfId="1" applyFont="1" applyBorder="1" applyAlignment="1">
      <alignment horizontal="left" vertical="center"/>
    </xf>
    <xf numFmtId="0" fontId="29" fillId="0" borderId="56" xfId="1" applyFont="1" applyBorder="1"/>
    <xf numFmtId="0" fontId="28" fillId="0" borderId="56" xfId="1" applyFont="1" applyBorder="1" applyAlignment="1">
      <alignment horizontal="right" vertical="center"/>
    </xf>
    <xf numFmtId="166" fontId="28" fillId="0" borderId="56" xfId="1" applyNumberFormat="1" applyFont="1" applyBorder="1"/>
    <xf numFmtId="0" fontId="32" fillId="0" borderId="0" xfId="1" applyFont="1"/>
    <xf numFmtId="0" fontId="31" fillId="0" borderId="0" xfId="1" quotePrefix="1" applyFont="1" applyAlignment="1">
      <alignment horizontal="left" vertical="center"/>
    </xf>
    <xf numFmtId="0" fontId="33" fillId="0" borderId="20" xfId="1" applyFont="1" applyBorder="1" applyAlignment="1">
      <alignment horizontal="center"/>
    </xf>
    <xf numFmtId="0" fontId="33" fillId="0" borderId="20" xfId="1" applyFont="1" applyBorder="1" applyAlignment="1">
      <alignment horizontal="center" wrapText="1"/>
    </xf>
    <xf numFmtId="0" fontId="33" fillId="0" borderId="20" xfId="1" applyFont="1" applyBorder="1" applyAlignment="1">
      <alignment horizontal="center" vertical="center" textRotation="60" wrapText="1"/>
    </xf>
    <xf numFmtId="0" fontId="30" fillId="0" borderId="19" xfId="1" applyFont="1" applyBorder="1" applyAlignment="1" applyProtection="1">
      <alignment horizontal="left" vertical="center" wrapText="1"/>
      <protection locked="0"/>
    </xf>
    <xf numFmtId="0" fontId="28" fillId="0" borderId="0" xfId="1" applyFont="1" applyProtection="1">
      <protection locked="0"/>
    </xf>
    <xf numFmtId="0" fontId="30" fillId="0" borderId="18" xfId="1" applyFont="1" applyBorder="1" applyAlignment="1" applyProtection="1">
      <alignment horizontal="left" vertical="center" wrapText="1"/>
      <protection locked="0"/>
    </xf>
    <xf numFmtId="0" fontId="28" fillId="0" borderId="18" xfId="1" applyFont="1" applyBorder="1" applyAlignment="1" applyProtection="1">
      <alignment horizontal="left" wrapText="1"/>
      <protection locked="0"/>
    </xf>
    <xf numFmtId="0" fontId="33" fillId="0" borderId="18" xfId="1" applyFont="1" applyBorder="1" applyAlignment="1" applyProtection="1">
      <alignment horizontal="left" vertical="center" wrapText="1"/>
      <protection locked="0"/>
    </xf>
    <xf numFmtId="0" fontId="0" fillId="0" borderId="0" xfId="1" applyFont="1"/>
    <xf numFmtId="0" fontId="28" fillId="0" borderId="0" xfId="1" applyFont="1" applyAlignment="1">
      <alignment vertical="center"/>
    </xf>
    <xf numFmtId="0" fontId="0" fillId="0" borderId="0" xfId="1" applyFont="1" applyAlignment="1">
      <alignment vertical="center"/>
    </xf>
    <xf numFmtId="0" fontId="28" fillId="0" borderId="0" xfId="1" applyFont="1" applyAlignment="1">
      <alignment horizontal="right"/>
    </xf>
    <xf numFmtId="0" fontId="29" fillId="0" borderId="0" xfId="1" applyFont="1" applyAlignment="1">
      <alignment horizontal="left"/>
    </xf>
    <xf numFmtId="0" fontId="30" fillId="0" borderId="64" xfId="1" applyFont="1" applyBorder="1"/>
    <xf numFmtId="0" fontId="30" fillId="0" borderId="0" xfId="1" applyFont="1"/>
    <xf numFmtId="0" fontId="30" fillId="0" borderId="70" xfId="1" applyFont="1" applyBorder="1"/>
    <xf numFmtId="0" fontId="54" fillId="0" borderId="0" xfId="1" applyFont="1"/>
    <xf numFmtId="0" fontId="59" fillId="0" borderId="71" xfId="1" applyFont="1" applyBorder="1" applyAlignment="1">
      <alignment horizontal="center" vertical="center"/>
    </xf>
    <xf numFmtId="0" fontId="47" fillId="0" borderId="0" xfId="1" applyFont="1"/>
    <xf numFmtId="0" fontId="60" fillId="0" borderId="71" xfId="1" applyFont="1" applyBorder="1" applyAlignment="1" applyProtection="1">
      <alignment horizontal="center" vertical="center"/>
      <protection locked="0"/>
    </xf>
    <xf numFmtId="0" fontId="54" fillId="0" borderId="71" xfId="1" applyFont="1" applyBorder="1" applyAlignment="1">
      <alignment horizontal="center" vertical="center"/>
    </xf>
    <xf numFmtId="0" fontId="61" fillId="0" borderId="71" xfId="1" applyFont="1" applyBorder="1" applyAlignment="1">
      <alignment horizontal="center" vertical="center"/>
    </xf>
    <xf numFmtId="0" fontId="59" fillId="0" borderId="72" xfId="1" applyFont="1" applyBorder="1" applyAlignment="1">
      <alignment horizontal="center"/>
    </xf>
    <xf numFmtId="0" fontId="32" fillId="0" borderId="64" xfId="1" applyFont="1" applyBorder="1"/>
    <xf numFmtId="0" fontId="54" fillId="0" borderId="72" xfId="1" applyFont="1" applyBorder="1" applyAlignment="1">
      <alignment horizontal="center"/>
    </xf>
    <xf numFmtId="0" fontId="54" fillId="0" borderId="64" xfId="1" applyFont="1" applyBorder="1" applyAlignment="1">
      <alignment horizontal="center"/>
    </xf>
    <xf numFmtId="0" fontId="59" fillId="0" borderId="64" xfId="1" applyFont="1" applyBorder="1" applyAlignment="1">
      <alignment horizontal="center"/>
    </xf>
    <xf numFmtId="0" fontId="33" fillId="0" borderId="73" xfId="1" applyFont="1" applyBorder="1"/>
    <xf numFmtId="0" fontId="30" fillId="0" borderId="74" xfId="1" applyFont="1" applyBorder="1"/>
    <xf numFmtId="0" fontId="28" fillId="0" borderId="74" xfId="1" applyFont="1" applyBorder="1"/>
    <xf numFmtId="0" fontId="28" fillId="0" borderId="75" xfId="1" applyFont="1" applyBorder="1"/>
    <xf numFmtId="0" fontId="57" fillId="0" borderId="73" xfId="1" applyFont="1" applyBorder="1" applyAlignment="1">
      <alignment horizontal="center" vertical="center"/>
    </xf>
    <xf numFmtId="0" fontId="54" fillId="0" borderId="73" xfId="1" applyFont="1" applyBorder="1" applyAlignment="1">
      <alignment horizontal="center" vertical="center"/>
    </xf>
    <xf numFmtId="0" fontId="54" fillId="0" borderId="73" xfId="1" applyFont="1" applyBorder="1" applyAlignment="1">
      <alignment horizontal="center" vertical="center" wrapText="1"/>
    </xf>
    <xf numFmtId="0" fontId="47" fillId="0" borderId="73" xfId="1" applyFont="1" applyBorder="1" applyAlignment="1">
      <alignment horizontal="left" vertical="center"/>
    </xf>
    <xf numFmtId="0" fontId="28" fillId="0" borderId="75" xfId="1" applyFont="1" applyBorder="1" applyAlignment="1">
      <alignment vertical="center"/>
    </xf>
    <xf numFmtId="0" fontId="62" fillId="0" borderId="76" xfId="1" applyFont="1" applyBorder="1" applyAlignment="1" applyProtection="1">
      <alignment horizontal="center" vertical="center"/>
      <protection locked="0"/>
    </xf>
    <xf numFmtId="0" fontId="47" fillId="0" borderId="77" xfId="1" applyFont="1" applyBorder="1" applyAlignment="1">
      <alignment horizontal="left" vertical="center"/>
    </xf>
    <xf numFmtId="0" fontId="47" fillId="0" borderId="78" xfId="1" applyFont="1" applyBorder="1" applyAlignment="1">
      <alignment horizontal="left" vertical="center"/>
    </xf>
    <xf numFmtId="0" fontId="47" fillId="0" borderId="77" xfId="1" applyFont="1" applyBorder="1" applyAlignment="1">
      <alignment horizontal="center" vertical="center"/>
    </xf>
    <xf numFmtId="0" fontId="47" fillId="0" borderId="79" xfId="1" applyFont="1" applyBorder="1" applyAlignment="1">
      <alignment horizontal="center"/>
    </xf>
    <xf numFmtId="0" fontId="57" fillId="0" borderId="77" xfId="1" applyFont="1" applyBorder="1" applyAlignment="1" applyProtection="1">
      <alignment horizontal="center" vertical="center"/>
      <protection locked="0"/>
    </xf>
    <xf numFmtId="0" fontId="63" fillId="0" borderId="77" xfId="1" applyFont="1" applyBorder="1" applyAlignment="1" applyProtection="1">
      <alignment horizontal="center" vertical="center"/>
      <protection locked="0"/>
    </xf>
    <xf numFmtId="0" fontId="0" fillId="0" borderId="78" xfId="1" applyFont="1" applyBorder="1"/>
    <xf numFmtId="0" fontId="64" fillId="0" borderId="77" xfId="1" applyFont="1" applyBorder="1" applyAlignment="1" applyProtection="1">
      <alignment horizontal="center" vertical="center"/>
      <protection locked="0"/>
    </xf>
    <xf numFmtId="0" fontId="47" fillId="0" borderId="79" xfId="1" applyFont="1" applyBorder="1" applyAlignment="1">
      <alignment horizontal="center" vertical="center"/>
    </xf>
    <xf numFmtId="0" fontId="57" fillId="0" borderId="77" xfId="1" applyFont="1" applyBorder="1" applyAlignment="1">
      <alignment horizontal="center" vertical="center"/>
    </xf>
    <xf numFmtId="0" fontId="62" fillId="0" borderId="77" xfId="1" applyFont="1" applyBorder="1" applyAlignment="1" applyProtection="1">
      <alignment horizontal="center" vertical="center"/>
      <protection locked="0"/>
    </xf>
    <xf numFmtId="0" fontId="0" fillId="0" borderId="78" xfId="1" applyFont="1" applyBorder="1" applyAlignment="1">
      <alignment vertical="center"/>
    </xf>
    <xf numFmtId="0" fontId="65" fillId="0" borderId="77" xfId="1" applyFont="1" applyBorder="1" applyAlignment="1">
      <alignment horizontal="center" vertical="center"/>
    </xf>
    <xf numFmtId="0" fontId="47" fillId="0" borderId="77" xfId="1" applyFont="1" applyBorder="1" applyAlignment="1">
      <alignment vertical="center"/>
    </xf>
    <xf numFmtId="0" fontId="47" fillId="0" borderId="78" xfId="1" applyFont="1" applyBorder="1" applyAlignment="1">
      <alignment vertical="center"/>
    </xf>
    <xf numFmtId="0" fontId="65" fillId="0" borderId="80" xfId="1" applyFont="1" applyBorder="1" applyAlignment="1">
      <alignment horizontal="center" vertical="center"/>
    </xf>
    <xf numFmtId="0" fontId="66" fillId="0" borderId="80" xfId="1" applyFont="1" applyBorder="1" applyAlignment="1">
      <alignment horizontal="left" vertical="center"/>
    </xf>
    <xf numFmtId="0" fontId="47" fillId="0" borderId="81" xfId="1" applyFont="1" applyBorder="1" applyAlignment="1">
      <alignment horizontal="left" vertical="center"/>
    </xf>
    <xf numFmtId="0" fontId="47" fillId="0" borderId="80" xfId="1" applyFont="1" applyBorder="1" applyAlignment="1">
      <alignment horizontal="center" vertical="center"/>
    </xf>
    <xf numFmtId="0" fontId="47" fillId="0" borderId="80" xfId="1" applyFont="1" applyBorder="1" applyAlignment="1">
      <alignment horizontal="left" vertical="center"/>
    </xf>
    <xf numFmtId="0" fontId="47" fillId="0" borderId="82" xfId="1" applyFont="1" applyBorder="1" applyAlignment="1">
      <alignment horizontal="center" vertical="center"/>
    </xf>
    <xf numFmtId="0" fontId="57" fillId="0" borderId="83" xfId="1" applyFont="1" applyBorder="1" applyAlignment="1">
      <alignment horizontal="center" vertical="center"/>
    </xf>
    <xf numFmtId="0" fontId="47" fillId="0" borderId="83" xfId="1" applyFont="1" applyBorder="1" applyAlignment="1">
      <alignment horizontal="left" vertical="center"/>
    </xf>
    <xf numFmtId="0" fontId="47" fillId="0" borderId="0" xfId="1" applyFont="1" applyAlignment="1">
      <alignment horizontal="left" vertical="center"/>
    </xf>
    <xf numFmtId="0" fontId="47" fillId="0" borderId="83" xfId="1" applyFont="1" applyBorder="1" applyAlignment="1">
      <alignment horizontal="center" vertical="center"/>
    </xf>
    <xf numFmtId="0" fontId="47" fillId="0" borderId="84" xfId="1" applyFont="1" applyBorder="1" applyAlignment="1">
      <alignment horizontal="center" vertical="center"/>
    </xf>
    <xf numFmtId="0" fontId="60" fillId="0" borderId="77" xfId="1" applyFont="1" applyBorder="1" applyAlignment="1">
      <alignment horizontal="center" vertical="center"/>
    </xf>
    <xf numFmtId="0" fontId="60" fillId="0" borderId="85" xfId="1" applyFont="1" applyBorder="1" applyAlignment="1">
      <alignment horizontal="center" vertical="center"/>
    </xf>
    <xf numFmtId="0" fontId="47" fillId="0" borderId="85" xfId="1" applyFont="1" applyBorder="1" applyAlignment="1">
      <alignment horizontal="left" vertical="center"/>
    </xf>
    <xf numFmtId="0" fontId="47" fillId="0" borderId="86" xfId="1" applyFont="1" applyBorder="1" applyAlignment="1">
      <alignment horizontal="left" vertical="center"/>
    </xf>
    <xf numFmtId="0" fontId="47" fillId="0" borderId="85" xfId="1" applyFont="1" applyBorder="1" applyAlignment="1">
      <alignment horizontal="center" vertical="center"/>
    </xf>
    <xf numFmtId="0" fontId="47" fillId="0" borderId="85" xfId="1" applyFont="1" applyBorder="1" applyAlignment="1">
      <alignment vertical="center"/>
    </xf>
    <xf numFmtId="0" fontId="47" fillId="0" borderId="87" xfId="1" applyFont="1" applyBorder="1" applyAlignment="1">
      <alignment horizontal="center" vertical="center"/>
    </xf>
    <xf numFmtId="0" fontId="60" fillId="0" borderId="88" xfId="1" applyFont="1" applyBorder="1" applyAlignment="1">
      <alignment horizontal="center" vertical="center"/>
    </xf>
    <xf numFmtId="0" fontId="47" fillId="0" borderId="88" xfId="1" applyFont="1" applyBorder="1" applyAlignment="1">
      <alignment horizontal="left" vertical="center"/>
    </xf>
    <xf numFmtId="0" fontId="47" fillId="0" borderId="88" xfId="1" applyFont="1" applyBorder="1" applyAlignment="1">
      <alignment horizontal="center" vertical="center"/>
    </xf>
    <xf numFmtId="0" fontId="47" fillId="0" borderId="88" xfId="1" applyFont="1" applyBorder="1" applyAlignment="1">
      <alignment vertical="center"/>
    </xf>
    <xf numFmtId="0" fontId="47" fillId="0" borderId="89" xfId="1" applyFont="1" applyBorder="1" applyAlignment="1">
      <alignment horizontal="center" vertical="center"/>
    </xf>
    <xf numFmtId="0" fontId="60" fillId="0" borderId="90" xfId="1" applyFont="1" applyBorder="1" applyAlignment="1">
      <alignment horizontal="center" vertical="center"/>
    </xf>
    <xf numFmtId="0" fontId="47" fillId="0" borderId="90" xfId="1" applyFont="1" applyBorder="1" applyAlignment="1">
      <alignment horizontal="left" vertical="center"/>
    </xf>
    <xf numFmtId="0" fontId="47" fillId="0" borderId="90" xfId="1" applyFont="1" applyBorder="1" applyAlignment="1">
      <alignment horizontal="center" vertical="center"/>
    </xf>
    <xf numFmtId="0" fontId="47" fillId="0" borderId="90" xfId="1" applyFont="1" applyBorder="1" applyAlignment="1">
      <alignment vertical="center"/>
    </xf>
    <xf numFmtId="0" fontId="47" fillId="0" borderId="91" xfId="1" applyFont="1" applyBorder="1" applyAlignment="1">
      <alignment horizontal="center" vertical="center"/>
    </xf>
    <xf numFmtId="0" fontId="60" fillId="0" borderId="92" xfId="1" applyFont="1" applyBorder="1" applyAlignment="1">
      <alignment horizontal="center" vertical="center"/>
    </xf>
    <xf numFmtId="0" fontId="47" fillId="0" borderId="92" xfId="1" applyFont="1" applyBorder="1" applyAlignment="1">
      <alignment horizontal="left" vertical="center"/>
    </xf>
    <xf numFmtId="0" fontId="47" fillId="0" borderId="92" xfId="1" applyFont="1" applyBorder="1" applyAlignment="1">
      <alignment horizontal="center" vertical="center"/>
    </xf>
    <xf numFmtId="0" fontId="47" fillId="0" borderId="92" xfId="1" applyFont="1" applyBorder="1" applyAlignment="1">
      <alignment vertical="center"/>
    </xf>
    <xf numFmtId="0" fontId="47" fillId="0" borderId="93" xfId="1" applyFont="1" applyBorder="1" applyAlignment="1">
      <alignment horizontal="center" vertical="center"/>
    </xf>
    <xf numFmtId="0" fontId="60" fillId="0" borderId="94" xfId="1" applyFont="1" applyBorder="1" applyAlignment="1">
      <alignment horizontal="center" vertical="center"/>
    </xf>
    <xf numFmtId="0" fontId="47" fillId="0" borderId="95" xfId="1" applyFont="1" applyBorder="1" applyAlignment="1">
      <alignment horizontal="left" vertical="center"/>
    </xf>
    <xf numFmtId="0" fontId="47" fillId="0" borderId="96" xfId="1" applyFont="1" applyBorder="1" applyAlignment="1">
      <alignment horizontal="left" vertical="center"/>
    </xf>
    <xf numFmtId="0" fontId="47" fillId="0" borderId="95" xfId="1" applyFont="1" applyBorder="1" applyAlignment="1">
      <alignment horizontal="center" vertical="center"/>
    </xf>
    <xf numFmtId="0" fontId="47" fillId="0" borderId="94" xfId="1" applyFont="1" applyBorder="1" applyAlignment="1">
      <alignment horizontal="center" vertical="center"/>
    </xf>
    <xf numFmtId="0" fontId="47" fillId="0" borderId="95" xfId="1" applyFont="1" applyBorder="1" applyAlignment="1">
      <alignment vertical="center"/>
    </xf>
    <xf numFmtId="0" fontId="47" fillId="0" borderId="96" xfId="1" applyFont="1" applyBorder="1" applyAlignment="1">
      <alignment horizontal="center" vertical="center"/>
    </xf>
    <xf numFmtId="0" fontId="60" fillId="0" borderId="71" xfId="1" applyFont="1" applyBorder="1" applyAlignment="1">
      <alignment horizontal="center" vertical="center"/>
    </xf>
    <xf numFmtId="0" fontId="47" fillId="0" borderId="97" xfId="1" applyFont="1" applyBorder="1" applyAlignment="1">
      <alignment horizontal="left" vertical="center"/>
    </xf>
    <xf numFmtId="0" fontId="47" fillId="0" borderId="98" xfId="1" applyFont="1" applyBorder="1" applyAlignment="1">
      <alignment horizontal="left" vertical="center"/>
    </xf>
    <xf numFmtId="0" fontId="47" fillId="0" borderId="97" xfId="1" applyFont="1" applyBorder="1" applyAlignment="1">
      <alignment horizontal="center" vertical="center"/>
    </xf>
    <xf numFmtId="0" fontId="47" fillId="0" borderId="71" xfId="1" applyFont="1" applyBorder="1" applyAlignment="1">
      <alignment horizontal="center" vertical="center"/>
    </xf>
    <xf numFmtId="0" fontId="47" fillId="0" borderId="97" xfId="1" applyFont="1" applyBorder="1" applyAlignment="1">
      <alignment vertical="center"/>
    </xf>
    <xf numFmtId="0" fontId="47" fillId="0" borderId="98" xfId="1" applyFont="1" applyBorder="1" applyAlignment="1">
      <alignment horizontal="center" vertical="center"/>
    </xf>
    <xf numFmtId="0" fontId="54" fillId="0" borderId="73" xfId="1" applyFont="1" applyBorder="1" applyAlignment="1">
      <alignment vertical="center"/>
    </xf>
    <xf numFmtId="0" fontId="62" fillId="0" borderId="76" xfId="1" applyFont="1" applyBorder="1" applyAlignment="1">
      <alignment horizontal="center" vertical="center"/>
    </xf>
    <xf numFmtId="0" fontId="57" fillId="0" borderId="77" xfId="1" applyFont="1" applyBorder="1" applyAlignment="1">
      <alignment horizontal="left" vertical="center"/>
    </xf>
    <xf numFmtId="0" fontId="47" fillId="0" borderId="78" xfId="1" applyFont="1" applyBorder="1" applyAlignment="1">
      <alignment horizontal="center" vertical="center"/>
    </xf>
    <xf numFmtId="0" fontId="62" fillId="0" borderId="77" xfId="1" applyFont="1" applyBorder="1" applyAlignment="1">
      <alignment horizontal="center" vertical="center"/>
    </xf>
    <xf numFmtId="0" fontId="67" fillId="0" borderId="77" xfId="1" applyFont="1" applyBorder="1" applyAlignment="1">
      <alignment horizontal="center" vertical="center"/>
    </xf>
    <xf numFmtId="0" fontId="57" fillId="0" borderId="77" xfId="1" applyFont="1" applyBorder="1" applyAlignment="1">
      <alignment vertical="center"/>
    </xf>
    <xf numFmtId="0" fontId="0" fillId="0" borderId="0" xfId="1" applyFont="1" applyAlignment="1">
      <alignment vertical="center" wrapText="1"/>
    </xf>
    <xf numFmtId="0" fontId="61" fillId="0" borderId="77" xfId="1" applyFont="1" applyBorder="1" applyAlignment="1">
      <alignment horizontal="center" vertical="center"/>
    </xf>
    <xf numFmtId="0" fontId="62" fillId="0" borderId="80" xfId="1" applyFont="1" applyBorder="1" applyAlignment="1">
      <alignment horizontal="center" vertical="center"/>
    </xf>
    <xf numFmtId="0" fontId="68" fillId="0" borderId="80" xfId="1" applyFont="1" applyBorder="1" applyAlignment="1">
      <alignment horizontal="left" vertical="center"/>
    </xf>
    <xf numFmtId="0" fontId="47" fillId="0" borderId="81" xfId="1" applyFont="1" applyBorder="1" applyAlignment="1">
      <alignment horizontal="center" vertical="center"/>
    </xf>
    <xf numFmtId="0" fontId="47" fillId="0" borderId="80" xfId="1" applyFont="1" applyBorder="1" applyAlignment="1">
      <alignment vertical="center"/>
    </xf>
    <xf numFmtId="0" fontId="67" fillId="0" borderId="76" xfId="1" applyFont="1" applyBorder="1" applyAlignment="1">
      <alignment horizontal="center" vertical="center"/>
    </xf>
    <xf numFmtId="0" fontId="57" fillId="0" borderId="76" xfId="1" applyFont="1" applyBorder="1" applyAlignment="1">
      <alignment horizontal="left" vertical="center"/>
    </xf>
    <xf numFmtId="0" fontId="47" fillId="0" borderId="74" xfId="1" applyFont="1" applyBorder="1" applyAlignment="1">
      <alignment horizontal="center" vertical="center"/>
    </xf>
    <xf numFmtId="0" fontId="47" fillId="0" borderId="76" xfId="1" applyFont="1" applyBorder="1" applyAlignment="1">
      <alignment horizontal="center" vertical="center"/>
    </xf>
    <xf numFmtId="0" fontId="47" fillId="0" borderId="76" xfId="1" applyFont="1" applyBorder="1" applyAlignment="1">
      <alignment vertical="center"/>
    </xf>
    <xf numFmtId="0" fontId="47" fillId="0" borderId="99" xfId="1" applyFont="1" applyBorder="1" applyAlignment="1">
      <alignment horizontal="center" vertical="center"/>
    </xf>
    <xf numFmtId="0" fontId="62" fillId="0" borderId="85" xfId="1" applyFont="1" applyBorder="1" applyAlignment="1">
      <alignment horizontal="center" vertical="center"/>
    </xf>
    <xf numFmtId="0" fontId="47" fillId="0" borderId="86" xfId="1" applyFont="1" applyBorder="1" applyAlignment="1">
      <alignment horizontal="center" vertical="center"/>
    </xf>
    <xf numFmtId="0" fontId="62" fillId="0" borderId="83" xfId="1" applyFont="1" applyBorder="1" applyAlignment="1">
      <alignment horizontal="center" vertical="center"/>
    </xf>
    <xf numFmtId="0" fontId="47" fillId="0" borderId="83" xfId="1" applyFont="1" applyBorder="1" applyAlignment="1">
      <alignment vertical="center"/>
    </xf>
    <xf numFmtId="0" fontId="30" fillId="3" borderId="11" xfId="0" applyFont="1" applyFill="1" applyBorder="1" applyAlignment="1" applyProtection="1">
      <alignment horizontal="center" vertical="center"/>
      <protection locked="0"/>
    </xf>
    <xf numFmtId="0" fontId="20" fillId="0" borderId="48" xfId="4" applyFont="1" applyBorder="1" applyAlignment="1">
      <alignment horizontal="center" vertical="center" wrapText="1"/>
    </xf>
    <xf numFmtId="0" fontId="48" fillId="0" borderId="0" xfId="4" applyFont="1" applyAlignment="1">
      <alignment horizontal="left" vertical="center" wrapText="1"/>
    </xf>
    <xf numFmtId="0" fontId="48" fillId="0" borderId="0" xfId="4" applyFont="1" applyAlignment="1">
      <alignment horizontal="center" vertical="center" wrapText="1"/>
    </xf>
    <xf numFmtId="0" fontId="21" fillId="0" borderId="15" xfId="4" applyFont="1" applyBorder="1" applyAlignment="1">
      <alignment horizontal="left" vertical="center" wrapText="1"/>
    </xf>
    <xf numFmtId="0" fontId="25" fillId="0" borderId="26" xfId="4" applyFont="1" applyBorder="1" applyAlignment="1">
      <alignment vertical="center"/>
    </xf>
    <xf numFmtId="0" fontId="25" fillId="0" borderId="27" xfId="4" applyFont="1" applyBorder="1" applyAlignment="1">
      <alignment vertical="center" wrapText="1"/>
    </xf>
    <xf numFmtId="0" fontId="25" fillId="0" borderId="28" xfId="4" applyFont="1" applyBorder="1" applyAlignment="1">
      <alignment vertical="center"/>
    </xf>
    <xf numFmtId="0" fontId="25" fillId="0" borderId="49" xfId="4" applyFont="1" applyBorder="1" applyAlignment="1">
      <alignment vertical="center" wrapText="1"/>
    </xf>
    <xf numFmtId="0" fontId="39" fillId="0" borderId="42" xfId="4" applyFont="1" applyBorder="1" applyAlignment="1" applyProtection="1">
      <alignment vertical="center" wrapText="1"/>
      <protection locked="0"/>
    </xf>
    <xf numFmtId="0" fontId="39" fillId="0" borderId="43" xfId="4" applyFont="1" applyBorder="1" applyAlignment="1" applyProtection="1">
      <alignment horizontal="center" vertical="center" wrapText="1"/>
      <protection locked="0"/>
    </xf>
    <xf numFmtId="0" fontId="58" fillId="0" borderId="0" xfId="1" applyFont="1"/>
    <xf numFmtId="0" fontId="30" fillId="0" borderId="18" xfId="1" applyFont="1" applyBorder="1" applyAlignment="1" applyProtection="1">
      <alignment horizontal="center"/>
      <protection locked="0"/>
    </xf>
    <xf numFmtId="0" fontId="30" fillId="0" borderId="0" xfId="1" applyFont="1" applyProtection="1">
      <protection locked="0"/>
    </xf>
    <xf numFmtId="0" fontId="5" fillId="0" borderId="0" xfId="10" applyAlignment="1">
      <alignment horizontal="center"/>
    </xf>
    <xf numFmtId="0" fontId="28" fillId="0" borderId="0" xfId="1" applyFont="1" applyAlignment="1">
      <alignment horizontal="center"/>
    </xf>
    <xf numFmtId="0" fontId="28" fillId="0" borderId="2" xfId="1" applyFont="1" applyBorder="1" applyAlignment="1">
      <alignment horizontal="center"/>
    </xf>
    <xf numFmtId="0" fontId="28" fillId="0" borderId="2" xfId="1" applyFont="1" applyBorder="1"/>
    <xf numFmtId="0" fontId="28" fillId="0" borderId="2" xfId="1" applyFont="1" applyBorder="1" applyAlignment="1">
      <alignment horizontal="center" vertical="center"/>
    </xf>
    <xf numFmtId="0" fontId="58" fillId="0" borderId="2" xfId="1" applyFont="1" applyBorder="1" applyAlignment="1">
      <alignment horizontal="center" vertical="center"/>
    </xf>
    <xf numFmtId="0" fontId="28" fillId="0" borderId="0" xfId="1" applyFont="1" applyAlignment="1">
      <alignment horizontal="center" vertical="center"/>
    </xf>
    <xf numFmtId="0" fontId="58" fillId="0" borderId="0" xfId="1" applyFont="1" applyAlignment="1">
      <alignment horizontal="center" vertical="center"/>
    </xf>
    <xf numFmtId="0" fontId="28" fillId="0" borderId="0" xfId="1" applyFont="1" applyAlignment="1">
      <alignment wrapText="1"/>
    </xf>
    <xf numFmtId="0" fontId="28" fillId="0" borderId="0" xfId="1" applyFont="1" applyAlignment="1">
      <alignment horizontal="center" wrapText="1"/>
    </xf>
    <xf numFmtId="0" fontId="58" fillId="0" borderId="18" xfId="1" applyFont="1" applyBorder="1" applyAlignment="1" applyProtection="1">
      <alignment horizontal="center" vertical="center"/>
      <protection locked="0"/>
    </xf>
    <xf numFmtId="0" fontId="32" fillId="0" borderId="0" xfId="1" applyFont="1" applyAlignment="1">
      <alignment horizontal="left" vertical="center"/>
    </xf>
    <xf numFmtId="0" fontId="32" fillId="0" borderId="0" xfId="1" applyFont="1" applyAlignment="1">
      <alignment horizontal="right" vertical="center"/>
    </xf>
    <xf numFmtId="166" fontId="32" fillId="0" borderId="0" xfId="1" applyNumberFormat="1" applyFont="1"/>
    <xf numFmtId="166" fontId="32" fillId="0" borderId="0" xfId="1" applyNumberFormat="1" applyFont="1" applyAlignment="1">
      <alignment horizontal="left" vertical="center"/>
    </xf>
    <xf numFmtId="0" fontId="39" fillId="0" borderId="0" xfId="10" applyFont="1" applyAlignment="1">
      <alignment horizontal="left"/>
    </xf>
    <xf numFmtId="0" fontId="29" fillId="0" borderId="0" xfId="1" applyFont="1"/>
    <xf numFmtId="0" fontId="21" fillId="0" borderId="0" xfId="4" applyFont="1" applyAlignment="1" applyProtection="1">
      <alignment horizontal="left" vertical="center" wrapText="1"/>
      <protection locked="0"/>
    </xf>
    <xf numFmtId="0" fontId="70" fillId="0" borderId="0" xfId="1" applyFont="1" applyAlignment="1">
      <alignment vertical="center"/>
    </xf>
    <xf numFmtId="0" fontId="30" fillId="0" borderId="18" xfId="1" applyFont="1" applyBorder="1" applyAlignment="1" applyProtection="1">
      <alignment horizontal="center" vertical="center"/>
      <protection locked="0"/>
    </xf>
    <xf numFmtId="0" fontId="30" fillId="0" borderId="19" xfId="1" applyFont="1" applyBorder="1" applyAlignment="1" applyProtection="1">
      <alignment horizontal="center" vertical="center"/>
      <protection locked="0"/>
    </xf>
    <xf numFmtId="0" fontId="50" fillId="0" borderId="0" xfId="0" applyFont="1" applyAlignment="1">
      <alignment vertical="center" wrapText="1"/>
    </xf>
    <xf numFmtId="0" fontId="51" fillId="0" borderId="0" xfId="0" applyFont="1" applyAlignment="1">
      <alignment vertical="center"/>
    </xf>
    <xf numFmtId="0" fontId="23" fillId="0" borderId="6" xfId="4" applyFont="1" applyBorder="1" applyAlignment="1">
      <alignment horizontal="right" vertical="center"/>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3" fillId="4" borderId="20" xfId="1" applyFont="1" applyFill="1" applyBorder="1" applyAlignment="1">
      <alignment horizontal="center" vertical="center" textRotation="60" wrapText="1"/>
    </xf>
    <xf numFmtId="49" fontId="30" fillId="4" borderId="18" xfId="1" applyNumberFormat="1" applyFont="1" applyFill="1" applyBorder="1" applyAlignment="1" applyProtection="1">
      <alignment horizontal="center" vertical="center"/>
      <protection locked="0"/>
    </xf>
    <xf numFmtId="167" fontId="25" fillId="0" borderId="63" xfId="4" applyNumberFormat="1" applyFont="1" applyBorder="1" applyAlignment="1" applyProtection="1">
      <alignment horizontal="center" vertical="center"/>
      <protection locked="0"/>
    </xf>
    <xf numFmtId="0" fontId="25" fillId="0" borderId="63" xfId="4" applyFont="1" applyBorder="1" applyAlignment="1" applyProtection="1">
      <alignment horizontal="center" vertical="center" wrapText="1"/>
      <protection locked="0"/>
    </xf>
    <xf numFmtId="0" fontId="25" fillId="0" borderId="6" xfId="4" applyFont="1" applyBorder="1" applyAlignment="1">
      <alignment horizontal="center" vertical="center" wrapText="1"/>
    </xf>
    <xf numFmtId="0" fontId="25" fillId="3" borderId="10" xfId="4" applyFont="1" applyFill="1" applyBorder="1" applyAlignment="1" applyProtection="1">
      <alignment horizontal="center" vertical="center"/>
      <protection locked="0"/>
    </xf>
    <xf numFmtId="0" fontId="25" fillId="3" borderId="25" xfId="4" applyFont="1" applyFill="1" applyBorder="1" applyAlignment="1" applyProtection="1">
      <alignment horizontal="center" vertical="center"/>
      <protection locked="0"/>
    </xf>
    <xf numFmtId="0" fontId="25" fillId="3" borderId="5" xfId="4" applyFont="1" applyFill="1" applyBorder="1" applyAlignment="1" applyProtection="1">
      <alignment horizontal="center" vertical="center"/>
      <protection locked="0"/>
    </xf>
    <xf numFmtId="0" fontId="18" fillId="0" borderId="0" xfId="8" applyFont="1" applyAlignment="1" applyProtection="1">
      <alignment horizontal="left"/>
      <protection locked="0"/>
    </xf>
    <xf numFmtId="0" fontId="25" fillId="3" borderId="15" xfId="4" applyFont="1" applyFill="1" applyBorder="1" applyAlignment="1" applyProtection="1">
      <alignment horizontal="center" vertical="center" wrapText="1"/>
      <protection locked="0"/>
    </xf>
    <xf numFmtId="0" fontId="30" fillId="0" borderId="19" xfId="1" applyFont="1" applyBorder="1" applyAlignment="1" applyProtection="1">
      <alignment horizontal="left" wrapText="1"/>
      <protection locked="0"/>
    </xf>
    <xf numFmtId="0" fontId="30" fillId="0" borderId="18" xfId="1" applyFont="1" applyBorder="1" applyAlignment="1" applyProtection="1">
      <alignment horizontal="left" wrapText="1"/>
      <protection locked="0"/>
    </xf>
    <xf numFmtId="49" fontId="30" fillId="0" borderId="18" xfId="1" applyNumberFormat="1" applyFont="1" applyBorder="1" applyAlignment="1" applyProtection="1">
      <alignment horizontal="center" vertical="center"/>
      <protection locked="0"/>
    </xf>
    <xf numFmtId="0" fontId="30" fillId="4" borderId="18" xfId="1" applyFont="1" applyFill="1" applyBorder="1" applyAlignment="1" applyProtection="1">
      <alignment horizontal="center" vertical="center"/>
      <protection locked="0"/>
    </xf>
    <xf numFmtId="49" fontId="30" fillId="0" borderId="18" xfId="1" applyNumberFormat="1" applyFont="1" applyBorder="1" applyProtection="1">
      <protection locked="0"/>
    </xf>
    <xf numFmtId="49" fontId="30" fillId="0" borderId="18" xfId="1" applyNumberFormat="1" applyFont="1" applyBorder="1" applyAlignment="1" applyProtection="1">
      <alignment horizontal="center"/>
      <protection locked="0"/>
    </xf>
    <xf numFmtId="0" fontId="3" fillId="0" borderId="0" xfId="4" applyFont="1"/>
    <xf numFmtId="0" fontId="3" fillId="0" borderId="0" xfId="7" applyFont="1"/>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3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0" xfId="4" applyFont="1" applyAlignment="1" applyProtection="1">
      <alignment horizontal="center" vertical="center"/>
      <protection locked="0"/>
    </xf>
    <xf numFmtId="0" fontId="25" fillId="0" borderId="27" xfId="4" applyFont="1" applyBorder="1" applyAlignment="1" applyProtection="1">
      <alignment horizontal="center" vertical="center"/>
      <protection locked="0"/>
    </xf>
    <xf numFmtId="0" fontId="23" fillId="0" borderId="14" xfId="4" applyFont="1" applyBorder="1" applyAlignment="1" applyProtection="1">
      <alignment vertical="center"/>
      <protection locked="0"/>
    </xf>
    <xf numFmtId="0" fontId="25" fillId="0" borderId="2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9" fillId="0" borderId="0" xfId="4" quotePrefix="1" applyFont="1" applyAlignment="1">
      <alignment horizontal="left" vertical="center"/>
    </xf>
    <xf numFmtId="0" fontId="25" fillId="0" borderId="33" xfId="4" applyFont="1" applyBorder="1" applyAlignment="1" applyProtection="1">
      <alignment horizontal="center" vertical="center"/>
      <protection locked="0"/>
    </xf>
    <xf numFmtId="0" fontId="25" fillId="0" borderId="25" xfId="4" applyFont="1" applyBorder="1" applyAlignment="1" applyProtection="1">
      <alignment horizontal="center" vertical="center"/>
      <protection locked="0"/>
    </xf>
    <xf numFmtId="0" fontId="18" fillId="0" borderId="0" xfId="4" quotePrefix="1" applyFont="1" applyAlignment="1">
      <alignment horizontal="left" vertical="center" wrapText="1"/>
    </xf>
    <xf numFmtId="0" fontId="19" fillId="0" borderId="0" xfId="4" quotePrefix="1" applyFont="1" applyAlignment="1">
      <alignment horizontal="center" vertical="center" wrapText="1"/>
    </xf>
    <xf numFmtId="0" fontId="23" fillId="0" borderId="0" xfId="4" quotePrefix="1" applyFont="1" applyAlignment="1">
      <alignment horizontal="left" vertical="center"/>
    </xf>
    <xf numFmtId="0" fontId="27" fillId="0" borderId="0" xfId="4" applyFont="1" applyAlignment="1">
      <alignment horizontal="left" vertical="center" wrapText="1"/>
    </xf>
    <xf numFmtId="0" fontId="2" fillId="0" borderId="0" xfId="7" applyFont="1"/>
    <xf numFmtId="0" fontId="2" fillId="0" borderId="0" xfId="4" applyFont="1"/>
    <xf numFmtId="0" fontId="2" fillId="0" borderId="0" xfId="7" applyFont="1" applyAlignment="1">
      <alignment vertical="center"/>
    </xf>
    <xf numFmtId="0" fontId="73" fillId="0" borderId="0" xfId="0" applyFont="1"/>
    <xf numFmtId="0" fontId="73" fillId="0" borderId="0" xfId="0" applyFont="1" applyAlignment="1">
      <alignment vertical="center"/>
    </xf>
    <xf numFmtId="0" fontId="2" fillId="0" borderId="0" xfId="12"/>
    <xf numFmtId="0" fontId="18" fillId="0" borderId="0" xfId="12" applyFont="1" applyAlignment="1">
      <alignment horizontal="right"/>
    </xf>
    <xf numFmtId="0" fontId="18" fillId="0" borderId="0" xfId="12" applyFont="1"/>
    <xf numFmtId="0" fontId="2" fillId="0" borderId="0" xfId="12" applyAlignment="1">
      <alignment horizontal="left" vertical="top"/>
    </xf>
    <xf numFmtId="0" fontId="19" fillId="0" borderId="0" xfId="12" applyFont="1"/>
    <xf numFmtId="0" fontId="18" fillId="0" borderId="10" xfId="12" applyFont="1" applyBorder="1" applyAlignment="1">
      <alignment vertical="center"/>
    </xf>
    <xf numFmtId="0" fontId="18" fillId="0" borderId="11" xfId="12" applyFont="1" applyBorder="1" applyAlignment="1">
      <alignment vertical="center"/>
    </xf>
    <xf numFmtId="0" fontId="74" fillId="0" borderId="10" xfId="12" applyFont="1" applyBorder="1"/>
    <xf numFmtId="0" fontId="74" fillId="0" borderId="2" xfId="12" applyFont="1" applyBorder="1"/>
    <xf numFmtId="0" fontId="2" fillId="0" borderId="0" xfId="12" quotePrefix="1"/>
    <xf numFmtId="0" fontId="2" fillId="0" borderId="2" xfId="12" applyBorder="1"/>
    <xf numFmtId="0" fontId="2" fillId="0" borderId="0" xfId="12" applyAlignment="1">
      <alignment horizontal="center"/>
    </xf>
    <xf numFmtId="0" fontId="2" fillId="0" borderId="2" xfId="12" applyBorder="1" applyAlignment="1">
      <alignment wrapText="1"/>
    </xf>
    <xf numFmtId="0" fontId="2" fillId="0" borderId="2" xfId="12" quotePrefix="1" applyBorder="1"/>
    <xf numFmtId="0" fontId="2" fillId="0" borderId="16" xfId="12" applyBorder="1"/>
    <xf numFmtId="0" fontId="2" fillId="0" borderId="6" xfId="12" applyBorder="1"/>
    <xf numFmtId="0" fontId="75" fillId="0" borderId="0" xfId="12" applyFont="1" applyAlignment="1">
      <alignment vertical="top" wrapText="1"/>
    </xf>
    <xf numFmtId="0" fontId="76" fillId="0" borderId="0" xfId="12" applyFont="1"/>
    <xf numFmtId="0" fontId="25" fillId="0" borderId="39" xfId="12" applyFont="1" applyBorder="1" applyAlignment="1">
      <alignment vertical="center"/>
    </xf>
    <xf numFmtId="0" fontId="25" fillId="0" borderId="0" xfId="12" applyFont="1" applyAlignment="1">
      <alignment vertical="center"/>
    </xf>
    <xf numFmtId="0" fontId="25" fillId="0" borderId="49" xfId="12" applyFont="1" applyBorder="1" applyAlignment="1">
      <alignment vertical="center"/>
    </xf>
    <xf numFmtId="0" fontId="18" fillId="0" borderId="24" xfId="12" applyFont="1" applyBorder="1" applyAlignment="1">
      <alignment horizontal="left" vertical="center"/>
    </xf>
    <xf numFmtId="0" fontId="25" fillId="0" borderId="3" xfId="12" applyFont="1" applyBorder="1"/>
    <xf numFmtId="0" fontId="27" fillId="0" borderId="0" xfId="4" applyFont="1" applyAlignment="1">
      <alignment vertical="center"/>
    </xf>
    <xf numFmtId="0" fontId="56" fillId="0" borderId="0" xfId="4" applyFont="1" applyAlignment="1">
      <alignment horizontal="left" vertical="center"/>
    </xf>
    <xf numFmtId="0" fontId="21" fillId="0" borderId="0" xfId="4" applyFont="1" applyAlignment="1" applyProtection="1">
      <alignment horizontal="left" vertical="center"/>
      <protection locked="0"/>
    </xf>
    <xf numFmtId="0" fontId="25" fillId="0" borderId="69" xfId="4" applyFont="1" applyBorder="1" applyAlignment="1" applyProtection="1">
      <alignment horizontal="center" vertical="center"/>
      <protection locked="0"/>
    </xf>
    <xf numFmtId="0" fontId="20" fillId="0" borderId="0" xfId="4" applyFont="1" applyAlignment="1">
      <alignment horizontal="center" vertical="center" wrapText="1"/>
    </xf>
    <xf numFmtId="0" fontId="80" fillId="3" borderId="15" xfId="4" applyFont="1" applyFill="1" applyBorder="1" applyAlignment="1" applyProtection="1">
      <alignment horizontal="center" vertical="center" wrapText="1"/>
      <protection locked="0"/>
    </xf>
    <xf numFmtId="0" fontId="23" fillId="3" borderId="5" xfId="4" applyFont="1" applyFill="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5" fillId="3" borderId="25" xfId="4" quotePrefix="1" applyFont="1" applyFill="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82" fillId="0" borderId="0" xfId="12" applyFont="1"/>
    <xf numFmtId="0" fontId="25" fillId="0" borderId="21" xfId="12" applyFont="1" applyBorder="1" applyAlignment="1" applyProtection="1">
      <alignment horizontal="center" vertical="center"/>
      <protection locked="0"/>
    </xf>
    <xf numFmtId="0" fontId="23" fillId="0" borderId="24" xfId="12" applyFont="1" applyBorder="1" applyAlignment="1" applyProtection="1">
      <alignment horizontal="center" vertical="center"/>
      <protection locked="0"/>
    </xf>
    <xf numFmtId="0" fontId="23" fillId="0" borderId="41" xfId="12" applyFont="1" applyBorder="1" applyAlignment="1" applyProtection="1">
      <alignment horizontal="center" vertical="center"/>
      <protection locked="0"/>
    </xf>
    <xf numFmtId="0" fontId="23" fillId="0" borderId="2" xfId="12" applyFont="1" applyBorder="1" applyAlignment="1" applyProtection="1">
      <alignment horizontal="center" vertical="center"/>
      <protection locked="0"/>
    </xf>
    <xf numFmtId="0" fontId="23" fillId="0" borderId="1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3" fillId="0" borderId="2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4" xfId="4" applyFont="1" applyBorder="1" applyAlignment="1" applyProtection="1">
      <alignment horizontal="center" vertical="center"/>
      <protection locked="0"/>
    </xf>
    <xf numFmtId="0" fontId="21" fillId="0" borderId="40" xfId="4" applyFont="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21"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24" xfId="4" applyFont="1" applyBorder="1" applyAlignment="1" applyProtection="1">
      <alignment horizontal="center" vertical="center" wrapText="1"/>
      <protection locked="0"/>
    </xf>
    <xf numFmtId="0" fontId="41" fillId="0" borderId="24" xfId="0" applyFont="1" applyBorder="1" applyAlignment="1" applyProtection="1">
      <alignment horizontal="center" vertical="center"/>
      <protection locked="0"/>
    </xf>
    <xf numFmtId="0" fontId="19" fillId="0" borderId="0" xfId="4" applyFont="1" applyAlignment="1">
      <alignment horizontal="center" vertical="center" wrapText="1"/>
    </xf>
    <xf numFmtId="0" fontId="23" fillId="0" borderId="0" xfId="4" applyFont="1" applyAlignment="1">
      <alignment horizontal="center"/>
    </xf>
    <xf numFmtId="0" fontId="19" fillId="0" borderId="0" xfId="4" applyFont="1" applyAlignment="1">
      <alignment horizontal="center"/>
    </xf>
    <xf numFmtId="0" fontId="23" fillId="0" borderId="0" xfId="4" applyFont="1" applyAlignment="1">
      <alignment horizontal="center" vertical="center"/>
    </xf>
    <xf numFmtId="0" fontId="23" fillId="0" borderId="0" xfId="4" applyFont="1" applyAlignment="1">
      <alignment horizontal="left"/>
    </xf>
    <xf numFmtId="49" fontId="23" fillId="0" borderId="0" xfId="4" applyNumberFormat="1" applyFont="1" applyAlignment="1">
      <alignment horizontal="left"/>
    </xf>
    <xf numFmtId="0" fontId="21" fillId="0" borderId="10" xfId="4" applyFont="1" applyBorder="1" applyAlignment="1">
      <alignment horizontal="left" vertical="center" wrapText="1"/>
    </xf>
    <xf numFmtId="0" fontId="21" fillId="0" borderId="11" xfId="4" applyFont="1" applyBorder="1" applyAlignment="1">
      <alignment horizontal="left" vertical="center" wrapText="1"/>
    </xf>
    <xf numFmtId="0" fontId="20" fillId="0" borderId="0" xfId="4" applyFont="1" applyAlignment="1">
      <alignment horizontal="left"/>
    </xf>
    <xf numFmtId="0" fontId="22" fillId="0" borderId="1" xfId="4" applyFont="1" applyBorder="1" applyAlignment="1">
      <alignment horizontal="left"/>
    </xf>
    <xf numFmtId="164" fontId="22" fillId="0" borderId="1" xfId="4" applyNumberFormat="1" applyFont="1" applyBorder="1" applyAlignment="1" applyProtection="1">
      <alignment horizontal="left"/>
      <protection locked="0"/>
    </xf>
    <xf numFmtId="0" fontId="20" fillId="0" borderId="0" xfId="4" applyFont="1" applyAlignment="1">
      <alignment horizontal="left" wrapText="1"/>
    </xf>
    <xf numFmtId="0" fontId="21" fillId="0" borderId="10" xfId="4" applyFont="1" applyBorder="1" applyAlignment="1">
      <alignment horizontal="left" vertical="center"/>
    </xf>
    <xf numFmtId="0" fontId="21" fillId="0" borderId="11" xfId="4" applyFont="1" applyBorder="1" applyAlignment="1">
      <alignment horizontal="left" vertical="center"/>
    </xf>
    <xf numFmtId="0" fontId="21" fillId="0" borderId="7" xfId="4" applyFont="1" applyBorder="1" applyAlignment="1">
      <alignment horizontal="left" vertical="center" wrapText="1"/>
    </xf>
    <xf numFmtId="0" fontId="21" fillId="0" borderId="6" xfId="4" applyFont="1" applyBorder="1" applyAlignment="1">
      <alignment horizontal="left" vertical="center" wrapText="1"/>
    </xf>
    <xf numFmtId="0" fontId="21" fillId="0" borderId="16" xfId="4" applyFont="1" applyBorder="1" applyAlignment="1">
      <alignment horizontal="center" vertical="center"/>
    </xf>
    <xf numFmtId="0" fontId="21" fillId="0" borderId="3" xfId="4" applyFont="1" applyBorder="1" applyAlignment="1">
      <alignment horizontal="center" vertical="center"/>
    </xf>
    <xf numFmtId="0" fontId="21" fillId="0" borderId="7" xfId="4" applyFont="1" applyBorder="1" applyAlignment="1">
      <alignment horizontal="left" vertical="top" wrapText="1"/>
    </xf>
    <xf numFmtId="0" fontId="21" fillId="0" borderId="6" xfId="4" applyFont="1" applyBorder="1" applyAlignment="1">
      <alignment horizontal="left" vertical="top" wrapText="1"/>
    </xf>
    <xf numFmtId="0" fontId="21" fillId="0" borderId="8" xfId="4" applyFont="1" applyBorder="1" applyAlignment="1">
      <alignment horizontal="left" vertical="top" wrapText="1"/>
    </xf>
    <xf numFmtId="0" fontId="21" fillId="0" borderId="16" xfId="4" applyFont="1" applyBorder="1" applyAlignment="1" applyProtection="1">
      <alignment horizontal="center" vertical="center"/>
      <protection locked="0"/>
    </xf>
    <xf numFmtId="0" fontId="21" fillId="0" borderId="3" xfId="4" applyFont="1" applyBorder="1" applyAlignment="1" applyProtection="1">
      <alignment horizontal="center" vertical="center"/>
      <protection locked="0"/>
    </xf>
    <xf numFmtId="0" fontId="18" fillId="2" borderId="16" xfId="4" quotePrefix="1" applyFont="1" applyFill="1" applyBorder="1" applyAlignment="1">
      <alignment horizontal="center" vertical="center"/>
    </xf>
    <xf numFmtId="0" fontId="18" fillId="2" borderId="3" xfId="4" quotePrefix="1" applyFont="1" applyFill="1" applyBorder="1" applyAlignment="1">
      <alignment horizontal="center" vertical="center"/>
    </xf>
    <xf numFmtId="0" fontId="20" fillId="0" borderId="4" xfId="4" applyFont="1" applyBorder="1" applyAlignment="1" applyProtection="1">
      <alignment horizontal="left" vertical="top" wrapText="1"/>
      <protection locked="0"/>
    </xf>
    <xf numFmtId="0" fontId="20" fillId="0" borderId="1" xfId="4" applyFont="1" applyBorder="1" applyAlignment="1" applyProtection="1">
      <alignment horizontal="left" vertical="top" wrapText="1"/>
      <protection locked="0"/>
    </xf>
    <xf numFmtId="0" fontId="20" fillId="0" borderId="12" xfId="4" applyFont="1" applyBorder="1" applyAlignment="1" applyProtection="1">
      <alignment horizontal="left" vertical="top" wrapText="1"/>
      <protection locked="0"/>
    </xf>
    <xf numFmtId="0" fontId="21" fillId="0" borderId="7" xfId="4" applyFont="1" applyBorder="1" applyAlignment="1">
      <alignment horizontal="left" vertical="center"/>
    </xf>
    <xf numFmtId="0" fontId="21" fillId="0" borderId="8" xfId="4" applyFont="1" applyBorder="1" applyAlignment="1">
      <alignment horizontal="left" vertical="center"/>
    </xf>
    <xf numFmtId="0" fontId="21" fillId="0" borderId="2" xfId="4" applyFont="1" applyBorder="1" applyAlignment="1" applyProtection="1">
      <alignment horizontal="left" vertical="top" wrapText="1"/>
      <protection locked="0"/>
    </xf>
    <xf numFmtId="0" fontId="21" fillId="0" borderId="2" xfId="4" applyFont="1" applyBorder="1" applyAlignment="1">
      <alignment horizontal="center" vertical="center" wrapText="1"/>
    </xf>
    <xf numFmtId="0" fontId="21" fillId="0" borderId="2" xfId="4" applyFont="1" applyBorder="1" applyAlignment="1" applyProtection="1">
      <alignment horizontal="center" vertical="center"/>
      <protection locked="0"/>
    </xf>
    <xf numFmtId="0" fontId="18" fillId="2" borderId="3" xfId="4" applyFont="1" applyFill="1" applyBorder="1" applyAlignment="1">
      <alignment horizontal="center" vertical="center"/>
    </xf>
    <xf numFmtId="0" fontId="20" fillId="0" borderId="4" xfId="4" applyFont="1" applyBorder="1" applyAlignment="1" applyProtection="1">
      <alignment horizontal="left" vertical="top"/>
      <protection locked="0"/>
    </xf>
    <xf numFmtId="0" fontId="20" fillId="0" borderId="1" xfId="4" applyFont="1" applyBorder="1" applyAlignment="1" applyProtection="1">
      <alignment horizontal="left" vertical="top"/>
      <protection locked="0"/>
    </xf>
    <xf numFmtId="0" fontId="20" fillId="0" borderId="12" xfId="4" applyFont="1" applyBorder="1" applyAlignment="1" applyProtection="1">
      <alignment horizontal="left" vertical="top"/>
      <protection locked="0"/>
    </xf>
    <xf numFmtId="0" fontId="22" fillId="0" borderId="6" xfId="4" applyFont="1" applyBorder="1" applyAlignment="1">
      <alignment horizontal="left" vertical="center" wrapText="1"/>
    </xf>
    <xf numFmtId="0" fontId="22" fillId="0" borderId="1" xfId="4" applyFont="1" applyBorder="1" applyAlignment="1">
      <alignment horizontal="center"/>
    </xf>
    <xf numFmtId="0" fontId="23" fillId="0" borderId="6" xfId="4" applyFont="1" applyBorder="1" applyAlignment="1">
      <alignment horizontal="left" vertical="center" wrapText="1"/>
    </xf>
    <xf numFmtId="0" fontId="23" fillId="0" borderId="6" xfId="4" applyFont="1" applyBorder="1" applyAlignment="1">
      <alignment horizontal="left" vertical="top" wrapText="1"/>
    </xf>
    <xf numFmtId="0" fontId="23" fillId="0" borderId="6" xfId="4" applyFont="1" applyBorder="1" applyAlignment="1">
      <alignment horizontal="left" vertical="top"/>
    </xf>
    <xf numFmtId="0" fontId="15" fillId="0" borderId="1" xfId="4" applyBorder="1" applyAlignment="1" applyProtection="1">
      <alignment horizontal="center"/>
      <protection locked="0"/>
    </xf>
    <xf numFmtId="0" fontId="13" fillId="0" borderId="1" xfId="4" applyFont="1" applyBorder="1" applyAlignment="1" applyProtection="1">
      <alignment horizontal="center"/>
      <protection locked="0"/>
    </xf>
    <xf numFmtId="0" fontId="23" fillId="0" borderId="15" xfId="4" applyFont="1" applyBorder="1" applyAlignment="1">
      <alignment horizontal="left" vertical="top" wrapText="1"/>
    </xf>
    <xf numFmtId="0" fontId="23" fillId="0" borderId="14" xfId="4" applyFont="1" applyBorder="1" applyAlignment="1">
      <alignment horizontal="left" vertical="top" wrapText="1"/>
    </xf>
    <xf numFmtId="0" fontId="22" fillId="0" borderId="1" xfId="4" applyFont="1" applyBorder="1" applyAlignment="1" applyProtection="1">
      <alignment horizontal="center"/>
      <protection locked="0"/>
    </xf>
    <xf numFmtId="0" fontId="15" fillId="0" borderId="1" xfId="4" applyBorder="1" applyAlignment="1">
      <alignment horizontal="center"/>
    </xf>
    <xf numFmtId="0" fontId="13" fillId="0" borderId="1" xfId="4" applyFont="1" applyBorder="1" applyAlignment="1">
      <alignment horizontal="center"/>
    </xf>
    <xf numFmtId="0" fontId="22" fillId="0" borderId="0" xfId="8" applyFont="1" applyAlignment="1">
      <alignment horizontal="center" vertical="center" wrapText="1"/>
    </xf>
    <xf numFmtId="0" fontId="26" fillId="0" borderId="0" xfId="8" applyFont="1" applyAlignment="1">
      <alignment horizontal="center" vertical="center" wrapText="1"/>
    </xf>
    <xf numFmtId="0" fontId="35" fillId="0" borderId="0" xfId="8" applyFont="1" applyAlignment="1">
      <alignment horizontal="center" vertical="center" wrapText="1"/>
    </xf>
    <xf numFmtId="0" fontId="35" fillId="0" borderId="0" xfId="8" applyFont="1" applyAlignment="1">
      <alignment horizontal="center" vertical="center"/>
    </xf>
    <xf numFmtId="0" fontId="21" fillId="0" borderId="0" xfId="8" applyFont="1" applyAlignment="1">
      <alignment horizontal="center" vertical="center"/>
    </xf>
    <xf numFmtId="0" fontId="34" fillId="0" borderId="0" xfId="8" applyFont="1" applyAlignment="1" applyProtection="1">
      <alignment horizontal="center" vertical="center"/>
      <protection locked="0"/>
    </xf>
    <xf numFmtId="0" fontId="25" fillId="0" borderId="0" xfId="4" applyFont="1" applyAlignment="1">
      <alignment horizontal="center" vertical="center" wrapText="1"/>
    </xf>
    <xf numFmtId="165" fontId="18" fillId="0" borderId="0" xfId="8" applyNumberFormat="1" applyFont="1" applyAlignment="1" applyProtection="1">
      <alignment horizontal="left"/>
      <protection locked="0"/>
    </xf>
    <xf numFmtId="0" fontId="23" fillId="0" borderId="11" xfId="4" applyFont="1" applyBorder="1" applyAlignment="1">
      <alignment horizontal="center" vertical="center"/>
    </xf>
    <xf numFmtId="0" fontId="27" fillId="0" borderId="2" xfId="4" applyFont="1" applyBorder="1" applyAlignment="1">
      <alignment horizontal="center" vertical="center" wrapText="1"/>
    </xf>
    <xf numFmtId="0" fontId="27" fillId="0" borderId="31" xfId="4" applyFont="1" applyBorder="1" applyAlignment="1">
      <alignment horizontal="left" vertical="center" wrapText="1"/>
    </xf>
    <xf numFmtId="0" fontId="23" fillId="0" borderId="11" xfId="4" applyFont="1" applyBorder="1" applyAlignment="1">
      <alignment horizontal="left" vertical="center" wrapText="1"/>
    </xf>
    <xf numFmtId="0" fontId="23" fillId="0" borderId="5" xfId="4" applyFont="1" applyBorder="1" applyAlignment="1">
      <alignment horizontal="left" vertical="center" wrapText="1"/>
    </xf>
    <xf numFmtId="0" fontId="23" fillId="0" borderId="47" xfId="4" applyFont="1" applyBorder="1" applyAlignment="1">
      <alignment horizontal="center" vertical="center" wrapText="1"/>
    </xf>
    <xf numFmtId="0" fontId="23" fillId="0" borderId="35" xfId="4" applyFont="1" applyBorder="1" applyAlignment="1">
      <alignment horizontal="center" vertical="center" wrapText="1"/>
    </xf>
    <xf numFmtId="0" fontId="23" fillId="0" borderId="60" xfId="4" applyFont="1" applyBorder="1" applyAlignment="1">
      <alignment horizontal="center" vertical="center" wrapText="1"/>
    </xf>
    <xf numFmtId="0" fontId="23" fillId="0" borderId="28"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31" xfId="4" applyFont="1" applyBorder="1" applyAlignment="1">
      <alignment horizontal="left" vertical="center" wrapText="1"/>
    </xf>
    <xf numFmtId="0" fontId="39" fillId="0" borderId="2" xfId="4" applyFont="1" applyBorder="1" applyAlignment="1">
      <alignment horizontal="center" vertical="center" wrapText="1"/>
    </xf>
    <xf numFmtId="0" fontId="39" fillId="0" borderId="30" xfId="4" applyFont="1" applyBorder="1" applyAlignment="1">
      <alignment horizontal="center" vertical="center" wrapText="1"/>
    </xf>
    <xf numFmtId="0" fontId="23" fillId="0" borderId="2" xfId="4" applyFont="1" applyBorder="1" applyAlignment="1">
      <alignment horizontal="center" vertical="center" wrapText="1"/>
    </xf>
    <xf numFmtId="0" fontId="23" fillId="0" borderId="30" xfId="4" applyFont="1" applyBorder="1" applyAlignment="1">
      <alignment horizontal="center" vertical="center" wrapText="1"/>
    </xf>
    <xf numFmtId="0" fontId="23" fillId="0" borderId="42" xfId="4" applyFont="1" applyBorder="1" applyAlignment="1">
      <alignment horizontal="center" vertical="center" wrapText="1"/>
    </xf>
    <xf numFmtId="0" fontId="27" fillId="0" borderId="30" xfId="4" applyFont="1" applyBorder="1" applyAlignment="1">
      <alignment horizontal="center" vertical="center" wrapText="1"/>
    </xf>
    <xf numFmtId="0" fontId="23" fillId="0" borderId="46" xfId="4" applyFont="1" applyBorder="1" applyAlignment="1">
      <alignment horizontal="center" vertical="center" wrapText="1"/>
    </xf>
    <xf numFmtId="0" fontId="23" fillId="0" borderId="41" xfId="4" applyFont="1" applyBorder="1" applyAlignment="1">
      <alignment horizontal="left" vertical="center" wrapText="1"/>
    </xf>
    <xf numFmtId="0" fontId="23" fillId="0" borderId="42" xfId="4" applyFont="1" applyBorder="1" applyAlignment="1">
      <alignment horizontal="left" vertical="center" wrapText="1"/>
    </xf>
    <xf numFmtId="0" fontId="23" fillId="0" borderId="36" xfId="4" applyFont="1" applyBorder="1" applyAlignment="1">
      <alignment horizontal="center" vertical="center" wrapText="1"/>
    </xf>
    <xf numFmtId="0" fontId="23" fillId="0" borderId="37" xfId="4" applyFont="1" applyBorder="1" applyAlignment="1">
      <alignment horizontal="center" vertical="center" wrapText="1"/>
    </xf>
    <xf numFmtId="0" fontId="23" fillId="0" borderId="38" xfId="4" applyFont="1" applyBorder="1" applyAlignment="1">
      <alignment horizontal="center" vertical="center" wrapText="1"/>
    </xf>
    <xf numFmtId="0" fontId="21" fillId="0" borderId="40" xfId="4" applyFont="1" applyBorder="1" applyAlignment="1">
      <alignment horizontal="center" vertical="center"/>
    </xf>
    <xf numFmtId="0" fontId="21" fillId="0" borderId="54" xfId="4" applyFont="1" applyBorder="1" applyAlignment="1">
      <alignment horizontal="center" vertical="center"/>
    </xf>
    <xf numFmtId="0" fontId="23" fillId="0" borderId="32"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23" fillId="0" borderId="2" xfId="4" applyFont="1" applyBorder="1" applyAlignment="1">
      <alignment horizontal="left" vertical="center" wrapText="1"/>
    </xf>
    <xf numFmtId="0" fontId="23" fillId="0" borderId="10" xfId="4" applyFont="1" applyBorder="1" applyAlignment="1">
      <alignment horizontal="left" vertical="center" wrapText="1"/>
    </xf>
    <xf numFmtId="0" fontId="27" fillId="0" borderId="10" xfId="4" applyFont="1" applyBorder="1" applyAlignment="1">
      <alignment horizontal="left" vertical="center" wrapText="1"/>
    </xf>
    <xf numFmtId="0" fontId="23" fillId="0" borderId="0" xfId="4" applyFont="1" applyAlignment="1">
      <alignment horizontal="left" vertical="center" wrapText="1"/>
    </xf>
    <xf numFmtId="0" fontId="39" fillId="0" borderId="24" xfId="4" applyFont="1" applyBorder="1" applyAlignment="1">
      <alignment horizontal="left" vertical="center" wrapText="1"/>
    </xf>
    <xf numFmtId="0" fontId="39" fillId="0" borderId="2" xfId="4" applyFont="1" applyBorder="1" applyAlignment="1">
      <alignment horizontal="left" vertical="center" wrapText="1"/>
    </xf>
    <xf numFmtId="0" fontId="39" fillId="0" borderId="30" xfId="4" applyFont="1" applyBorder="1" applyAlignment="1">
      <alignment horizontal="left" vertical="center" wrapText="1"/>
    </xf>
    <xf numFmtId="0" fontId="39" fillId="0" borderId="0" xfId="4" applyFont="1" applyAlignment="1">
      <alignment horizontal="left" vertical="center"/>
    </xf>
    <xf numFmtId="0" fontId="23" fillId="0" borderId="47" xfId="4" applyFont="1" applyBorder="1" applyAlignment="1">
      <alignment horizontal="left" vertical="center"/>
    </xf>
    <xf numFmtId="0" fontId="23" fillId="0" borderId="35" xfId="4" applyFont="1" applyBorder="1" applyAlignment="1">
      <alignment horizontal="left" vertical="center"/>
    </xf>
    <xf numFmtId="0" fontId="23" fillId="0" borderId="35" xfId="4" applyFont="1" applyBorder="1" applyAlignment="1" applyProtection="1">
      <alignment horizontal="left" vertical="center"/>
      <protection locked="0"/>
    </xf>
    <xf numFmtId="0" fontId="23" fillId="0" borderId="53" xfId="4" applyFont="1" applyBorder="1" applyAlignment="1" applyProtection="1">
      <alignment horizontal="left" vertical="center"/>
      <protection locked="0"/>
    </xf>
    <xf numFmtId="0" fontId="23" fillId="0" borderId="15" xfId="4" applyFont="1" applyBorder="1" applyAlignment="1" applyProtection="1">
      <alignment horizontal="left" vertical="center"/>
      <protection locked="0"/>
    </xf>
    <xf numFmtId="0" fontId="23" fillId="0" borderId="33" xfId="4" applyFont="1" applyBorder="1" applyAlignment="1" applyProtection="1">
      <alignment horizontal="left" vertical="center"/>
      <protection locked="0"/>
    </xf>
    <xf numFmtId="0" fontId="39" fillId="0" borderId="41" xfId="4" applyFont="1" applyBorder="1" applyAlignment="1">
      <alignment horizontal="left" vertical="center" wrapText="1"/>
    </xf>
    <xf numFmtId="0" fontId="39" fillId="0" borderId="42" xfId="4" applyFont="1" applyBorder="1" applyAlignment="1">
      <alignment horizontal="left" vertical="center" wrapText="1"/>
    </xf>
    <xf numFmtId="0" fontId="39" fillId="0" borderId="46" xfId="4" applyFont="1" applyBorder="1" applyAlignment="1">
      <alignment horizontal="left" vertical="center" wrapText="1"/>
    </xf>
    <xf numFmtId="0" fontId="23" fillId="0" borderId="0" xfId="4" applyFont="1" applyAlignment="1">
      <alignment horizontal="center" vertical="center" wrapText="1"/>
    </xf>
    <xf numFmtId="0" fontId="39" fillId="0" borderId="21" xfId="4" applyFont="1" applyBorder="1" applyAlignment="1">
      <alignment horizontal="left" vertical="center" wrapText="1"/>
    </xf>
    <xf numFmtId="0" fontId="39" fillId="0" borderId="22" xfId="4" applyFont="1" applyBorder="1" applyAlignment="1">
      <alignment horizontal="left" vertical="center" wrapText="1"/>
    </xf>
    <xf numFmtId="0" fontId="39" fillId="0" borderId="23" xfId="4" applyFont="1" applyBorder="1" applyAlignment="1">
      <alignment horizontal="left" vertical="center" wrapText="1"/>
    </xf>
    <xf numFmtId="0" fontId="27" fillId="0" borderId="36" xfId="4" applyFont="1" applyBorder="1" applyAlignment="1">
      <alignment horizontal="left" vertical="center" wrapText="1"/>
    </xf>
    <xf numFmtId="0" fontId="23" fillId="0" borderId="37" xfId="4" applyFont="1" applyBorder="1" applyAlignment="1">
      <alignment horizontal="left" vertical="center" wrapText="1"/>
    </xf>
    <xf numFmtId="0" fontId="23" fillId="0" borderId="0" xfId="4" applyFont="1" applyAlignment="1">
      <alignment horizontal="left" vertical="center"/>
    </xf>
    <xf numFmtId="0" fontId="21" fillId="0" borderId="58" xfId="4" applyFont="1" applyBorder="1" applyAlignment="1">
      <alignment horizontal="center" vertical="center"/>
    </xf>
    <xf numFmtId="0" fontId="21" fillId="0" borderId="50" xfId="4" applyFont="1" applyBorder="1" applyAlignment="1">
      <alignment horizontal="center" vertical="center"/>
    </xf>
    <xf numFmtId="0" fontId="23" fillId="0" borderId="43" xfId="4" applyFont="1" applyBorder="1" applyAlignment="1">
      <alignment horizontal="left" vertical="center" wrapText="1"/>
    </xf>
    <xf numFmtId="0" fontId="23" fillId="0" borderId="36" xfId="4" applyFont="1" applyBorder="1" applyAlignment="1">
      <alignment horizontal="left" vertical="center" wrapText="1"/>
    </xf>
    <xf numFmtId="0" fontId="39" fillId="0" borderId="26" xfId="4" applyFont="1" applyBorder="1" applyAlignment="1">
      <alignment horizontal="left" vertical="center" wrapText="1"/>
    </xf>
    <xf numFmtId="0" fontId="39" fillId="0" borderId="6" xfId="4" applyFont="1" applyBorder="1" applyAlignment="1">
      <alignment horizontal="left" vertical="center" wrapText="1"/>
    </xf>
    <xf numFmtId="0" fontId="39" fillId="0" borderId="27" xfId="4" applyFont="1" applyBorder="1" applyAlignment="1">
      <alignment horizontal="left" vertical="center" wrapText="1"/>
    </xf>
    <xf numFmtId="0" fontId="39" fillId="0" borderId="32" xfId="4" applyFont="1" applyBorder="1" applyAlignment="1">
      <alignment horizontal="left" vertical="center" wrapText="1"/>
    </xf>
    <xf numFmtId="0" fontId="39" fillId="0" borderId="15" xfId="4" applyFont="1" applyBorder="1" applyAlignment="1">
      <alignment horizontal="left" vertical="center" wrapText="1"/>
    </xf>
    <xf numFmtId="0" fontId="39" fillId="0" borderId="33" xfId="4" applyFont="1" applyBorder="1" applyAlignment="1">
      <alignment horizontal="left" vertical="center" wrapText="1"/>
    </xf>
    <xf numFmtId="0" fontId="23" fillId="0" borderId="31" xfId="4" applyFont="1" applyBorder="1" applyAlignment="1" applyProtection="1">
      <alignment horizontal="left" vertical="center" wrapText="1"/>
      <protection locked="0"/>
    </xf>
    <xf numFmtId="0" fontId="23" fillId="0" borderId="11" xfId="4" applyFont="1" applyBorder="1" applyAlignment="1" applyProtection="1">
      <alignment horizontal="left" vertical="center" wrapText="1"/>
      <protection locked="0"/>
    </xf>
    <xf numFmtId="0" fontId="23" fillId="0" borderId="5" xfId="4" applyFont="1" applyBorder="1" applyAlignment="1" applyProtection="1">
      <alignment horizontal="left" vertical="center" wrapText="1"/>
      <protection locked="0"/>
    </xf>
    <xf numFmtId="0" fontId="23" fillId="0" borderId="10" xfId="4" applyFont="1" applyBorder="1" applyAlignment="1" applyProtection="1">
      <alignment horizontal="left" vertical="center" wrapText="1"/>
      <protection locked="0"/>
    </xf>
    <xf numFmtId="0" fontId="23" fillId="0" borderId="34"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53" xfId="4" applyFont="1" applyBorder="1" applyAlignment="1">
      <alignment horizontal="center" vertical="center" wrapText="1"/>
    </xf>
    <xf numFmtId="0" fontId="23" fillId="0" borderId="9" xfId="4" applyFont="1" applyBorder="1" applyAlignment="1">
      <alignment horizontal="center" vertical="center" wrapText="1"/>
    </xf>
    <xf numFmtId="0" fontId="23" fillId="0" borderId="49" xfId="4" applyFont="1" applyBorder="1" applyAlignment="1">
      <alignment horizontal="center" vertical="center" wrapText="1"/>
    </xf>
    <xf numFmtId="0" fontId="23" fillId="0" borderId="29" xfId="4" applyFont="1" applyBorder="1" applyAlignment="1">
      <alignment horizontal="center" vertical="center" wrapText="1"/>
    </xf>
    <xf numFmtId="0" fontId="23" fillId="0" borderId="25" xfId="4" applyFont="1" applyBorder="1" applyAlignment="1" applyProtection="1">
      <alignment horizontal="left" vertical="center" wrapText="1"/>
      <protection locked="0"/>
    </xf>
    <xf numFmtId="0" fontId="23" fillId="0" borderId="7" xfId="4" applyFont="1" applyBorder="1" applyAlignment="1">
      <alignment horizontal="center" vertical="center" wrapText="1"/>
    </xf>
    <xf numFmtId="0" fontId="23" fillId="0" borderId="6" xfId="4" applyFont="1" applyBorder="1" applyAlignment="1">
      <alignment horizontal="center" vertical="center" wrapText="1"/>
    </xf>
    <xf numFmtId="0" fontId="23" fillId="0" borderId="8" xfId="4" applyFont="1" applyBorder="1" applyAlignment="1">
      <alignment horizontal="center" vertical="center" wrapText="1"/>
    </xf>
    <xf numFmtId="0" fontId="23" fillId="0" borderId="16" xfId="4" applyFont="1" applyBorder="1" applyAlignment="1">
      <alignment horizontal="center" vertical="center" wrapText="1"/>
    </xf>
    <xf numFmtId="0" fontId="23" fillId="0" borderId="3" xfId="4" applyFont="1" applyBorder="1" applyAlignment="1">
      <alignment horizontal="center" vertical="center" wrapText="1"/>
    </xf>
    <xf numFmtId="0" fontId="23" fillId="0" borderId="39" xfId="4" applyFont="1" applyBorder="1" applyAlignment="1">
      <alignment horizontal="center" vertical="center" wrapText="1"/>
    </xf>
    <xf numFmtId="0" fontId="23" fillId="0" borderId="13"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55" xfId="4" applyFont="1" applyBorder="1" applyAlignment="1">
      <alignment horizontal="right" vertical="center"/>
    </xf>
    <xf numFmtId="0" fontId="23" fillId="0" borderId="56" xfId="4" applyFont="1" applyBorder="1" applyAlignment="1">
      <alignment horizontal="right" vertical="center"/>
    </xf>
    <xf numFmtId="0" fontId="23" fillId="0" borderId="58" xfId="4" applyFont="1" applyBorder="1" applyAlignment="1">
      <alignment horizontal="left" vertical="center"/>
    </xf>
    <xf numFmtId="0" fontId="23" fillId="0" borderId="17" xfId="4" applyFont="1" applyBorder="1" applyAlignment="1">
      <alignment horizontal="left" vertical="center"/>
    </xf>
    <xf numFmtId="0" fontId="23" fillId="0" borderId="59" xfId="4" applyFont="1" applyBorder="1" applyAlignment="1">
      <alignment horizontal="left" vertical="center"/>
    </xf>
    <xf numFmtId="0" fontId="23" fillId="0" borderId="15" xfId="4" applyFont="1" applyBorder="1" applyAlignment="1">
      <alignment horizontal="left" vertical="center" wrapText="1"/>
    </xf>
    <xf numFmtId="0" fontId="23" fillId="0" borderId="10" xfId="4" applyFont="1" applyBorder="1" applyAlignment="1">
      <alignment horizontal="center" vertical="center"/>
    </xf>
    <xf numFmtId="0" fontId="23" fillId="0" borderId="43"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43" xfId="4" applyFont="1" applyBorder="1" applyAlignment="1">
      <alignment horizontal="center" vertical="center"/>
    </xf>
    <xf numFmtId="0" fontId="23" fillId="0" borderId="15" xfId="4" applyFont="1" applyBorder="1" applyAlignment="1">
      <alignment horizontal="center" vertical="center"/>
    </xf>
    <xf numFmtId="0" fontId="23"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45" xfId="4" applyFont="1" applyBorder="1" applyAlignment="1">
      <alignment horizontal="left" vertical="center"/>
    </xf>
    <xf numFmtId="0" fontId="23" fillId="0" borderId="37" xfId="4" applyFont="1" applyBorder="1" applyAlignment="1">
      <alignment horizontal="left" vertical="center"/>
    </xf>
    <xf numFmtId="0" fontId="23" fillId="0" borderId="37" xfId="4" applyFont="1" applyBorder="1" applyAlignment="1" applyProtection="1">
      <alignment horizontal="left" vertical="center"/>
      <protection locked="0"/>
    </xf>
    <xf numFmtId="0" fontId="23" fillId="0" borderId="38" xfId="4" applyFont="1" applyBorder="1" applyAlignment="1" applyProtection="1">
      <alignment horizontal="left" vertical="center"/>
      <protection locked="0"/>
    </xf>
    <xf numFmtId="0" fontId="50" fillId="0" borderId="0" xfId="0" applyFont="1" applyAlignment="1">
      <alignment horizontal="center" vertical="center" wrapText="1"/>
    </xf>
    <xf numFmtId="0" fontId="51" fillId="0" borderId="0" xfId="0" applyFont="1" applyAlignment="1">
      <alignment horizontal="center" vertical="center"/>
    </xf>
    <xf numFmtId="0" fontId="7" fillId="0" borderId="0" xfId="8" applyAlignment="1">
      <alignment horizontal="center" vertical="center"/>
    </xf>
    <xf numFmtId="0" fontId="71" fillId="0" borderId="0" xfId="8" applyFont="1" applyAlignment="1">
      <alignment horizontal="center" vertical="center" wrapText="1"/>
    </xf>
    <xf numFmtId="0" fontId="23" fillId="0" borderId="0" xfId="8" applyFont="1" applyAlignment="1">
      <alignment horizontal="left" vertical="center" wrapText="1"/>
    </xf>
    <xf numFmtId="0" fontId="23" fillId="0" borderId="0" xfId="8" applyFont="1" applyAlignment="1">
      <alignment horizontal="left" vertical="center"/>
    </xf>
    <xf numFmtId="0" fontId="23" fillId="0" borderId="0" xfId="8" applyFont="1" applyAlignment="1">
      <alignment horizontal="center" vertical="center" wrapText="1"/>
    </xf>
    <xf numFmtId="0" fontId="4" fillId="0" borderId="0" xfId="8" applyFont="1" applyAlignment="1">
      <alignment horizontal="center" wrapText="1"/>
    </xf>
    <xf numFmtId="0" fontId="7" fillId="0" borderId="0" xfId="8" applyAlignment="1">
      <alignment horizontal="center"/>
    </xf>
    <xf numFmtId="0" fontId="2" fillId="0" borderId="0" xfId="12" applyAlignment="1">
      <alignment horizontal="left" wrapText="1"/>
    </xf>
    <xf numFmtId="0" fontId="23" fillId="0" borderId="5" xfId="12" quotePrefix="1" applyFont="1" applyBorder="1" applyAlignment="1" applyProtection="1">
      <alignment horizontal="left" vertical="center" wrapText="1"/>
      <protection locked="0"/>
    </xf>
    <xf numFmtId="0" fontId="23" fillId="0" borderId="2" xfId="12" applyFont="1" applyBorder="1" applyAlignment="1" applyProtection="1">
      <alignment horizontal="left" vertical="center" wrapText="1"/>
      <protection locked="0"/>
    </xf>
    <xf numFmtId="0" fontId="23" fillId="0" borderId="5" xfId="12" applyFont="1" applyBorder="1" applyAlignment="1" applyProtection="1">
      <alignment horizontal="left" vertical="center"/>
      <protection locked="0"/>
    </xf>
    <xf numFmtId="0" fontId="23" fillId="0" borderId="2" xfId="12" applyFont="1" applyBorder="1" applyAlignment="1" applyProtection="1">
      <alignment horizontal="left" vertical="center"/>
      <protection locked="0"/>
    </xf>
    <xf numFmtId="0" fontId="19" fillId="0" borderId="0" xfId="12" applyFont="1" applyAlignment="1">
      <alignment horizontal="left"/>
    </xf>
    <xf numFmtId="0" fontId="19" fillId="0" borderId="1"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1" xfId="12" applyFont="1" applyBorder="1" applyAlignment="1">
      <alignment horizontal="left" vertical="center"/>
    </xf>
    <xf numFmtId="0" fontId="25" fillId="0" borderId="1" xfId="12" applyFont="1" applyBorder="1" applyAlignment="1">
      <alignment horizontal="left"/>
    </xf>
    <xf numFmtId="0" fontId="25" fillId="0" borderId="12" xfId="12" applyFont="1" applyBorder="1" applyAlignment="1">
      <alignment horizontal="left"/>
    </xf>
    <xf numFmtId="0" fontId="18" fillId="0" borderId="0" xfId="12" applyFont="1" applyAlignment="1">
      <alignment horizontal="left" vertical="center" wrapText="1"/>
    </xf>
    <xf numFmtId="165" fontId="18" fillId="0" borderId="0" xfId="12" applyNumberFormat="1" applyFont="1" applyAlignment="1">
      <alignment horizontal="left" vertical="center" wrapText="1"/>
    </xf>
    <xf numFmtId="0" fontId="18" fillId="0" borderId="2" xfId="12" applyFont="1" applyBorder="1" applyAlignment="1">
      <alignment horizontal="left" vertical="center"/>
    </xf>
    <xf numFmtId="0" fontId="18" fillId="0" borderId="30" xfId="12" applyFont="1" applyBorder="1" applyAlignment="1">
      <alignment horizontal="left" vertical="center"/>
    </xf>
    <xf numFmtId="0" fontId="23" fillId="0" borderId="10" xfId="12" applyFont="1" applyBorder="1" applyAlignment="1" applyProtection="1">
      <alignment horizontal="left" vertical="center"/>
      <protection locked="0"/>
    </xf>
    <xf numFmtId="0" fontId="23" fillId="0" borderId="11" xfId="12" applyFont="1" applyBorder="1" applyAlignment="1" applyProtection="1">
      <alignment horizontal="left" vertical="center"/>
      <protection locked="0"/>
    </xf>
    <xf numFmtId="0" fontId="23" fillId="0" borderId="30" xfId="12" applyFont="1" applyBorder="1" applyAlignment="1" applyProtection="1">
      <alignment horizontal="left" vertical="center"/>
      <protection locked="0"/>
    </xf>
    <xf numFmtId="0" fontId="23" fillId="0" borderId="43" xfId="12" applyFont="1" applyBorder="1" applyAlignment="1" applyProtection="1">
      <alignment horizontal="left" vertical="center"/>
      <protection locked="0"/>
    </xf>
    <xf numFmtId="0" fontId="23" fillId="0" borderId="15" xfId="12" applyFont="1" applyBorder="1" applyAlignment="1" applyProtection="1">
      <alignment horizontal="left" vertical="center"/>
      <protection locked="0"/>
    </xf>
    <xf numFmtId="0" fontId="23" fillId="0" borderId="44" xfId="12" applyFont="1" applyBorder="1" applyAlignment="1" applyProtection="1">
      <alignment horizontal="left" vertical="center"/>
      <protection locked="0"/>
    </xf>
    <xf numFmtId="0" fontId="18" fillId="0" borderId="0" xfId="12" applyFont="1" applyAlignment="1">
      <alignment horizontal="left" vertical="center"/>
    </xf>
    <xf numFmtId="0" fontId="23" fillId="0" borderId="42" xfId="12" applyFont="1" applyBorder="1" applyAlignment="1" applyProtection="1">
      <alignment horizontal="left" vertical="center"/>
      <protection locked="0"/>
    </xf>
    <xf numFmtId="0" fontId="23" fillId="0" borderId="46" xfId="12" applyFont="1" applyBorder="1" applyAlignment="1" applyProtection="1">
      <alignment horizontal="left" vertical="center"/>
      <protection locked="0"/>
    </xf>
    <xf numFmtId="0" fontId="25" fillId="0" borderId="36" xfId="12" applyFont="1" applyBorder="1" applyAlignment="1">
      <alignment horizontal="left" vertical="center"/>
    </xf>
    <xf numFmtId="0" fontId="25" fillId="0" borderId="37" xfId="12" applyFont="1" applyBorder="1" applyAlignment="1">
      <alignment horizontal="left" vertical="center"/>
    </xf>
    <xf numFmtId="0" fontId="23" fillId="0" borderId="48" xfId="12" applyFont="1" applyBorder="1" applyAlignment="1">
      <alignment horizontal="left" vertical="center"/>
    </xf>
    <xf numFmtId="0" fontId="23" fillId="0" borderId="22" xfId="12" applyFont="1" applyBorder="1" applyAlignment="1">
      <alignment horizontal="left" vertical="center"/>
    </xf>
    <xf numFmtId="0" fontId="23" fillId="0" borderId="23" xfId="12" applyFont="1" applyBorder="1" applyAlignment="1">
      <alignment horizontal="left" vertical="center"/>
    </xf>
    <xf numFmtId="0" fontId="82" fillId="0" borderId="5" xfId="12" quotePrefix="1" applyFont="1" applyBorder="1" applyAlignment="1" applyProtection="1">
      <alignment horizontal="left" vertical="center" wrapText="1"/>
      <protection locked="0"/>
    </xf>
    <xf numFmtId="0" fontId="82" fillId="0" borderId="2" xfId="12" applyFont="1" applyBorder="1" applyAlignment="1" applyProtection="1">
      <alignment horizontal="left" vertical="center" wrapText="1"/>
      <protection locked="0"/>
    </xf>
    <xf numFmtId="0" fontId="19" fillId="0" borderId="0" xfId="4" applyFont="1" applyAlignment="1">
      <alignment horizontal="left" vertical="center" wrapText="1"/>
    </xf>
    <xf numFmtId="0" fontId="47" fillId="0" borderId="0" xfId="1" applyFont="1"/>
    <xf numFmtId="164" fontId="29" fillId="0" borderId="0" xfId="1" applyNumberFormat="1" applyFont="1" applyAlignment="1">
      <alignment horizontal="left"/>
    </xf>
    <xf numFmtId="0" fontId="54" fillId="0" borderId="73" xfId="1" applyFont="1" applyBorder="1" applyAlignment="1">
      <alignment horizontal="center" vertical="center"/>
    </xf>
    <xf numFmtId="0" fontId="54" fillId="0" borderId="74" xfId="1" applyFont="1" applyBorder="1" applyAlignment="1">
      <alignment horizontal="center" vertical="center"/>
    </xf>
    <xf numFmtId="0" fontId="28" fillId="0" borderId="0" xfId="1" applyFont="1" applyAlignment="1">
      <alignment horizontal="center" vertical="center" wrapText="1"/>
    </xf>
    <xf numFmtId="0" fontId="25" fillId="3" borderId="6" xfId="4" applyFont="1" applyFill="1" applyBorder="1" applyAlignment="1" applyProtection="1">
      <alignment horizontal="left" vertical="center"/>
      <protection locked="0"/>
    </xf>
    <xf numFmtId="0" fontId="25" fillId="3" borderId="27" xfId="4" applyFont="1" applyFill="1" applyBorder="1" applyAlignment="1" applyProtection="1">
      <alignment horizontal="left" vertical="center"/>
      <protection locked="0"/>
    </xf>
    <xf numFmtId="0" fontId="23" fillId="0" borderId="48" xfId="4" applyFont="1" applyBorder="1" applyAlignment="1">
      <alignment horizontal="left" vertical="center" wrapText="1"/>
    </xf>
    <xf numFmtId="0" fontId="23" fillId="0" borderId="31" xfId="4" applyFont="1" applyBorder="1" applyAlignment="1">
      <alignment horizontal="right" vertical="center"/>
    </xf>
    <xf numFmtId="0" fontId="23" fillId="0" borderId="11" xfId="4" applyFont="1" applyBorder="1" applyAlignment="1">
      <alignment horizontal="right" vertical="center"/>
    </xf>
    <xf numFmtId="0" fontId="25" fillId="3" borderId="10" xfId="4" applyFont="1" applyFill="1" applyBorder="1" applyAlignment="1" applyProtection="1">
      <alignment horizontal="left" vertical="center"/>
      <protection locked="0"/>
    </xf>
    <xf numFmtId="0" fontId="25" fillId="3" borderId="11" xfId="4" applyFont="1" applyFill="1" applyBorder="1" applyAlignment="1" applyProtection="1">
      <alignment horizontal="left" vertical="center"/>
      <protection locked="0"/>
    </xf>
    <xf numFmtId="0" fontId="25" fillId="3" borderId="25" xfId="4" applyFont="1" applyFill="1" applyBorder="1" applyAlignment="1" applyProtection="1">
      <alignment horizontal="left" vertical="center"/>
      <protection locked="0"/>
    </xf>
    <xf numFmtId="0" fontId="23" fillId="0" borderId="31" xfId="4" applyFont="1" applyBorder="1" applyAlignment="1">
      <alignment horizontal="right" vertical="center" wrapText="1"/>
    </xf>
    <xf numFmtId="0" fontId="23" fillId="0" borderId="11" xfId="4" applyFont="1" applyBorder="1" applyAlignment="1">
      <alignment horizontal="right" vertical="center" wrapText="1"/>
    </xf>
    <xf numFmtId="0" fontId="23" fillId="0" borderId="7" xfId="4" applyFont="1" applyBorder="1" applyAlignment="1">
      <alignment horizontal="right" vertical="center" wrapText="1"/>
    </xf>
    <xf numFmtId="0" fontId="23" fillId="0" borderId="6" xfId="4" applyFont="1" applyBorder="1" applyAlignment="1">
      <alignment horizontal="right" vertical="center" wrapText="1"/>
    </xf>
    <xf numFmtId="0" fontId="23" fillId="0" borderId="31" xfId="4" applyFont="1" applyBorder="1" applyAlignment="1">
      <alignment horizontal="center" vertical="center" wrapText="1"/>
    </xf>
    <xf numFmtId="0" fontId="23" fillId="0" borderId="25" xfId="4" applyFont="1" applyBorder="1" applyAlignment="1">
      <alignment horizontal="center" vertical="center" wrapText="1"/>
    </xf>
    <xf numFmtId="0" fontId="23" fillId="0" borderId="10" xfId="4" applyFont="1" applyBorder="1" applyAlignment="1">
      <alignment horizontal="right" vertical="center" wrapText="1"/>
    </xf>
    <xf numFmtId="0" fontId="23" fillId="0" borderId="10" xfId="4" applyFont="1" applyBorder="1" applyAlignment="1">
      <alignment horizontal="right" vertical="center"/>
    </xf>
    <xf numFmtId="0" fontId="25" fillId="3" borderId="1" xfId="4" applyFont="1" applyFill="1" applyBorder="1" applyAlignment="1" applyProtection="1">
      <alignment horizontal="left" vertical="center"/>
      <protection locked="0"/>
    </xf>
    <xf numFmtId="0" fontId="25" fillId="3" borderId="29" xfId="4" applyFont="1" applyFill="1" applyBorder="1" applyAlignment="1" applyProtection="1">
      <alignment horizontal="left" vertical="center"/>
      <protection locked="0"/>
    </xf>
    <xf numFmtId="166" fontId="25" fillId="3" borderId="36" xfId="4" applyNumberFormat="1" applyFont="1" applyFill="1" applyBorder="1" applyAlignment="1" applyProtection="1">
      <alignment horizontal="left" vertical="center"/>
      <protection locked="0"/>
    </xf>
    <xf numFmtId="166" fontId="25" fillId="3" borderId="37" xfId="4" applyNumberFormat="1" applyFont="1" applyFill="1" applyBorder="1" applyAlignment="1" applyProtection="1">
      <alignment horizontal="left" vertical="center"/>
      <protection locked="0"/>
    </xf>
    <xf numFmtId="166" fontId="25" fillId="3" borderId="38" xfId="4" applyNumberFormat="1" applyFont="1" applyFill="1" applyBorder="1" applyAlignment="1" applyProtection="1">
      <alignment horizontal="left" vertical="center"/>
      <protection locked="0"/>
    </xf>
    <xf numFmtId="166" fontId="25" fillId="3" borderId="10" xfId="4" applyNumberFormat="1" applyFont="1" applyFill="1" applyBorder="1" applyAlignment="1" applyProtection="1">
      <alignment horizontal="left" vertical="center"/>
      <protection locked="0"/>
    </xf>
    <xf numFmtId="166" fontId="25" fillId="3" borderId="11" xfId="4" applyNumberFormat="1" applyFont="1" applyFill="1" applyBorder="1" applyAlignment="1" applyProtection="1">
      <alignment horizontal="left" vertical="center"/>
      <protection locked="0"/>
    </xf>
    <xf numFmtId="166" fontId="25" fillId="3" borderId="25" xfId="4" applyNumberFormat="1" applyFont="1" applyFill="1" applyBorder="1" applyAlignment="1" applyProtection="1">
      <alignment horizontal="left" vertical="center"/>
      <protection locked="0"/>
    </xf>
    <xf numFmtId="0" fontId="49" fillId="3" borderId="10" xfId="4" applyFont="1" applyFill="1" applyBorder="1" applyAlignment="1" applyProtection="1">
      <alignment horizontal="left" vertical="center"/>
      <protection locked="0"/>
    </xf>
    <xf numFmtId="0" fontId="49" fillId="3" borderId="11" xfId="4" applyFont="1" applyFill="1" applyBorder="1" applyAlignment="1" applyProtection="1">
      <alignment horizontal="left" vertical="center"/>
      <protection locked="0"/>
    </xf>
    <xf numFmtId="0" fontId="49" fillId="3" borderId="25" xfId="4" applyFont="1" applyFill="1" applyBorder="1" applyAlignment="1" applyProtection="1">
      <alignment horizontal="left" vertical="center"/>
      <protection locked="0"/>
    </xf>
    <xf numFmtId="0" fontId="25" fillId="3" borderId="7" xfId="4" applyFont="1" applyFill="1" applyBorder="1" applyAlignment="1" applyProtection="1">
      <alignment horizontal="left" vertical="center"/>
      <protection locked="0"/>
    </xf>
    <xf numFmtId="0" fontId="25" fillId="3" borderId="4" xfId="4" applyFont="1" applyFill="1" applyBorder="1" applyAlignment="1" applyProtection="1">
      <alignment horizontal="left" vertical="center"/>
      <protection locked="0"/>
    </xf>
    <xf numFmtId="0" fontId="23" fillId="0" borderId="7" xfId="4" applyFont="1" applyBorder="1" applyAlignment="1">
      <alignment horizontal="right" vertical="center"/>
    </xf>
    <xf numFmtId="0" fontId="23" fillId="0" borderId="6" xfId="4" applyFont="1" applyBorder="1" applyAlignment="1">
      <alignment horizontal="right" vertical="center"/>
    </xf>
    <xf numFmtId="0" fontId="25" fillId="0" borderId="10" xfId="4" applyFont="1" applyBorder="1" applyAlignment="1">
      <alignment horizontal="left" vertical="center"/>
    </xf>
    <xf numFmtId="0" fontId="25" fillId="0" borderId="11" xfId="4" applyFont="1" applyBorder="1" applyAlignment="1">
      <alignment horizontal="left" vertical="center"/>
    </xf>
    <xf numFmtId="0" fontId="25" fillId="0" borderId="25" xfId="4" applyFont="1" applyBorder="1" applyAlignment="1">
      <alignment horizontal="left" vertical="center"/>
    </xf>
    <xf numFmtId="0" fontId="25" fillId="0" borderId="43" xfId="4" applyFont="1" applyBorder="1" applyAlignment="1">
      <alignment horizontal="left" vertical="center"/>
    </xf>
    <xf numFmtId="0" fontId="25" fillId="0" borderId="15" xfId="4" applyFont="1" applyBorder="1" applyAlignment="1">
      <alignment horizontal="left" vertical="center"/>
    </xf>
    <xf numFmtId="0" fontId="25" fillId="0" borderId="33" xfId="4" applyFont="1" applyBorder="1" applyAlignment="1">
      <alignment horizontal="left" vertical="center"/>
    </xf>
    <xf numFmtId="0" fontId="43" fillId="3" borderId="1" xfId="4" applyFont="1" applyFill="1" applyBorder="1" applyAlignment="1" applyProtection="1">
      <alignment horizontal="left" vertical="center"/>
      <protection locked="0"/>
    </xf>
    <xf numFmtId="14" fontId="23" fillId="3" borderId="10" xfId="4" applyNumberFormat="1" applyFont="1" applyFill="1" applyBorder="1" applyAlignment="1" applyProtection="1">
      <alignment horizontal="center" vertical="center" wrapText="1"/>
      <protection locked="0"/>
    </xf>
    <xf numFmtId="0" fontId="23" fillId="3" borderId="11" xfId="4" applyFont="1" applyFill="1" applyBorder="1" applyAlignment="1" applyProtection="1">
      <alignment horizontal="center" vertical="center" wrapText="1"/>
      <protection locked="0"/>
    </xf>
    <xf numFmtId="0" fontId="23" fillId="3" borderId="25" xfId="4" applyFont="1" applyFill="1" applyBorder="1" applyAlignment="1" applyProtection="1">
      <alignment horizontal="center" vertical="center" wrapText="1"/>
      <protection locked="0"/>
    </xf>
    <xf numFmtId="0" fontId="23" fillId="0" borderId="4" xfId="4" applyFont="1" applyBorder="1" applyAlignment="1">
      <alignment horizontal="right" vertical="center" wrapText="1"/>
    </xf>
    <xf numFmtId="0" fontId="23" fillId="0" borderId="1" xfId="4" applyFont="1" applyBorder="1" applyAlignment="1">
      <alignment horizontal="right" vertical="center" wrapText="1"/>
    </xf>
    <xf numFmtId="0" fontId="23" fillId="0" borderId="4" xfId="4" applyFont="1" applyBorder="1" applyAlignment="1">
      <alignment horizontal="right" vertical="center"/>
    </xf>
    <xf numFmtId="0" fontId="23" fillId="0" borderId="1" xfId="4" applyFont="1" applyBorder="1" applyAlignment="1">
      <alignment horizontal="right" vertical="center"/>
    </xf>
    <xf numFmtId="0" fontId="25"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3" fillId="0" borderId="36" xfId="4" applyFont="1" applyBorder="1" applyAlignment="1">
      <alignment horizontal="right" vertical="center" wrapText="1"/>
    </xf>
    <xf numFmtId="0" fontId="23" fillId="0" borderId="37" xfId="4" applyFont="1" applyBorder="1" applyAlignment="1">
      <alignment horizontal="right" vertical="center" wrapText="1"/>
    </xf>
    <xf numFmtId="0" fontId="23" fillId="0" borderId="36" xfId="4" applyFont="1" applyBorder="1" applyAlignment="1">
      <alignment horizontal="right" vertical="center"/>
    </xf>
    <xf numFmtId="0" fontId="23" fillId="0" borderId="37" xfId="4" applyFont="1" applyBorder="1" applyAlignment="1">
      <alignment horizontal="right" vertical="center"/>
    </xf>
    <xf numFmtId="0" fontId="23" fillId="0" borderId="0" xfId="4" applyFont="1" applyAlignment="1" applyProtection="1">
      <alignment horizontal="left" vertical="center" wrapText="1"/>
      <protection locked="0"/>
    </xf>
    <xf numFmtId="0" fontId="23" fillId="0" borderId="0" xfId="4" applyFont="1" applyAlignment="1" applyProtection="1">
      <alignment horizontal="left" vertical="center"/>
      <protection locked="0"/>
    </xf>
    <xf numFmtId="0" fontId="23" fillId="0" borderId="2" xfId="4" applyFont="1" applyBorder="1" applyAlignment="1" applyProtection="1">
      <alignment horizontal="center" vertical="center"/>
      <protection locked="0"/>
    </xf>
    <xf numFmtId="0" fontId="23" fillId="0" borderId="42" xfId="4" applyFont="1" applyBorder="1" applyAlignment="1" applyProtection="1">
      <alignment horizontal="center" vertical="center"/>
      <protection locked="0"/>
    </xf>
    <xf numFmtId="0" fontId="25" fillId="0" borderId="66" xfId="4" applyFont="1" applyBorder="1" applyAlignment="1">
      <alignment horizontal="center" vertical="center" wrapText="1"/>
    </xf>
    <xf numFmtId="0" fontId="25" fillId="0" borderId="10" xfId="4" applyFont="1" applyBorder="1" applyAlignment="1">
      <alignment horizontal="center" vertical="top"/>
    </xf>
    <xf numFmtId="0" fontId="25" fillId="0" borderId="11" xfId="4" applyFont="1" applyBorder="1" applyAlignment="1">
      <alignment horizontal="center" vertical="top"/>
    </xf>
    <xf numFmtId="0" fontId="23" fillId="0" borderId="3" xfId="4" applyFont="1" applyBorder="1" applyAlignment="1" applyProtection="1">
      <alignment horizontal="center" vertical="center"/>
      <protection locked="0"/>
    </xf>
    <xf numFmtId="0" fontId="18" fillId="0" borderId="1" xfId="4" applyFont="1" applyBorder="1" applyAlignment="1">
      <alignment horizontal="center" vertical="center" wrapText="1"/>
    </xf>
    <xf numFmtId="0" fontId="18" fillId="0" borderId="11" xfId="4" applyFont="1" applyBorder="1" applyAlignment="1">
      <alignment horizontal="center" vertical="center" wrapText="1"/>
    </xf>
    <xf numFmtId="0" fontId="23" fillId="0" borderId="31" xfId="4" applyFont="1" applyBorder="1" applyAlignment="1" applyProtection="1">
      <alignment horizontal="left" vertical="center"/>
      <protection locked="0"/>
    </xf>
    <xf numFmtId="0" fontId="23" fillId="0" borderId="11" xfId="4" applyFont="1" applyBorder="1" applyAlignment="1" applyProtection="1">
      <alignment horizontal="left" vertical="center"/>
      <protection locked="0"/>
    </xf>
    <xf numFmtId="0" fontId="23" fillId="0" borderId="25" xfId="4" applyFont="1" applyBorder="1" applyAlignment="1" applyProtection="1">
      <alignment horizontal="left" vertical="center"/>
      <protection locked="0"/>
    </xf>
    <xf numFmtId="0" fontId="18" fillId="0" borderId="0" xfId="4" applyFont="1" applyAlignment="1">
      <alignment horizontal="left" vertical="center" wrapText="1"/>
    </xf>
    <xf numFmtId="0" fontId="23" fillId="0" borderId="24" xfId="4" applyFont="1" applyBorder="1" applyAlignment="1" applyProtection="1">
      <alignment horizontal="center" vertical="center"/>
      <protection locked="0"/>
    </xf>
    <xf numFmtId="0" fontId="23" fillId="0" borderId="10" xfId="4" applyFont="1" applyBorder="1" applyAlignment="1" applyProtection="1">
      <alignment horizontal="center" vertical="center"/>
      <protection locked="0"/>
    </xf>
    <xf numFmtId="0" fontId="23" fillId="0" borderId="11" xfId="4" applyFont="1" applyBorder="1" applyAlignment="1" applyProtection="1">
      <alignment horizontal="center" vertical="center"/>
      <protection locked="0"/>
    </xf>
    <xf numFmtId="0" fontId="23" fillId="0" borderId="5" xfId="4" applyFont="1" applyBorder="1" applyAlignment="1" applyProtection="1">
      <alignment horizontal="center" vertical="center"/>
      <protection locked="0"/>
    </xf>
    <xf numFmtId="0" fontId="25" fillId="0" borderId="68" xfId="4" applyFont="1" applyBorder="1" applyAlignment="1" applyProtection="1">
      <alignment horizontal="center" vertical="center" wrapText="1"/>
      <protection locked="0"/>
    </xf>
    <xf numFmtId="0" fontId="25" fillId="0" borderId="69" xfId="4" applyFont="1" applyBorder="1" applyAlignment="1" applyProtection="1">
      <alignment horizontal="center" vertical="center" wrapText="1"/>
      <protection locked="0"/>
    </xf>
    <xf numFmtId="0" fontId="25" fillId="0" borderId="36" xfId="4" applyFont="1" applyBorder="1" applyAlignment="1" applyProtection="1">
      <alignment horizontal="center" vertical="center" wrapText="1"/>
      <protection locked="0"/>
    </xf>
    <xf numFmtId="0" fontId="25" fillId="0" borderId="37" xfId="4" applyFont="1" applyBorder="1" applyAlignment="1" applyProtection="1">
      <alignment horizontal="center" vertical="center" wrapText="1"/>
      <protection locked="0"/>
    </xf>
    <xf numFmtId="0" fontId="25" fillId="0" borderId="48" xfId="4" applyFont="1" applyBorder="1" applyAlignment="1" applyProtection="1">
      <alignment horizontal="center" vertical="center" wrapText="1"/>
      <protection locked="0"/>
    </xf>
    <xf numFmtId="0" fontId="23" fillId="0" borderId="32" xfId="4" applyFont="1" applyBorder="1" applyAlignment="1" applyProtection="1">
      <alignment horizontal="left" vertical="center"/>
      <protection locked="0"/>
    </xf>
    <xf numFmtId="0" fontId="25" fillId="0" borderId="36" xfId="4" applyFont="1" applyBorder="1" applyAlignment="1" applyProtection="1">
      <alignment horizontal="center" vertical="center"/>
      <protection locked="0"/>
    </xf>
    <xf numFmtId="0" fontId="25" fillId="0" borderId="37" xfId="4" applyFont="1" applyBorder="1" applyAlignment="1" applyProtection="1">
      <alignment horizontal="center" vertical="center"/>
      <protection locked="0"/>
    </xf>
    <xf numFmtId="0" fontId="25" fillId="0" borderId="48" xfId="4" applyFont="1" applyBorder="1" applyAlignment="1" applyProtection="1">
      <alignment horizontal="center" vertical="center"/>
      <protection locked="0"/>
    </xf>
    <xf numFmtId="0" fontId="23" fillId="0" borderId="45" xfId="4" applyFont="1" applyBorder="1" applyAlignment="1" applyProtection="1">
      <alignment horizontal="left" vertical="center"/>
      <protection locked="0"/>
    </xf>
    <xf numFmtId="0" fontId="25" fillId="0" borderId="38" xfId="4" applyFont="1" applyBorder="1" applyAlignment="1" applyProtection="1">
      <alignment horizontal="center" vertical="center"/>
      <protection locked="0"/>
    </xf>
    <xf numFmtId="0" fontId="22" fillId="0" borderId="0" xfId="4" applyFont="1" applyAlignment="1" applyProtection="1">
      <alignment horizontal="center"/>
      <protection locked="0"/>
    </xf>
    <xf numFmtId="0" fontId="22" fillId="0" borderId="0" xfId="4" applyFont="1" applyAlignment="1">
      <alignment horizontal="center"/>
    </xf>
    <xf numFmtId="0" fontId="39" fillId="0" borderId="0" xfId="4" applyFont="1" applyAlignment="1">
      <alignment horizontal="left" vertical="center" wrapText="1"/>
    </xf>
    <xf numFmtId="0" fontId="39" fillId="0" borderId="0" xfId="4" applyFont="1" applyAlignment="1">
      <alignment horizontal="left" vertical="top" wrapText="1"/>
    </xf>
    <xf numFmtId="0" fontId="23" fillId="0" borderId="25" xfId="4" applyFont="1" applyBorder="1" applyAlignment="1" applyProtection="1">
      <alignment horizontal="center" vertical="center"/>
      <protection locked="0"/>
    </xf>
    <xf numFmtId="0" fontId="24" fillId="0" borderId="0" xfId="4" applyFont="1" applyAlignment="1">
      <alignment horizontal="left" vertical="center" wrapText="1"/>
    </xf>
    <xf numFmtId="0" fontId="23" fillId="0" borderId="41" xfId="4" applyFont="1" applyBorder="1" applyAlignment="1" applyProtection="1">
      <alignment horizontal="center" vertical="center"/>
      <protection locked="0"/>
    </xf>
    <xf numFmtId="0" fontId="23" fillId="0" borderId="43" xfId="4" applyFont="1" applyBorder="1" applyAlignment="1" applyProtection="1">
      <alignment horizontal="center" vertical="center"/>
      <protection locked="0"/>
    </xf>
    <xf numFmtId="0" fontId="23" fillId="0" borderId="15" xfId="4" applyFont="1" applyBorder="1" applyAlignment="1" applyProtection="1">
      <alignment horizontal="center" vertical="center"/>
      <protection locked="0"/>
    </xf>
    <xf numFmtId="0" fontId="23" fillId="0" borderId="44" xfId="4" applyFont="1" applyBorder="1" applyAlignment="1" applyProtection="1">
      <alignment horizontal="center" vertical="center"/>
      <protection locked="0"/>
    </xf>
    <xf numFmtId="0" fontId="23" fillId="0" borderId="33" xfId="4" applyFont="1" applyBorder="1" applyAlignment="1" applyProtection="1">
      <alignment horizontal="center" vertical="center"/>
      <protection locked="0"/>
    </xf>
    <xf numFmtId="0" fontId="23" fillId="0" borderId="31" xfId="4" applyFont="1" applyBorder="1" applyAlignment="1" applyProtection="1">
      <alignment horizontal="center" vertical="center"/>
      <protection locked="0"/>
    </xf>
    <xf numFmtId="0" fontId="23" fillId="0" borderId="0" xfId="4" applyFont="1" applyAlignment="1" applyProtection="1">
      <alignment horizontal="center" vertical="center"/>
      <protection locked="0"/>
    </xf>
    <xf numFmtId="0" fontId="23" fillId="0" borderId="10" xfId="4" applyFont="1" applyBorder="1" applyAlignment="1" applyProtection="1">
      <alignment horizontal="center" vertical="center" wrapText="1"/>
      <protection locked="0"/>
    </xf>
    <xf numFmtId="0" fontId="23" fillId="0" borderId="11" xfId="4" applyFont="1" applyBorder="1" applyAlignment="1" applyProtection="1">
      <alignment horizontal="center" vertical="center" wrapText="1"/>
      <protection locked="0"/>
    </xf>
    <xf numFmtId="0" fontId="23" fillId="0" borderId="0" xfId="4" applyFont="1" applyAlignment="1">
      <alignment horizontal="left" vertical="top" wrapText="1"/>
    </xf>
    <xf numFmtId="0" fontId="0" fillId="0" borderId="0" xfId="0" applyAlignment="1">
      <alignment horizontal="center"/>
    </xf>
    <xf numFmtId="0" fontId="39" fillId="0" borderId="0" xfId="4" applyFont="1" applyAlignment="1">
      <alignment horizontal="left"/>
    </xf>
    <xf numFmtId="0" fontId="21" fillId="0" borderId="40" xfId="4" applyFont="1" applyBorder="1" applyAlignment="1" applyProtection="1">
      <alignment horizontal="center" vertical="center"/>
      <protection locked="0"/>
    </xf>
    <xf numFmtId="0" fontId="21" fillId="0" borderId="58" xfId="4" applyFont="1" applyBorder="1" applyAlignment="1" applyProtection="1">
      <alignment horizontal="center" vertical="center"/>
      <protection locked="0"/>
    </xf>
    <xf numFmtId="0" fontId="21" fillId="0" borderId="50" xfId="4" applyFont="1" applyBorder="1" applyAlignment="1" applyProtection="1">
      <alignment horizontal="center" vertical="center"/>
      <protection locked="0"/>
    </xf>
    <xf numFmtId="0" fontId="43" fillId="0" borderId="14" xfId="4" applyFont="1" applyBorder="1" applyAlignment="1" applyProtection="1">
      <alignment horizontal="center" vertical="top" wrapText="1"/>
      <protection locked="0"/>
    </xf>
    <xf numFmtId="0" fontId="43" fillId="0" borderId="52" xfId="4" applyFont="1" applyBorder="1" applyAlignment="1" applyProtection="1">
      <alignment horizontal="center" vertical="top" wrapText="1"/>
      <protection locked="0"/>
    </xf>
    <xf numFmtId="0" fontId="25" fillId="3" borderId="11" xfId="4" applyFont="1" applyFill="1" applyBorder="1" applyAlignment="1" applyProtection="1">
      <alignment horizontal="left" vertical="center" wrapText="1"/>
      <protection locked="0"/>
    </xf>
    <xf numFmtId="0" fontId="25" fillId="3" borderId="1" xfId="4" applyFont="1" applyFill="1" applyBorder="1" applyAlignment="1" applyProtection="1">
      <alignment horizontal="left" vertical="center" wrapText="1"/>
      <protection locked="0"/>
    </xf>
    <xf numFmtId="0" fontId="21" fillId="0" borderId="0" xfId="4" applyFont="1" applyAlignment="1">
      <alignment horizontal="left" vertical="center" wrapText="1"/>
    </xf>
    <xf numFmtId="0" fontId="23" fillId="0" borderId="35" xfId="4" applyFont="1" applyBorder="1" applyAlignment="1" applyProtection="1">
      <alignment horizontal="center" vertical="center" wrapText="1"/>
      <protection locked="0"/>
    </xf>
    <xf numFmtId="0" fontId="23" fillId="0" borderId="44" xfId="4" applyFont="1" applyBorder="1" applyAlignment="1">
      <alignment horizontal="left" vertical="center" wrapText="1"/>
    </xf>
    <xf numFmtId="0" fontId="23" fillId="0" borderId="10" xfId="4" applyFont="1" applyBorder="1" applyAlignment="1">
      <alignment horizontal="left" vertical="top" wrapText="1"/>
    </xf>
    <xf numFmtId="0" fontId="23" fillId="0" borderId="11" xfId="4" applyFont="1" applyBorder="1" applyAlignment="1">
      <alignment horizontal="left" vertical="top" wrapText="1"/>
    </xf>
    <xf numFmtId="0" fontId="23" fillId="0" borderId="5" xfId="4" applyFont="1" applyBorder="1" applyAlignment="1">
      <alignment horizontal="left" vertical="top" wrapText="1"/>
    </xf>
    <xf numFmtId="0" fontId="23" fillId="0" borderId="43" xfId="4" applyFont="1" applyBorder="1" applyAlignment="1">
      <alignment horizontal="left" vertical="top" wrapText="1"/>
    </xf>
    <xf numFmtId="0" fontId="23" fillId="0" borderId="44" xfId="4" applyFont="1" applyBorder="1" applyAlignment="1">
      <alignment horizontal="left" vertical="top" wrapText="1"/>
    </xf>
    <xf numFmtId="0" fontId="0" fillId="0" borderId="1" xfId="0" applyBorder="1" applyAlignment="1">
      <alignment horizontal="center"/>
    </xf>
    <xf numFmtId="0" fontId="23" fillId="0" borderId="36" xfId="4" applyFont="1" applyBorder="1" applyAlignment="1" applyProtection="1">
      <alignment horizontal="left" vertical="center"/>
      <protection locked="0"/>
    </xf>
    <xf numFmtId="0" fontId="23" fillId="0" borderId="10" xfId="4" applyFont="1" applyBorder="1" applyAlignment="1" applyProtection="1">
      <alignment horizontal="left" vertical="center"/>
      <protection locked="0"/>
    </xf>
    <xf numFmtId="0" fontId="23" fillId="0" borderId="43" xfId="4" applyFont="1" applyBorder="1" applyAlignment="1" applyProtection="1">
      <alignment horizontal="left" vertical="center"/>
      <protection locked="0"/>
    </xf>
    <xf numFmtId="0" fontId="39" fillId="0" borderId="47" xfId="4" applyFont="1" applyBorder="1" applyAlignment="1">
      <alignment horizontal="left" vertical="center"/>
    </xf>
    <xf numFmtId="0" fontId="39" fillId="0" borderId="35" xfId="4" applyFont="1" applyBorder="1" applyAlignment="1">
      <alignment horizontal="left" vertical="center"/>
    </xf>
    <xf numFmtId="0" fontId="39" fillId="0" borderId="39" xfId="4" applyFont="1" applyBorder="1" applyAlignment="1">
      <alignment horizontal="left" vertical="center"/>
    </xf>
    <xf numFmtId="0" fontId="39" fillId="0" borderId="35" xfId="4" applyFont="1" applyBorder="1" applyAlignment="1">
      <alignment horizontal="left"/>
    </xf>
    <xf numFmtId="0" fontId="39" fillId="0" borderId="53" xfId="4" applyFont="1" applyBorder="1" applyAlignment="1">
      <alignment horizontal="left"/>
    </xf>
    <xf numFmtId="0" fontId="39" fillId="0" borderId="49" xfId="4" applyFont="1" applyBorder="1" applyAlignment="1">
      <alignment horizontal="left" vertical="center" wrapText="1"/>
    </xf>
    <xf numFmtId="0" fontId="23" fillId="0" borderId="7" xfId="4" applyFont="1" applyBorder="1" applyAlignment="1">
      <alignment horizontal="left" vertical="center" wrapText="1"/>
    </xf>
    <xf numFmtId="0" fontId="23" fillId="0" borderId="49" xfId="4" applyFont="1" applyBorder="1" applyAlignment="1">
      <alignment horizontal="left" vertical="center" wrapText="1"/>
    </xf>
    <xf numFmtId="0" fontId="43" fillId="0" borderId="51" xfId="4" applyFont="1" applyBorder="1" applyAlignment="1" applyProtection="1">
      <alignment horizontal="center" vertical="top" wrapText="1"/>
      <protection locked="0"/>
    </xf>
    <xf numFmtId="0" fontId="23" fillId="0" borderId="36" xfId="4" applyFont="1" applyBorder="1" applyAlignment="1">
      <alignment horizontal="left" vertical="center"/>
    </xf>
    <xf numFmtId="0" fontId="23" fillId="0" borderId="36" xfId="4" applyFont="1" applyBorder="1" applyAlignment="1">
      <alignment horizontal="center" vertical="center"/>
    </xf>
    <xf numFmtId="0" fontId="23" fillId="0" borderId="37" xfId="4" applyFont="1" applyBorder="1" applyAlignment="1">
      <alignment horizontal="center" vertical="center"/>
    </xf>
    <xf numFmtId="0" fontId="39" fillId="0" borderId="0" xfId="4" applyFont="1" applyAlignment="1">
      <alignment vertical="center"/>
    </xf>
    <xf numFmtId="0" fontId="21" fillId="0" borderId="54" xfId="4" applyFont="1" applyBorder="1" applyAlignment="1" applyProtection="1">
      <alignment horizontal="center" vertical="center"/>
      <protection locked="0"/>
    </xf>
    <xf numFmtId="0" fontId="21" fillId="0" borderId="6" xfId="4" applyFont="1" applyBorder="1" applyAlignment="1">
      <alignment horizontal="left" vertical="center"/>
    </xf>
    <xf numFmtId="0" fontId="21" fillId="0" borderId="1" xfId="4" applyFont="1" applyBorder="1" applyAlignment="1">
      <alignment horizontal="left" vertical="center"/>
    </xf>
    <xf numFmtId="0" fontId="43" fillId="3" borderId="11" xfId="4" applyFont="1" applyFill="1" applyBorder="1" applyAlignment="1" applyProtection="1">
      <alignment horizontal="center" vertical="center" wrapText="1"/>
      <protection locked="0"/>
    </xf>
    <xf numFmtId="0" fontId="43" fillId="3" borderId="25" xfId="4" applyFont="1" applyFill="1" applyBorder="1" applyAlignment="1" applyProtection="1">
      <alignment horizontal="center" vertical="center" wrapText="1"/>
      <protection locked="0"/>
    </xf>
    <xf numFmtId="0" fontId="43" fillId="3" borderId="5"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protection locked="0"/>
    </xf>
    <xf numFmtId="0" fontId="43" fillId="3" borderId="25" xfId="4" applyFont="1" applyFill="1" applyBorder="1" applyAlignment="1" applyProtection="1">
      <alignment horizontal="center" vertical="center"/>
      <protection locked="0"/>
    </xf>
    <xf numFmtId="0" fontId="25" fillId="3" borderId="35" xfId="4" applyFont="1" applyFill="1" applyBorder="1" applyAlignment="1" applyProtection="1">
      <alignment horizontal="left" vertical="center"/>
      <protection locked="0"/>
    </xf>
    <xf numFmtId="0" fontId="25" fillId="3" borderId="53" xfId="4" applyFont="1" applyFill="1" applyBorder="1" applyAlignment="1" applyProtection="1">
      <alignment horizontal="left" vertical="center"/>
      <protection locked="0"/>
    </xf>
    <xf numFmtId="0" fontId="23" fillId="0" borderId="31" xfId="4" applyFont="1" applyBorder="1" applyAlignment="1">
      <alignment horizontal="left" vertical="center"/>
    </xf>
    <xf numFmtId="0" fontId="23" fillId="0" borderId="11" xfId="4" applyFont="1" applyBorder="1" applyAlignment="1">
      <alignment horizontal="left" vertical="center"/>
    </xf>
    <xf numFmtId="0" fontId="23" fillId="0" borderId="33" xfId="4" applyFont="1" applyBorder="1" applyAlignment="1">
      <alignment horizontal="left" vertical="center" wrapText="1"/>
    </xf>
    <xf numFmtId="0" fontId="19" fillId="0" borderId="1" xfId="4" applyFont="1" applyBorder="1" applyAlignment="1">
      <alignment horizontal="center" vertical="center"/>
    </xf>
    <xf numFmtId="0" fontId="19" fillId="0" borderId="11" xfId="4" applyFont="1" applyBorder="1" applyAlignment="1">
      <alignment horizontal="center" vertical="center"/>
    </xf>
    <xf numFmtId="0" fontId="43" fillId="3" borderId="25" xfId="4" quotePrefix="1" applyFont="1" applyFill="1" applyBorder="1" applyAlignment="1" applyProtection="1">
      <alignment horizontal="center" vertical="center" wrapText="1"/>
      <protection locked="0"/>
    </xf>
    <xf numFmtId="0" fontId="43" fillId="3" borderId="25" xfId="4" quotePrefix="1" applyFont="1" applyFill="1" applyBorder="1" applyAlignment="1" applyProtection="1">
      <alignment horizontal="center" vertical="center"/>
      <protection locked="0"/>
    </xf>
    <xf numFmtId="0" fontId="43" fillId="3" borderId="11" xfId="4" quotePrefix="1" applyFont="1" applyFill="1" applyBorder="1" applyAlignment="1" applyProtection="1">
      <alignment horizontal="center" vertical="center"/>
      <protection locked="0"/>
    </xf>
    <xf numFmtId="0" fontId="19" fillId="0" borderId="11" xfId="4" quotePrefix="1" applyFont="1" applyBorder="1" applyAlignment="1">
      <alignment horizontal="center" vertical="center"/>
    </xf>
    <xf numFmtId="0" fontId="23" fillId="0" borderId="0" xfId="4" quotePrefix="1" applyFont="1" applyAlignment="1">
      <alignment horizontal="left" vertical="center"/>
    </xf>
    <xf numFmtId="0" fontId="25" fillId="3" borderId="53" xfId="4" quotePrefix="1" applyFont="1" applyFill="1" applyBorder="1" applyAlignment="1" applyProtection="1">
      <alignment horizontal="left" vertical="center"/>
      <protection locked="0"/>
    </xf>
    <xf numFmtId="0" fontId="23" fillId="0" borderId="33" xfId="4" quotePrefix="1" applyFont="1" applyBorder="1" applyAlignment="1">
      <alignment horizontal="left" vertical="center" wrapText="1"/>
    </xf>
    <xf numFmtId="0" fontId="19" fillId="0" borderId="1" xfId="4" quotePrefix="1" applyFont="1" applyBorder="1" applyAlignment="1">
      <alignment horizontal="center" vertical="center"/>
    </xf>
    <xf numFmtId="0" fontId="25" fillId="3" borderId="25" xfId="4" quotePrefix="1" applyFont="1" applyFill="1" applyBorder="1" applyAlignment="1" applyProtection="1">
      <alignment horizontal="left" vertical="center"/>
      <protection locked="0"/>
    </xf>
    <xf numFmtId="0" fontId="23" fillId="0" borderId="8" xfId="4" applyFont="1" applyBorder="1" applyAlignment="1">
      <alignment horizontal="left" vertical="center" wrapText="1"/>
    </xf>
    <xf numFmtId="0" fontId="23" fillId="0" borderId="4" xfId="4" applyFont="1" applyBorder="1" applyAlignment="1">
      <alignment horizontal="left" vertical="center" wrapText="1"/>
    </xf>
    <xf numFmtId="0" fontId="23" fillId="0" borderId="1" xfId="4" applyFont="1" applyBorder="1" applyAlignment="1">
      <alignment horizontal="left" vertical="center" wrapText="1"/>
    </xf>
    <xf numFmtId="0" fontId="23" fillId="0" borderId="12" xfId="4" applyFont="1" applyBorder="1" applyAlignment="1">
      <alignment horizontal="left" vertical="center" wrapText="1"/>
    </xf>
    <xf numFmtId="0" fontId="43" fillId="0" borderId="11" xfId="4" applyFont="1" applyBorder="1" applyAlignment="1" applyProtection="1">
      <alignment horizontal="left" vertical="center" wrapText="1"/>
      <protection locked="0"/>
    </xf>
    <xf numFmtId="0" fontId="43" fillId="0" borderId="25" xfId="4" applyFont="1" applyBorder="1" applyAlignment="1" applyProtection="1">
      <alignment horizontal="left" vertical="center" wrapText="1"/>
      <protection locked="0"/>
    </xf>
    <xf numFmtId="0" fontId="43" fillId="0" borderId="5" xfId="4" applyFont="1" applyBorder="1" applyAlignment="1" applyProtection="1">
      <alignment horizontal="left" vertical="center" wrapText="1"/>
      <protection locked="0"/>
    </xf>
    <xf numFmtId="0" fontId="43" fillId="0" borderId="11" xfId="4" quotePrefix="1" applyFont="1" applyBorder="1" applyAlignment="1" applyProtection="1">
      <alignment horizontal="left" vertical="center"/>
      <protection locked="0"/>
    </xf>
    <xf numFmtId="0" fontId="43" fillId="0" borderId="25" xfId="4" quotePrefix="1" applyFont="1" applyBorder="1" applyAlignment="1" applyProtection="1">
      <alignment horizontal="left" vertical="center"/>
      <protection locked="0"/>
    </xf>
    <xf numFmtId="0" fontId="27" fillId="0" borderId="2" xfId="4" applyFont="1" applyBorder="1" applyAlignment="1">
      <alignment horizontal="left" vertical="center" wrapText="1"/>
    </xf>
    <xf numFmtId="0" fontId="23" fillId="0" borderId="22" xfId="4" applyFont="1" applyBorder="1" applyAlignment="1">
      <alignment horizontal="left" vertical="center" wrapText="1"/>
    </xf>
    <xf numFmtId="0" fontId="23" fillId="0" borderId="35" xfId="4" applyFont="1" applyBorder="1" applyAlignment="1">
      <alignment horizontal="center" vertical="center"/>
    </xf>
    <xf numFmtId="0" fontId="23" fillId="0" borderId="53" xfId="4" applyFont="1" applyBorder="1" applyAlignment="1">
      <alignment horizontal="center" vertical="center"/>
    </xf>
    <xf numFmtId="0" fontId="23" fillId="0" borderId="4" xfId="4" applyFont="1" applyBorder="1" applyAlignment="1">
      <alignment horizontal="center" vertical="center"/>
    </xf>
    <xf numFmtId="0" fontId="23" fillId="0" borderId="29" xfId="4" applyFont="1" applyBorder="1" applyAlignment="1">
      <alignment horizontal="center" vertical="center"/>
    </xf>
    <xf numFmtId="0" fontId="44" fillId="0" borderId="11" xfId="0" applyFont="1" applyBorder="1" applyAlignment="1" applyProtection="1">
      <alignment horizontal="left"/>
      <protection locked="0"/>
    </xf>
    <xf numFmtId="0" fontId="21" fillId="0" borderId="24" xfId="4" applyFont="1" applyBorder="1" applyAlignment="1">
      <alignment horizontal="center" vertical="center"/>
    </xf>
    <xf numFmtId="0" fontId="23" fillId="0" borderId="2" xfId="4" applyFont="1" applyBorder="1" applyAlignment="1" applyProtection="1">
      <alignment horizontal="left" vertical="center" wrapText="1"/>
      <protection locked="0"/>
    </xf>
    <xf numFmtId="0" fontId="23" fillId="0" borderId="30" xfId="4" applyFont="1" applyBorder="1" applyAlignment="1" applyProtection="1">
      <alignment horizontal="left" vertical="center" wrapText="1"/>
      <protection locked="0"/>
    </xf>
    <xf numFmtId="0" fontId="21" fillId="0" borderId="31" xfId="4" applyFont="1" applyBorder="1" applyAlignment="1">
      <alignment horizontal="center" vertical="center"/>
    </xf>
    <xf numFmtId="0" fontId="23" fillId="0" borderId="16" xfId="4" applyFont="1" applyBorder="1" applyAlignment="1">
      <alignment horizontal="left" vertical="center" wrapText="1"/>
    </xf>
    <xf numFmtId="0" fontId="23" fillId="0" borderId="3" xfId="4" applyFont="1" applyBorder="1" applyAlignment="1">
      <alignment horizontal="left" vertical="center" wrapText="1"/>
    </xf>
    <xf numFmtId="0" fontId="27" fillId="0" borderId="0" xfId="4" applyFont="1" applyAlignment="1">
      <alignment horizontal="left" vertical="center"/>
    </xf>
    <xf numFmtId="0" fontId="27" fillId="0" borderId="44" xfId="4" applyFont="1" applyBorder="1" applyAlignment="1">
      <alignment horizontal="left" vertical="center" wrapText="1"/>
    </xf>
    <xf numFmtId="0" fontId="27" fillId="0" borderId="5" xfId="4" applyFont="1" applyBorder="1" applyAlignment="1">
      <alignment horizontal="left" vertical="center" wrapText="1"/>
    </xf>
    <xf numFmtId="0" fontId="44" fillId="3" borderId="11" xfId="0" applyFont="1" applyFill="1" applyBorder="1" applyAlignment="1" applyProtection="1">
      <alignment horizontal="left" vertical="center"/>
      <protection locked="0"/>
    </xf>
    <xf numFmtId="0" fontId="25" fillId="3" borderId="5" xfId="4" applyFont="1" applyFill="1" applyBorder="1" applyAlignment="1" applyProtection="1">
      <alignment horizontal="left" vertical="center" wrapText="1"/>
      <protection locked="0"/>
    </xf>
    <xf numFmtId="0" fontId="25" fillId="3" borderId="2" xfId="4" applyFont="1" applyFill="1" applyBorder="1" applyAlignment="1" applyProtection="1">
      <alignment horizontal="left" vertical="center" wrapText="1"/>
      <protection locked="0"/>
    </xf>
    <xf numFmtId="0" fontId="25" fillId="3" borderId="30" xfId="4" applyFont="1" applyFill="1" applyBorder="1" applyAlignment="1" applyProtection="1">
      <alignment horizontal="left" vertical="center" wrapText="1"/>
      <protection locked="0"/>
    </xf>
    <xf numFmtId="0" fontId="23" fillId="0" borderId="49" xfId="4" applyFont="1" applyBorder="1" applyAlignment="1">
      <alignment horizontal="center" vertical="center"/>
    </xf>
    <xf numFmtId="0" fontId="18" fillId="0" borderId="1" xfId="4" applyFont="1" applyBorder="1" applyAlignment="1">
      <alignment horizontal="center" vertical="center"/>
    </xf>
    <xf numFmtId="0" fontId="18" fillId="0" borderId="11" xfId="4" applyFont="1" applyBorder="1" applyAlignment="1">
      <alignment horizontal="center" vertical="center"/>
    </xf>
    <xf numFmtId="0" fontId="21" fillId="0" borderId="24" xfId="4" applyFont="1" applyBorder="1" applyAlignment="1" applyProtection="1">
      <alignment horizontal="center" vertical="center"/>
      <protection locked="0"/>
    </xf>
    <xf numFmtId="0" fontId="27" fillId="0" borderId="11" xfId="4" applyFont="1" applyBorder="1" applyAlignment="1">
      <alignment horizontal="left" vertical="center" wrapText="1"/>
    </xf>
    <xf numFmtId="0" fontId="39" fillId="0" borderId="1" xfId="4" applyFont="1" applyBorder="1" applyAlignment="1">
      <alignment horizontal="left" vertical="center"/>
    </xf>
    <xf numFmtId="0" fontId="25" fillId="3" borderId="37" xfId="4" applyFont="1" applyFill="1" applyBorder="1" applyAlignment="1" applyProtection="1">
      <alignment horizontal="left" vertical="center"/>
      <protection locked="0"/>
    </xf>
    <xf numFmtId="0" fontId="52" fillId="0" borderId="1" xfId="4" applyFont="1" applyBorder="1" applyAlignment="1">
      <alignment horizontal="center" vertical="center"/>
    </xf>
    <xf numFmtId="0" fontId="52" fillId="0" borderId="11" xfId="4" applyFont="1" applyBorder="1" applyAlignment="1">
      <alignment horizontal="center" vertical="center"/>
    </xf>
    <xf numFmtId="0" fontId="39" fillId="0" borderId="11" xfId="4" applyFont="1" applyBorder="1" applyAlignment="1">
      <alignment horizontal="center" vertical="center"/>
    </xf>
    <xf numFmtId="0" fontId="27" fillId="0" borderId="31" xfId="4" applyFont="1" applyBorder="1" applyAlignment="1">
      <alignment horizontal="center" vertical="center" wrapText="1"/>
    </xf>
    <xf numFmtId="0" fontId="27" fillId="0" borderId="11" xfId="4" applyFont="1" applyBorder="1" applyAlignment="1">
      <alignment horizontal="center" vertical="center" wrapText="1"/>
    </xf>
    <xf numFmtId="0" fontId="23" fillId="0" borderId="5" xfId="4" applyFont="1" applyBorder="1" applyAlignment="1">
      <alignment horizontal="center" vertical="center" wrapText="1"/>
    </xf>
    <xf numFmtId="0" fontId="23" fillId="0" borderId="26" xfId="4" applyFont="1" applyBorder="1" applyAlignment="1">
      <alignment horizontal="left" vertical="center"/>
    </xf>
    <xf numFmtId="0" fontId="23" fillId="0" borderId="6" xfId="4" applyFont="1" applyBorder="1" applyAlignment="1">
      <alignment horizontal="left" vertical="center"/>
    </xf>
    <xf numFmtId="0" fontId="23" fillId="0" borderId="61" xfId="4" applyFont="1" applyBorder="1" applyAlignment="1">
      <alignment horizontal="left" vertical="center"/>
    </xf>
    <xf numFmtId="0" fontId="23" fillId="0" borderId="14" xfId="4" applyFont="1" applyBorder="1" applyAlignment="1">
      <alignment horizontal="left" vertical="center"/>
    </xf>
    <xf numFmtId="0" fontId="25"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1" xfId="4" applyFont="1" applyBorder="1" applyAlignment="1" applyProtection="1">
      <alignment horizontal="left" vertical="center" wrapText="1"/>
      <protection locked="0"/>
    </xf>
    <xf numFmtId="0" fontId="23" fillId="0" borderId="12" xfId="4" applyFont="1" applyBorder="1" applyAlignment="1" applyProtection="1">
      <alignment horizontal="left" vertical="center" wrapText="1"/>
      <protection locked="0"/>
    </xf>
    <xf numFmtId="0" fontId="43" fillId="0" borderId="10" xfId="4" applyFont="1" applyBorder="1" applyAlignment="1" applyProtection="1">
      <alignment horizontal="center" vertical="center" wrapText="1"/>
      <protection locked="0"/>
    </xf>
    <xf numFmtId="0" fontId="43" fillId="0" borderId="11" xfId="4" applyFont="1" applyBorder="1" applyAlignment="1" applyProtection="1">
      <alignment horizontal="center" vertical="center" wrapText="1"/>
      <protection locked="0"/>
    </xf>
    <xf numFmtId="0" fontId="23" fillId="0" borderId="25" xfId="4" applyFont="1" applyBorder="1" applyAlignment="1">
      <alignment horizontal="left" vertical="center" wrapText="1"/>
    </xf>
    <xf numFmtId="0" fontId="21" fillId="0" borderId="39" xfId="4" applyFont="1" applyBorder="1" applyAlignment="1">
      <alignment horizontal="center" vertical="center"/>
    </xf>
    <xf numFmtId="0" fontId="23"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7" xfId="4" applyFont="1" applyBorder="1" applyAlignment="1">
      <alignment horizontal="center" vertical="center"/>
    </xf>
    <xf numFmtId="0" fontId="23" fillId="0" borderId="6" xfId="4" applyFont="1" applyBorder="1" applyAlignment="1">
      <alignment horizontal="center" vertical="center"/>
    </xf>
    <xf numFmtId="0" fontId="23" fillId="0" borderId="1" xfId="4" applyFont="1" applyBorder="1" applyAlignment="1">
      <alignment horizontal="center" vertical="center"/>
    </xf>
    <xf numFmtId="49" fontId="43" fillId="0" borderId="11" xfId="4" applyNumberFormat="1" applyFont="1" applyBorder="1" applyAlignment="1" applyProtection="1">
      <alignment horizontal="left" vertical="center" wrapText="1"/>
      <protection locked="0"/>
    </xf>
    <xf numFmtId="49" fontId="43" fillId="0" borderId="25" xfId="4" applyNumberFormat="1" applyFont="1" applyBorder="1" applyAlignment="1" applyProtection="1">
      <alignment horizontal="left" vertical="center" wrapText="1"/>
      <protection locked="0"/>
    </xf>
    <xf numFmtId="0" fontId="23" fillId="0" borderId="27" xfId="4" applyFont="1" applyBorder="1" applyAlignment="1">
      <alignment horizontal="left" vertical="center" wrapText="1"/>
    </xf>
    <xf numFmtId="0" fontId="43" fillId="0" borderId="1" xfId="4" applyFont="1" applyBorder="1" applyAlignment="1" applyProtection="1">
      <alignment horizontal="center" vertical="center" wrapText="1"/>
      <protection locked="0"/>
    </xf>
    <xf numFmtId="0" fontId="23" fillId="0" borderId="29" xfId="4" applyFont="1" applyBorder="1" applyAlignment="1">
      <alignment horizontal="left" vertical="center" wrapText="1"/>
    </xf>
    <xf numFmtId="0" fontId="43" fillId="0" borderId="11" xfId="4" applyFont="1" applyBorder="1" applyAlignment="1" applyProtection="1">
      <alignment horizontal="center" vertical="center"/>
      <protection locked="0"/>
    </xf>
    <xf numFmtId="0" fontId="43" fillId="0" borderId="6" xfId="4" applyFont="1" applyBorder="1" applyAlignment="1" applyProtection="1">
      <alignment horizontal="center" vertical="center" wrapText="1"/>
      <protection locked="0"/>
    </xf>
    <xf numFmtId="0" fontId="23" fillId="0" borderId="26" xfId="4" applyFont="1" applyBorder="1" applyAlignment="1">
      <alignment horizontal="left" vertical="center" wrapText="1"/>
    </xf>
    <xf numFmtId="0" fontId="23" fillId="0" borderId="6" xfId="4" applyFont="1" applyBorder="1" applyAlignment="1" applyProtection="1">
      <alignment horizontal="left" vertical="center"/>
      <protection locked="0"/>
    </xf>
    <xf numFmtId="0" fontId="23" fillId="0" borderId="27" xfId="4" applyFont="1" applyBorder="1" applyAlignment="1" applyProtection="1">
      <alignment horizontal="left" vertical="center"/>
      <protection locked="0"/>
    </xf>
    <xf numFmtId="0" fontId="23" fillId="0" borderId="37" xfId="4" applyFont="1" applyBorder="1" applyAlignment="1" applyProtection="1">
      <alignment horizontal="right" vertical="center"/>
      <protection locked="0"/>
    </xf>
    <xf numFmtId="0" fontId="23" fillId="0" borderId="38" xfId="4" applyFont="1" applyBorder="1" applyAlignment="1" applyProtection="1">
      <alignment horizontal="right" vertical="center"/>
      <protection locked="0"/>
    </xf>
    <xf numFmtId="0" fontId="21" fillId="0" borderId="45" xfId="4" applyFont="1" applyBorder="1" applyAlignment="1">
      <alignment horizontal="center" vertical="center" wrapText="1"/>
    </xf>
    <xf numFmtId="0" fontId="20" fillId="0" borderId="37" xfId="4" applyFont="1" applyBorder="1" applyAlignment="1">
      <alignment horizontal="center" vertical="center" wrapText="1"/>
    </xf>
    <xf numFmtId="0" fontId="20" fillId="0" borderId="38" xfId="4" applyFont="1" applyBorder="1" applyAlignment="1">
      <alignment horizontal="center" vertical="center" wrapText="1"/>
    </xf>
    <xf numFmtId="0" fontId="23" fillId="3" borderId="10" xfId="4" applyFont="1" applyFill="1" applyBorder="1" applyAlignment="1" applyProtection="1">
      <alignment horizontal="center" vertical="center" wrapText="1"/>
      <protection locked="0"/>
    </xf>
    <xf numFmtId="0" fontId="23" fillId="3" borderId="43" xfId="4" applyFont="1" applyFill="1" applyBorder="1" applyAlignment="1" applyProtection="1">
      <alignment horizontal="center" vertical="center" wrapText="1"/>
      <protection locked="0"/>
    </xf>
    <xf numFmtId="0" fontId="23" fillId="3" borderId="15" xfId="4" applyFont="1" applyFill="1" applyBorder="1" applyAlignment="1" applyProtection="1">
      <alignment horizontal="center" vertical="center" wrapText="1"/>
      <protection locked="0"/>
    </xf>
    <xf numFmtId="49" fontId="23" fillId="3" borderId="11" xfId="4" applyNumberFormat="1" applyFont="1" applyFill="1" applyBorder="1" applyAlignment="1" applyProtection="1">
      <alignment horizontal="left" vertical="center" wrapText="1"/>
      <protection locked="0"/>
    </xf>
    <xf numFmtId="49" fontId="23" fillId="3" borderId="25" xfId="4" applyNumberFormat="1" applyFont="1" applyFill="1" applyBorder="1" applyAlignment="1" applyProtection="1">
      <alignment horizontal="left" vertical="center" wrapText="1"/>
      <protection locked="0"/>
    </xf>
    <xf numFmtId="0" fontId="25" fillId="0" borderId="27"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9"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3" borderId="12" xfId="4" applyFont="1" applyFill="1" applyBorder="1" applyAlignment="1" applyProtection="1">
      <alignment horizontal="left" vertical="center" wrapText="1"/>
      <protection locked="0"/>
    </xf>
    <xf numFmtId="0" fontId="23" fillId="3" borderId="1" xfId="4" applyFont="1" applyFill="1" applyBorder="1" applyAlignment="1" applyProtection="1">
      <alignment horizontal="center" vertical="center" wrapText="1"/>
      <protection locked="0"/>
    </xf>
    <xf numFmtId="0" fontId="21" fillId="0" borderId="45" xfId="4" applyFont="1" applyBorder="1" applyAlignment="1">
      <alignment horizontal="center" vertical="center"/>
    </xf>
    <xf numFmtId="0" fontId="21" fillId="0" borderId="37" xfId="4" applyFont="1" applyBorder="1" applyAlignment="1">
      <alignment horizontal="center" vertical="center"/>
    </xf>
    <xf numFmtId="0" fontId="21" fillId="0" borderId="38" xfId="4" applyFont="1" applyBorder="1" applyAlignment="1">
      <alignment horizontal="center" vertical="center"/>
    </xf>
    <xf numFmtId="0" fontId="23" fillId="0" borderId="8" xfId="4" applyFont="1" applyBorder="1" applyAlignment="1">
      <alignment horizontal="left" vertical="center"/>
    </xf>
    <xf numFmtId="0" fontId="23" fillId="0" borderId="1" xfId="4" applyFont="1" applyBorder="1" applyAlignment="1">
      <alignment horizontal="left" vertical="center"/>
    </xf>
    <xf numFmtId="0" fontId="23" fillId="0" borderId="12" xfId="4" applyFont="1" applyBorder="1" applyAlignment="1">
      <alignment horizontal="left" vertical="center"/>
    </xf>
    <xf numFmtId="0" fontId="23" fillId="3" borderId="11" xfId="4" applyFont="1" applyFill="1" applyBorder="1" applyAlignment="1" applyProtection="1">
      <alignment horizontal="center" vertical="center"/>
      <protection locked="0"/>
    </xf>
    <xf numFmtId="0" fontId="25" fillId="3" borderId="38" xfId="4" applyFont="1" applyFill="1" applyBorder="1" applyAlignment="1" applyProtection="1">
      <alignment horizontal="left" vertical="center"/>
      <protection locked="0"/>
    </xf>
    <xf numFmtId="0" fontId="19" fillId="0" borderId="1" xfId="4" quotePrefix="1" applyFont="1" applyBorder="1" applyAlignment="1">
      <alignment horizontal="center" vertical="center" wrapText="1"/>
    </xf>
    <xf numFmtId="0" fontId="25" fillId="0" borderId="1" xfId="4" applyFont="1" applyBorder="1" applyAlignment="1" applyProtection="1">
      <alignment horizontal="left" vertical="center" wrapText="1"/>
      <protection locked="0"/>
    </xf>
    <xf numFmtId="0" fontId="25" fillId="0" borderId="12" xfId="4" applyFont="1" applyBorder="1" applyAlignment="1" applyProtection="1">
      <alignment horizontal="left" vertical="center" wrapText="1"/>
      <protection locked="0"/>
    </xf>
    <xf numFmtId="0" fontId="27" fillId="0" borderId="0" xfId="4" applyFont="1" applyAlignment="1">
      <alignment horizontal="center" vertical="center" wrapText="1"/>
    </xf>
    <xf numFmtId="0" fontId="23" fillId="3" borderId="37" xfId="4" applyFont="1" applyFill="1" applyBorder="1" applyAlignment="1" applyProtection="1">
      <alignment horizontal="left" vertical="center"/>
      <protection locked="0"/>
    </xf>
    <xf numFmtId="0" fontId="23" fillId="3" borderId="38" xfId="4" applyFont="1" applyFill="1" applyBorder="1" applyAlignment="1" applyProtection="1">
      <alignment horizontal="left" vertical="center"/>
      <protection locked="0"/>
    </xf>
    <xf numFmtId="0" fontId="23" fillId="3" borderId="25" xfId="4" applyFont="1" applyFill="1" applyBorder="1" applyAlignment="1" applyProtection="1">
      <alignment horizontal="center" vertical="center"/>
      <protection locked="0"/>
    </xf>
    <xf numFmtId="0" fontId="23" fillId="0" borderId="28" xfId="4" applyFont="1" applyBorder="1" applyAlignment="1">
      <alignment horizontal="left" vertical="center"/>
    </xf>
    <xf numFmtId="0" fontId="23" fillId="3" borderId="29" xfId="4" applyFont="1" applyFill="1" applyBorder="1" applyAlignment="1" applyProtection="1">
      <alignment horizontal="left" vertical="center"/>
      <protection locked="0"/>
    </xf>
    <xf numFmtId="0" fontId="23" fillId="3" borderId="1" xfId="4" applyFont="1" applyFill="1" applyBorder="1" applyAlignment="1" applyProtection="1">
      <alignment horizontal="left" vertical="center"/>
      <protection locked="0"/>
    </xf>
    <xf numFmtId="0" fontId="23" fillId="3" borderId="6" xfId="4" applyFont="1" applyFill="1" applyBorder="1" applyAlignment="1" applyProtection="1">
      <alignment horizontal="left" vertical="center"/>
      <protection locked="0"/>
    </xf>
    <xf numFmtId="0" fontId="27" fillId="0" borderId="45" xfId="4" applyFont="1" applyBorder="1" applyAlignment="1">
      <alignment horizontal="left" vertical="center"/>
    </xf>
    <xf numFmtId="0" fontId="27" fillId="0" borderId="37" xfId="4" applyFont="1" applyBorder="1" applyAlignment="1">
      <alignment horizontal="left" vertical="center"/>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0" xfId="4" applyFont="1" applyAlignment="1">
      <alignment horizontal="center" vertical="center"/>
    </xf>
    <xf numFmtId="0" fontId="21" fillId="0" borderId="0" xfId="4" applyFont="1" applyAlignment="1" applyProtection="1">
      <alignment horizontal="center" vertical="center"/>
      <protection locked="0"/>
    </xf>
    <xf numFmtId="0" fontId="23" fillId="3" borderId="37" xfId="4" applyFont="1" applyFill="1" applyBorder="1" applyAlignment="1" applyProtection="1">
      <alignment horizontal="center" vertical="center"/>
      <protection locked="0"/>
    </xf>
    <xf numFmtId="0" fontId="23" fillId="3" borderId="38" xfId="4" applyFont="1" applyFill="1" applyBorder="1" applyAlignment="1" applyProtection="1">
      <alignment horizontal="center" vertical="center"/>
      <protection locked="0"/>
    </xf>
    <xf numFmtId="0" fontId="20" fillId="0" borderId="47" xfId="4" applyFont="1" applyBorder="1" applyAlignment="1">
      <alignment horizontal="center" vertical="center"/>
    </xf>
    <xf numFmtId="0" fontId="20" fillId="0" borderId="35" xfId="4" applyFont="1" applyBorder="1" applyAlignment="1">
      <alignment horizontal="center" vertical="center"/>
    </xf>
    <xf numFmtId="0" fontId="20" fillId="0" borderId="60" xfId="4" applyFont="1" applyBorder="1" applyAlignment="1">
      <alignment horizontal="center" vertical="center"/>
    </xf>
    <xf numFmtId="0" fontId="20" fillId="0" borderId="7" xfId="4" applyFont="1" applyBorder="1" applyAlignment="1">
      <alignment horizontal="center" vertical="center" wrapText="1"/>
    </xf>
    <xf numFmtId="0" fontId="20" fillId="0" borderId="8" xfId="4" applyFont="1" applyBorder="1" applyAlignment="1">
      <alignment horizontal="center" vertical="center" wrapText="1"/>
    </xf>
    <xf numFmtId="0" fontId="20" fillId="0" borderId="36" xfId="4" applyFont="1" applyBorder="1" applyAlignment="1">
      <alignment horizontal="center" vertical="center"/>
    </xf>
    <xf numFmtId="0" fontId="20" fillId="0" borderId="37" xfId="4" applyFont="1" applyBorder="1" applyAlignment="1">
      <alignment horizontal="center" vertical="center"/>
    </xf>
    <xf numFmtId="0" fontId="20" fillId="0" borderId="48" xfId="4" applyFont="1" applyBorder="1" applyAlignment="1">
      <alignment horizontal="center" vertical="center"/>
    </xf>
    <xf numFmtId="0" fontId="20" fillId="0" borderId="34" xfId="4" applyFont="1" applyBorder="1" applyAlignment="1">
      <alignment horizontal="center" vertical="center" wrapText="1"/>
    </xf>
    <xf numFmtId="0" fontId="20" fillId="0" borderId="35" xfId="4" applyFont="1" applyBorder="1" applyAlignment="1">
      <alignment horizontal="center" vertical="center" wrapText="1"/>
    </xf>
    <xf numFmtId="0" fontId="20" fillId="0" borderId="60"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0" xfId="4" applyFont="1" applyAlignment="1">
      <alignment horizontal="center" vertical="center" wrapText="1"/>
    </xf>
    <xf numFmtId="0" fontId="20" fillId="0" borderId="13" xfId="4" applyFont="1" applyBorder="1" applyAlignment="1">
      <alignment horizontal="center" vertical="center" wrapText="1"/>
    </xf>
    <xf numFmtId="0" fontId="20" fillId="0" borderId="53" xfId="4" applyFont="1" applyBorder="1" applyAlignment="1">
      <alignment horizontal="center" vertical="center" wrapText="1"/>
    </xf>
    <xf numFmtId="0" fontId="20" fillId="0" borderId="49"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3"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3" borderId="11" xfId="4" applyFont="1" applyFill="1" applyBorder="1" applyAlignment="1" applyProtection="1">
      <alignment horizontal="left" vertical="center" wrapText="1"/>
      <protection locked="0"/>
    </xf>
    <xf numFmtId="0" fontId="23" fillId="3" borderId="25" xfId="4" applyFont="1" applyFill="1" applyBorder="1" applyAlignment="1" applyProtection="1">
      <alignment horizontal="left" vertical="center" wrapText="1"/>
      <protection locked="0"/>
    </xf>
    <xf numFmtId="0" fontId="23"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3" borderId="31" xfId="4" applyFont="1" applyFill="1" applyBorder="1" applyAlignment="1" applyProtection="1">
      <alignment horizontal="left" vertical="center"/>
      <protection locked="0"/>
    </xf>
    <xf numFmtId="0" fontId="23" fillId="3" borderId="5" xfId="4" applyFont="1" applyFill="1" applyBorder="1" applyAlignment="1" applyProtection="1">
      <alignment horizontal="left" vertical="center"/>
      <protection locked="0"/>
    </xf>
    <xf numFmtId="0" fontId="23" fillId="3" borderId="10" xfId="4" applyFont="1" applyFill="1" applyBorder="1" applyAlignment="1" applyProtection="1">
      <alignment horizontal="left" vertical="center" wrapText="1"/>
      <protection locked="0"/>
    </xf>
    <xf numFmtId="0" fontId="21" fillId="0" borderId="5" xfId="4" applyFont="1" applyBorder="1" applyAlignment="1">
      <alignment horizontal="center" vertical="center"/>
    </xf>
    <xf numFmtId="0" fontId="21" fillId="0" borderId="5" xfId="4" applyFont="1" applyBorder="1" applyAlignment="1">
      <alignment horizontal="left" vertical="center" wrapText="1"/>
    </xf>
    <xf numFmtId="0" fontId="21" fillId="0" borderId="2" xfId="4" applyFont="1" applyBorder="1" applyAlignment="1">
      <alignment horizontal="left" vertical="center" wrapText="1"/>
    </xf>
    <xf numFmtId="0" fontId="25" fillId="3" borderId="10" xfId="4" applyFont="1" applyFill="1" applyBorder="1" applyAlignment="1" applyProtection="1">
      <alignment horizontal="center" vertical="center"/>
      <protection locked="0"/>
    </xf>
    <xf numFmtId="0" fontId="25" fillId="3" borderId="5" xfId="4" applyFont="1" applyFill="1" applyBorder="1" applyAlignment="1" applyProtection="1">
      <alignment horizontal="center" vertical="center"/>
      <protection locked="0"/>
    </xf>
    <xf numFmtId="0" fontId="25" fillId="3" borderId="25" xfId="4" applyFont="1" applyFill="1" applyBorder="1" applyAlignment="1" applyProtection="1">
      <alignment horizontal="center" vertical="center"/>
      <protection locked="0"/>
    </xf>
    <xf numFmtId="0" fontId="21" fillId="0" borderId="31" xfId="4" quotePrefix="1"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1" fillId="0" borderId="5" xfId="4" applyFont="1" applyBorder="1" applyAlignment="1" applyProtection="1">
      <alignment horizontal="left" vertical="center" wrapText="1"/>
      <protection locked="0"/>
    </xf>
    <xf numFmtId="0" fontId="21" fillId="0" borderId="2"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4" fillId="0" borderId="5" xfId="4" applyFont="1" applyBorder="1" applyAlignment="1">
      <alignment horizontal="left" vertical="center" wrapText="1"/>
    </xf>
    <xf numFmtId="0" fontId="24" fillId="0" borderId="2" xfId="4" applyFont="1" applyBorder="1" applyAlignment="1">
      <alignment horizontal="left" vertical="center" wrapText="1"/>
    </xf>
    <xf numFmtId="0" fontId="24" fillId="0" borderId="10" xfId="4" applyFont="1" applyBorder="1" applyAlignment="1">
      <alignment horizontal="left" vertical="center" wrapText="1"/>
    </xf>
    <xf numFmtId="0" fontId="21" fillId="0" borderId="0" xfId="4" applyFont="1" applyAlignment="1">
      <alignment horizontal="left" vertical="center"/>
    </xf>
    <xf numFmtId="0" fontId="39" fillId="0" borderId="0" xfId="4" applyFont="1" applyAlignment="1">
      <alignment horizontal="left" wrapText="1"/>
    </xf>
    <xf numFmtId="0" fontId="21" fillId="0" borderId="0" xfId="4" applyFont="1" applyAlignment="1">
      <alignment horizontal="left" wrapText="1"/>
    </xf>
    <xf numFmtId="0" fontId="21" fillId="0" borderId="32" xfId="4" applyFont="1" applyBorder="1" applyAlignment="1">
      <alignment horizontal="center" vertical="center"/>
    </xf>
    <xf numFmtId="0" fontId="21" fillId="0" borderId="44" xfId="4" applyFont="1" applyBorder="1" applyAlignment="1">
      <alignment horizontal="center" vertical="center"/>
    </xf>
    <xf numFmtId="0" fontId="21" fillId="0" borderId="44" xfId="4" applyFont="1" applyBorder="1" applyAlignment="1">
      <alignment horizontal="left" vertical="center" wrapText="1"/>
    </xf>
    <xf numFmtId="0" fontId="21" fillId="0" borderId="42" xfId="4" applyFont="1" applyBorder="1" applyAlignment="1">
      <alignment horizontal="left" vertical="center" wrapText="1"/>
    </xf>
    <xf numFmtId="0" fontId="21" fillId="0" borderId="43" xfId="4" applyFont="1" applyBorder="1" applyAlignment="1">
      <alignment horizontal="left" vertical="center" wrapText="1"/>
    </xf>
    <xf numFmtId="0" fontId="25" fillId="3" borderId="43" xfId="4" applyFont="1" applyFill="1" applyBorder="1" applyAlignment="1" applyProtection="1">
      <alignment horizontal="center" vertical="center"/>
      <protection locked="0"/>
    </xf>
    <xf numFmtId="0" fontId="25" fillId="3" borderId="44" xfId="4" applyFont="1" applyFill="1" applyBorder="1" applyAlignment="1" applyProtection="1">
      <alignment horizontal="center" vertical="center"/>
      <protection locked="0"/>
    </xf>
    <xf numFmtId="0" fontId="25" fillId="3" borderId="33" xfId="4" applyFont="1" applyFill="1" applyBorder="1" applyAlignment="1" applyProtection="1">
      <alignment horizontal="center" vertical="center"/>
      <protection locked="0"/>
    </xf>
    <xf numFmtId="0" fontId="21" fillId="0" borderId="13" xfId="4" applyFont="1" applyBorder="1" applyAlignment="1">
      <alignment horizontal="left" wrapText="1"/>
    </xf>
    <xf numFmtId="0" fontId="21" fillId="0" borderId="17" xfId="4" applyFont="1" applyBorder="1" applyAlignment="1">
      <alignment horizontal="left" wrapText="1"/>
    </xf>
    <xf numFmtId="0" fontId="21" fillId="0" borderId="9" xfId="4" applyFont="1" applyBorder="1" applyAlignment="1">
      <alignment horizontal="left" wrapText="1"/>
    </xf>
    <xf numFmtId="0" fontId="24" fillId="0" borderId="8" xfId="4" applyFont="1" applyBorder="1" applyAlignment="1">
      <alignment horizontal="left" vertical="center" wrapText="1"/>
    </xf>
    <xf numFmtId="0" fontId="24" fillId="0" borderId="16" xfId="4" applyFont="1" applyBorder="1" applyAlignment="1">
      <alignment horizontal="left" vertical="center" wrapText="1"/>
    </xf>
    <xf numFmtId="0" fontId="24" fillId="0" borderId="7" xfId="4" applyFont="1" applyBorder="1" applyAlignment="1">
      <alignment horizontal="left" vertical="center" wrapText="1"/>
    </xf>
    <xf numFmtId="0" fontId="20" fillId="0" borderId="8" xfId="4" applyFont="1" applyBorder="1" applyAlignment="1">
      <alignment horizontal="center"/>
    </xf>
    <xf numFmtId="0" fontId="20" fillId="0" borderId="16" xfId="4" applyFont="1" applyBorder="1" applyAlignment="1">
      <alignment horizontal="center"/>
    </xf>
    <xf numFmtId="0" fontId="20" fillId="0" borderId="100" xfId="4" applyFont="1" applyBorder="1" applyAlignment="1">
      <alignment horizontal="center"/>
    </xf>
    <xf numFmtId="0" fontId="21" fillId="0" borderId="26" xfId="4" applyFont="1" applyBorder="1" applyAlignment="1">
      <alignment horizontal="center" vertical="center"/>
    </xf>
    <xf numFmtId="0" fontId="21" fillId="0" borderId="8" xfId="4" applyFont="1" applyBorder="1" applyAlignment="1">
      <alignment horizontal="center" vertical="center"/>
    </xf>
    <xf numFmtId="0" fontId="21" fillId="0" borderId="13" xfId="4" applyFont="1" applyBorder="1" applyAlignment="1">
      <alignment horizontal="center" vertical="center"/>
    </xf>
    <xf numFmtId="0" fontId="21" fillId="0" borderId="28" xfId="4" applyFont="1" applyBorder="1" applyAlignment="1">
      <alignment horizontal="center" vertical="center"/>
    </xf>
    <xf numFmtId="0" fontId="21" fillId="0" borderId="12" xfId="4" applyFont="1" applyBorder="1" applyAlignment="1">
      <alignment horizontal="center" vertical="center"/>
    </xf>
    <xf numFmtId="0" fontId="21" fillId="0" borderId="0" xfId="4" applyFont="1" applyAlignment="1">
      <alignment horizontal="left"/>
    </xf>
    <xf numFmtId="0" fontId="48" fillId="3" borderId="62" xfId="4" applyFont="1" applyFill="1" applyBorder="1" applyAlignment="1" applyProtection="1">
      <alignment horizontal="center" vertical="center" wrapText="1"/>
      <protection locked="0"/>
    </xf>
    <xf numFmtId="0" fontId="24" fillId="0" borderId="9" xfId="4" applyFont="1" applyBorder="1" applyAlignment="1">
      <alignment horizontal="center"/>
    </xf>
    <xf numFmtId="0" fontId="24" fillId="0" borderId="13" xfId="4" applyFont="1" applyBorder="1" applyAlignment="1">
      <alignment horizontal="center"/>
    </xf>
    <xf numFmtId="0" fontId="24" fillId="0" borderId="9" xfId="4" applyFont="1" applyBorder="1" applyAlignment="1">
      <alignment horizontal="center" vertical="center"/>
    </xf>
    <xf numFmtId="0" fontId="24" fillId="0" borderId="13" xfId="4" applyFont="1" applyBorder="1" applyAlignment="1">
      <alignment horizontal="center" vertical="center"/>
    </xf>
    <xf numFmtId="0" fontId="24" fillId="0" borderId="4" xfId="4" applyFont="1" applyBorder="1" applyAlignment="1">
      <alignment horizontal="center" vertical="center"/>
    </xf>
    <xf numFmtId="0" fontId="24" fillId="0" borderId="12" xfId="4" applyFont="1" applyBorder="1" applyAlignment="1">
      <alignment horizontal="center" vertical="center"/>
    </xf>
    <xf numFmtId="0" fontId="24" fillId="0" borderId="49" xfId="4" applyFont="1" applyBorder="1" applyAlignment="1">
      <alignment horizontal="center" vertical="center"/>
    </xf>
    <xf numFmtId="0" fontId="24" fillId="0" borderId="29" xfId="4" applyFont="1" applyBorder="1" applyAlignment="1">
      <alignment horizontal="center" vertical="center"/>
    </xf>
    <xf numFmtId="0" fontId="24" fillId="0" borderId="49" xfId="4" applyFont="1" applyBorder="1" applyAlignment="1">
      <alignment horizontal="center"/>
    </xf>
    <xf numFmtId="0" fontId="23" fillId="0" borderId="13" xfId="4" applyFont="1" applyBorder="1" applyAlignment="1">
      <alignment horizontal="left" vertical="center" wrapText="1"/>
    </xf>
    <xf numFmtId="0" fontId="21" fillId="3" borderId="62" xfId="4" applyFont="1" applyFill="1" applyBorder="1" applyAlignment="1" applyProtection="1">
      <alignment horizontal="center" vertical="center"/>
      <protection locked="0"/>
    </xf>
    <xf numFmtId="0" fontId="21" fillId="0" borderId="0" xfId="4" applyFont="1" applyAlignment="1">
      <alignment horizontal="center" wrapText="1"/>
    </xf>
    <xf numFmtId="0" fontId="48" fillId="0" borderId="0" xfId="4" applyFont="1" applyAlignment="1" applyProtection="1">
      <alignment horizontal="center" vertical="center" wrapText="1"/>
      <protection locked="0"/>
    </xf>
    <xf numFmtId="0" fontId="20" fillId="0" borderId="45" xfId="4" applyFont="1" applyBorder="1" applyAlignment="1">
      <alignment horizontal="center" vertical="center" wrapText="1"/>
    </xf>
    <xf numFmtId="0" fontId="20" fillId="0" borderId="48" xfId="4" applyFont="1" applyBorder="1" applyAlignment="1">
      <alignment horizontal="center" vertical="center" wrapText="1"/>
    </xf>
    <xf numFmtId="0" fontId="20" fillId="0" borderId="22" xfId="4" applyFont="1" applyBorder="1" applyAlignment="1">
      <alignment horizontal="center" vertical="center" wrapText="1"/>
    </xf>
    <xf numFmtId="0" fontId="20" fillId="0" borderId="36" xfId="4" applyFont="1" applyBorder="1" applyAlignment="1">
      <alignment horizontal="center" vertical="center" wrapText="1"/>
    </xf>
    <xf numFmtId="0" fontId="21" fillId="0" borderId="0" xfId="4" quotePrefix="1" applyFont="1" applyAlignment="1" applyProtection="1">
      <alignment horizontal="center" vertical="center"/>
      <protection locked="0"/>
    </xf>
    <xf numFmtId="0" fontId="21" fillId="0" borderId="0" xfId="4" applyFont="1" applyAlignment="1" applyProtection="1">
      <alignment horizontal="left" vertical="center" wrapText="1"/>
      <protection locked="0"/>
    </xf>
    <xf numFmtId="0" fontId="29" fillId="0" borderId="1" xfId="1" applyFont="1" applyBorder="1" applyAlignment="1">
      <alignment horizontal="center"/>
    </xf>
    <xf numFmtId="0" fontId="69" fillId="0" borderId="35" xfId="1" applyFont="1" applyBorder="1" applyAlignment="1">
      <alignment horizontal="center" vertical="center"/>
    </xf>
    <xf numFmtId="0" fontId="19" fillId="0" borderId="1" xfId="10" applyFont="1" applyBorder="1" applyAlignment="1">
      <alignment horizontal="left" vertical="center" wrapText="1"/>
    </xf>
    <xf numFmtId="0" fontId="39" fillId="0" borderId="6" xfId="10" applyFont="1" applyBorder="1" applyAlignment="1">
      <alignment horizontal="left"/>
    </xf>
    <xf numFmtId="0" fontId="29" fillId="0" borderId="56" xfId="1" applyFont="1" applyBorder="1" applyAlignment="1">
      <alignment horizontal="left" vertical="center"/>
    </xf>
    <xf numFmtId="166" fontId="29" fillId="0" borderId="56" xfId="1" applyNumberFormat="1" applyFont="1" applyBorder="1" applyAlignment="1">
      <alignment horizontal="left" vertical="center"/>
    </xf>
    <xf numFmtId="166" fontId="29" fillId="0" borderId="57" xfId="1" applyNumberFormat="1" applyFont="1" applyBorder="1" applyAlignment="1">
      <alignment horizontal="left" vertical="center"/>
    </xf>
    <xf numFmtId="0" fontId="25" fillId="0" borderId="63" xfId="4" applyFont="1" applyBorder="1" applyAlignment="1" applyProtection="1">
      <alignment horizontal="left" vertical="center"/>
      <protection locked="0"/>
    </xf>
    <xf numFmtId="0" fontId="19" fillId="0" borderId="47" xfId="4" applyFont="1" applyBorder="1" applyAlignment="1">
      <alignment horizontal="center" vertical="center"/>
    </xf>
    <xf numFmtId="0" fontId="19" fillId="0" borderId="35" xfId="4" applyFont="1" applyBorder="1" applyAlignment="1">
      <alignment horizontal="center" vertical="center"/>
    </xf>
    <xf numFmtId="0" fontId="19" fillId="0" borderId="53" xfId="4" applyFont="1" applyBorder="1" applyAlignment="1">
      <alignment horizontal="center" vertical="center"/>
    </xf>
    <xf numFmtId="0" fontId="25" fillId="0" borderId="28" xfId="4" applyFont="1" applyBorder="1" applyAlignment="1">
      <alignment horizontal="center" vertical="center" wrapText="1"/>
    </xf>
    <xf numFmtId="0" fontId="25" fillId="0" borderId="12" xfId="4" applyFont="1" applyBorder="1" applyAlignment="1">
      <alignment horizontal="center" vertical="center" wrapText="1"/>
    </xf>
    <xf numFmtId="0" fontId="25" fillId="0" borderId="4" xfId="4" applyFont="1" applyBorder="1" applyAlignment="1">
      <alignment horizontal="center" vertical="center" wrapText="1"/>
    </xf>
    <xf numFmtId="0" fontId="25" fillId="0" borderId="1" xfId="4" applyFont="1" applyBorder="1" applyAlignment="1">
      <alignment horizontal="center" vertical="center" wrapText="1"/>
    </xf>
    <xf numFmtId="0" fontId="25" fillId="0" borderId="10" xfId="4" applyFont="1" applyBorder="1" applyAlignment="1">
      <alignment horizontal="center" vertical="center" wrapText="1"/>
    </xf>
    <xf numFmtId="0" fontId="25" fillId="0" borderId="11" xfId="4" applyFont="1" applyBorder="1" applyAlignment="1">
      <alignment horizontal="center" vertical="center" wrapText="1"/>
    </xf>
    <xf numFmtId="0" fontId="25" fillId="0" borderId="25" xfId="4" applyFont="1" applyBorder="1" applyAlignment="1">
      <alignment horizontal="center" vertical="center" wrapText="1"/>
    </xf>
    <xf numFmtId="0" fontId="23" fillId="0" borderId="5" xfId="4" applyFont="1" applyBorder="1" applyAlignment="1" applyProtection="1">
      <alignment horizontal="center" vertical="center" wrapText="1"/>
      <protection locked="0"/>
    </xf>
    <xf numFmtId="0" fontId="23" fillId="0" borderId="35" xfId="4" applyFont="1" applyBorder="1" applyAlignment="1">
      <alignment horizontal="left" vertical="center" wrapText="1"/>
    </xf>
    <xf numFmtId="0" fontId="23" fillId="0" borderId="41" xfId="4" applyFont="1" applyBorder="1" applyAlignment="1" applyProtection="1">
      <alignment horizontal="center" vertical="center" wrapText="1"/>
      <protection locked="0"/>
    </xf>
    <xf numFmtId="0" fontId="23" fillId="0" borderId="42" xfId="4" applyFont="1" applyBorder="1" applyAlignment="1" applyProtection="1">
      <alignment horizontal="center" vertical="center" wrapText="1"/>
      <protection locked="0"/>
    </xf>
    <xf numFmtId="0" fontId="39" fillId="0" borderId="31" xfId="4" applyFont="1" applyBorder="1" applyAlignment="1" applyProtection="1">
      <alignment horizontal="center" vertical="center" wrapText="1"/>
      <protection locked="0"/>
    </xf>
    <xf numFmtId="0" fontId="39" fillId="0" borderId="5" xfId="4" applyFont="1" applyBorder="1" applyAlignment="1" applyProtection="1">
      <alignment horizontal="center" vertical="center" wrapText="1"/>
      <protection locked="0"/>
    </xf>
    <xf numFmtId="0" fontId="23" fillId="0" borderId="24" xfId="4" applyFont="1" applyBorder="1" applyAlignment="1" applyProtection="1">
      <alignment horizontal="center" vertical="center" wrapText="1"/>
      <protection locked="0"/>
    </xf>
    <xf numFmtId="0" fontId="23" fillId="0" borderId="2" xfId="4" applyFont="1" applyBorder="1" applyAlignment="1" applyProtection="1">
      <alignment horizontal="center" vertical="center" wrapText="1"/>
      <protection locked="0"/>
    </xf>
    <xf numFmtId="0" fontId="48" fillId="0" borderId="31" xfId="4" applyFont="1" applyBorder="1" applyAlignment="1">
      <alignment horizontal="center" vertical="center" wrapText="1"/>
    </xf>
    <xf numFmtId="0" fontId="48" fillId="0" borderId="5" xfId="4" applyFont="1" applyBorder="1" applyAlignment="1">
      <alignment horizontal="center" vertical="center" wrapText="1"/>
    </xf>
    <xf numFmtId="0" fontId="48" fillId="0" borderId="10" xfId="4" applyFont="1" applyBorder="1" applyAlignment="1">
      <alignment horizontal="center" vertical="center" wrapText="1"/>
    </xf>
    <xf numFmtId="0" fontId="48" fillId="0" borderId="11" xfId="4" applyFont="1" applyBorder="1" applyAlignment="1">
      <alignment horizontal="center" vertical="center" wrapText="1"/>
    </xf>
    <xf numFmtId="0" fontId="48" fillId="0" borderId="25" xfId="4" applyFont="1" applyBorder="1" applyAlignment="1">
      <alignment horizontal="center" vertical="center" wrapText="1"/>
    </xf>
    <xf numFmtId="0" fontId="23" fillId="0" borderId="25" xfId="4" applyFont="1" applyBorder="1" applyAlignment="1" applyProtection="1">
      <alignment horizontal="center" vertical="center" wrapText="1"/>
      <protection locked="0"/>
    </xf>
    <xf numFmtId="0" fontId="23" fillId="0" borderId="43" xfId="4" applyFont="1" applyBorder="1" applyAlignment="1" applyProtection="1">
      <alignment horizontal="center" vertical="center" wrapText="1"/>
      <protection locked="0"/>
    </xf>
    <xf numFmtId="0" fontId="23" fillId="0" borderId="15" xfId="4" applyFont="1" applyBorder="1" applyAlignment="1" applyProtection="1">
      <alignment horizontal="center" vertical="center" wrapText="1"/>
      <protection locked="0"/>
    </xf>
    <xf numFmtId="0" fontId="23" fillId="0" borderId="33" xfId="4" applyFont="1" applyBorder="1" applyAlignment="1" applyProtection="1">
      <alignment horizontal="center" vertical="center" wrapText="1"/>
      <protection locked="0"/>
    </xf>
    <xf numFmtId="0" fontId="23" fillId="0" borderId="44" xfId="4" applyFont="1" applyBorder="1" applyAlignment="1" applyProtection="1">
      <alignment horizontal="center" vertical="center" wrapText="1"/>
      <protection locked="0"/>
    </xf>
    <xf numFmtId="0" fontId="23" fillId="0" borderId="46" xfId="4" applyFont="1" applyBorder="1" applyAlignment="1" applyProtection="1">
      <alignment horizontal="center" vertical="center" wrapText="1"/>
      <protection locked="0"/>
    </xf>
    <xf numFmtId="0" fontId="23" fillId="0" borderId="30" xfId="4" applyFont="1" applyBorder="1" applyAlignment="1" applyProtection="1">
      <alignment horizontal="center" vertical="center" wrapText="1"/>
      <protection locked="0"/>
    </xf>
    <xf numFmtId="0" fontId="39" fillId="0" borderId="24" xfId="4" applyFont="1" applyBorder="1" applyAlignment="1">
      <alignment horizontal="center" vertical="center" wrapText="1"/>
    </xf>
    <xf numFmtId="0" fontId="25" fillId="0" borderId="21" xfId="4" applyFont="1" applyBorder="1" applyAlignment="1">
      <alignment horizontal="center" vertical="center" wrapText="1"/>
    </xf>
    <xf numFmtId="0" fontId="25" fillId="0" borderId="22" xfId="4" applyFont="1" applyBorder="1" applyAlignment="1">
      <alignment horizontal="center" vertical="center" wrapText="1"/>
    </xf>
    <xf numFmtId="0" fontId="25" fillId="0" borderId="23" xfId="4" applyFont="1" applyBorder="1" applyAlignment="1">
      <alignment horizontal="center" vertical="center" wrapText="1"/>
    </xf>
    <xf numFmtId="0" fontId="23" fillId="0" borderId="9" xfId="4" applyFont="1" applyBorder="1" applyAlignment="1">
      <alignment horizontal="left" vertical="center" wrapText="1"/>
    </xf>
    <xf numFmtId="0" fontId="23" fillId="0" borderId="6" xfId="4" applyFont="1" applyBorder="1" applyAlignment="1" applyProtection="1">
      <alignment horizontal="left" vertical="center" wrapText="1"/>
      <protection locked="0"/>
    </xf>
    <xf numFmtId="0" fontId="23" fillId="0" borderId="27" xfId="4" applyFont="1" applyBorder="1" applyAlignment="1" applyProtection="1">
      <alignment horizontal="left" vertical="center" wrapText="1"/>
      <protection locked="0"/>
    </xf>
    <xf numFmtId="0" fontId="39" fillId="0" borderId="6" xfId="4" applyFont="1" applyBorder="1" applyAlignment="1">
      <alignment horizontal="left"/>
    </xf>
    <xf numFmtId="0" fontId="28" fillId="0" borderId="0" xfId="0" applyFont="1" applyAlignment="1">
      <alignment horizontal="left"/>
    </xf>
    <xf numFmtId="0" fontId="41" fillId="0" borderId="56" xfId="0" applyFont="1" applyBorder="1" applyAlignment="1">
      <alignment horizontal="left" vertical="center"/>
    </xf>
  </cellXfs>
  <cellStyles count="13">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xfId="12" xr:uid="{1BAE6467-33FB-4AD8-B1E1-4A7D52B4B91C}"/>
    <cellStyle name="Normal 8 2 2" xfId="8" xr:uid="{1D5A05F1-F5B5-40E2-8FBC-D20D887F65FD}"/>
    <cellStyle name="Percent 2" xfId="5" xr:uid="{00000000-0005-0000-0000-000006000000}"/>
  </cellStyles>
  <dxfs count="5">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microsoft.com/office/2022/11/relationships/FeaturePropertyBag" Target="featurePropertyBag/featurePropertyBag.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5.png"/><Relationship Id="rId18" Type="http://schemas.microsoft.com/office/2007/relationships/hdphoto" Target="../media/hdphoto5.wdp"/><Relationship Id="rId26" Type="http://schemas.openxmlformats.org/officeDocument/2006/relationships/image" Target="../media/image27.png"/><Relationship Id="rId3" Type="http://schemas.openxmlformats.org/officeDocument/2006/relationships/image" Target="../media/image9.png"/><Relationship Id="rId21" Type="http://schemas.openxmlformats.org/officeDocument/2006/relationships/image" Target="../media/image22.png"/><Relationship Id="rId7" Type="http://schemas.openxmlformats.org/officeDocument/2006/relationships/image" Target="../media/image11.png"/><Relationship Id="rId12" Type="http://schemas.microsoft.com/office/2007/relationships/hdphoto" Target="../media/hdphoto4.wdp"/><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8.png"/><Relationship Id="rId16" Type="http://schemas.openxmlformats.org/officeDocument/2006/relationships/image" Target="../media/image18.png"/><Relationship Id="rId20" Type="http://schemas.openxmlformats.org/officeDocument/2006/relationships/image" Target="../media/image21.png"/><Relationship Id="rId1" Type="http://schemas.openxmlformats.org/officeDocument/2006/relationships/image" Target="../media/image7.JPG"/><Relationship Id="rId6" Type="http://schemas.microsoft.com/office/2007/relationships/hdphoto" Target="../media/hdphoto2.wdp"/><Relationship Id="rId11" Type="http://schemas.openxmlformats.org/officeDocument/2006/relationships/image" Target="../media/image14.png"/><Relationship Id="rId24" Type="http://schemas.openxmlformats.org/officeDocument/2006/relationships/image" Target="../media/image25.png"/><Relationship Id="rId5" Type="http://schemas.openxmlformats.org/officeDocument/2006/relationships/image" Target="../media/image10.png"/><Relationship Id="rId15" Type="http://schemas.openxmlformats.org/officeDocument/2006/relationships/image" Target="../media/image17.png"/><Relationship Id="rId23" Type="http://schemas.openxmlformats.org/officeDocument/2006/relationships/image" Target="../media/image24.png"/><Relationship Id="rId10" Type="http://schemas.microsoft.com/office/2007/relationships/hdphoto" Target="../media/hdphoto3.wdp"/><Relationship Id="rId19" Type="http://schemas.openxmlformats.org/officeDocument/2006/relationships/image" Target="../media/image20.png"/><Relationship Id="rId4" Type="http://schemas.microsoft.com/office/2007/relationships/hdphoto" Target="../media/hdphoto1.wdp"/><Relationship Id="rId9" Type="http://schemas.openxmlformats.org/officeDocument/2006/relationships/image" Target="../media/image13.png"/><Relationship Id="rId14" Type="http://schemas.openxmlformats.org/officeDocument/2006/relationships/image" Target="../media/image16.png"/><Relationship Id="rId22"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47625</xdr:colOff>
      <xdr:row>15</xdr:row>
      <xdr:rowOff>161926</xdr:rowOff>
    </xdr:from>
    <xdr:to>
      <xdr:col>16</xdr:col>
      <xdr:colOff>428625</xdr:colOff>
      <xdr:row>19</xdr:row>
      <xdr:rowOff>180975</xdr:rowOff>
    </xdr:to>
    <xdr:sp macro="" textlink="">
      <xdr:nvSpPr>
        <xdr:cNvPr id="2" name="TextBox 1">
          <a:extLst>
            <a:ext uri="{FF2B5EF4-FFF2-40B4-BE49-F238E27FC236}">
              <a16:creationId xmlns:a16="http://schemas.microsoft.com/office/drawing/2014/main" id="{D0B0DB31-A2EF-9D41-A9E6-457C5F20EFE5}"/>
            </a:ext>
          </a:extLst>
        </xdr:cNvPr>
        <xdr:cNvSpPr txBox="1"/>
      </xdr:nvSpPr>
      <xdr:spPr>
        <a:xfrm>
          <a:off x="6638925" y="2705101"/>
          <a:ext cx="2190750" cy="75247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rgbClr val="FF0000"/>
              </a:solidFill>
            </a:rPr>
            <a:t>@Kane? we don't need this c.1 appendix section D blurb</a:t>
          </a:r>
          <a:r>
            <a:rPr lang="en-CA" sz="1100" baseline="0">
              <a:solidFill>
                <a:srgbClr val="FF0000"/>
              </a:solidFill>
            </a:rPr>
            <a:t> anymore- correct? </a:t>
          </a:r>
          <a:r>
            <a:rPr lang="en-CA" sz="1100" baseline="0">
              <a:solidFill>
                <a:srgbClr val="00B050"/>
              </a:solidFill>
            </a:rPr>
            <a:t>Correct - Removed</a:t>
          </a:r>
          <a:endParaRPr lang="en-CA" sz="1100">
            <a:solidFill>
              <a:srgbClr val="00B05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3"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391276" y="1532164"/>
          <a:ext cx="1743074" cy="630011"/>
        </a:xfrm>
        <a:prstGeom prst="roundRect">
          <a:avLst>
            <a:gd name="adj" fmla="val 50000"/>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694584</xdr:colOff>
      <xdr:row>7</xdr:row>
      <xdr:rowOff>144399</xdr:rowOff>
    </xdr:from>
    <xdr:to>
      <xdr:col>21</xdr:col>
      <xdr:colOff>1691781</xdr:colOff>
      <xdr:row>9</xdr:row>
      <xdr:rowOff>230363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343159" y="1115949"/>
          <a:ext cx="997197" cy="581264"/>
        </a:xfrm>
        <a:prstGeom prst="rect">
          <a:avLst/>
        </a:prstGeom>
      </xdr:spPr>
    </xdr:pic>
    <xdr:clientData/>
  </xdr:twoCellAnchor>
  <xdr:oneCellAnchor>
    <xdr:from>
      <xdr:col>21</xdr:col>
      <xdr:colOff>615014</xdr:colOff>
      <xdr:row>9</xdr:row>
      <xdr:rowOff>112644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blip>
        <a:stretch>
          <a:fillRect/>
        </a:stretch>
      </xdr:blipFill>
      <xdr:spPr>
        <a:xfrm>
          <a:off x="8263589" y="1579494"/>
          <a:ext cx="1195825" cy="539713"/>
        </a:xfrm>
        <a:prstGeom prst="rect">
          <a:avLst/>
        </a:prstGeom>
      </xdr:spPr>
    </xdr:pic>
    <xdr:clientData/>
  </xdr:oneCellAnchor>
  <xdr:oneCellAnchor>
    <xdr:from>
      <xdr:col>21</xdr:col>
      <xdr:colOff>373474</xdr:colOff>
      <xdr:row>11</xdr:row>
      <xdr:rowOff>209550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632619" y="1542080"/>
          <a:ext cx="387435" cy="1608575"/>
        </a:xfrm>
        <a:prstGeom prst="rect">
          <a:avLst/>
        </a:prstGeom>
      </xdr:spPr>
    </xdr:pic>
    <xdr:clientData/>
  </xdr:oneCellAnchor>
  <xdr:twoCellAnchor editAs="oneCell">
    <xdr:from>
      <xdr:col>21</xdr:col>
      <xdr:colOff>666750</xdr:colOff>
      <xdr:row>14</xdr:row>
      <xdr:rowOff>9525</xdr:rowOff>
    </xdr:from>
    <xdr:to>
      <xdr:col>21</xdr:col>
      <xdr:colOff>1358412</xdr:colOff>
      <xdr:row>15</xdr:row>
      <xdr:rowOff>55876</xdr:rowOff>
    </xdr:to>
    <xdr:pic>
      <xdr:nvPicPr>
        <xdr:cNvPr id="3" name="Picture 2">
          <a:extLst>
            <a:ext uri="{FF2B5EF4-FFF2-40B4-BE49-F238E27FC236}">
              <a16:creationId xmlns:a16="http://schemas.microsoft.com/office/drawing/2014/main" id="{F6BB2711-FD94-42DD-BC32-730637254282}"/>
            </a:ext>
          </a:extLst>
        </xdr:cNvPr>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315325" y="2676525"/>
          <a:ext cx="691662" cy="284476"/>
        </a:xfrm>
        <a:prstGeom prst="rect">
          <a:avLst/>
        </a:prstGeom>
      </xdr:spPr>
    </xdr:pic>
    <xdr:clientData/>
  </xdr:twoCellAnchor>
  <xdr:twoCellAnchor editAs="oneCell">
    <xdr:from>
      <xdr:col>21</xdr:col>
      <xdr:colOff>828675</xdr:colOff>
      <xdr:row>15</xdr:row>
      <xdr:rowOff>190500</xdr:rowOff>
    </xdr:from>
    <xdr:to>
      <xdr:col>21</xdr:col>
      <xdr:colOff>1416293</xdr:colOff>
      <xdr:row>17</xdr:row>
      <xdr:rowOff>118541</xdr:rowOff>
    </xdr:to>
    <xdr:pic>
      <xdr:nvPicPr>
        <xdr:cNvPr id="4" name="Picture 3">
          <a:extLst>
            <a:ext uri="{FF2B5EF4-FFF2-40B4-BE49-F238E27FC236}">
              <a16:creationId xmlns:a16="http://schemas.microsoft.com/office/drawing/2014/main" id="{243B3E67-3CD8-4AB7-A074-CD2D51C78309}"/>
            </a:ext>
          </a:extLst>
        </xdr:cNvPr>
        <xdr:cNvPicPr>
          <a:picLocks noChangeAspect="1"/>
        </xdr:cNvPicPr>
      </xdr:nvPicPr>
      <xdr:blipFill>
        <a:blip xmlns:r="http://schemas.openxmlformats.org/officeDocument/2006/relationships" r:embed="rId7"/>
        <a:stretch>
          <a:fillRect/>
        </a:stretch>
      </xdr:blipFill>
      <xdr:spPr>
        <a:xfrm>
          <a:off x="8477250" y="3095625"/>
          <a:ext cx="587618" cy="328091"/>
        </a:xfrm>
        <a:prstGeom prst="rect">
          <a:avLst/>
        </a:prstGeom>
      </xdr:spPr>
    </xdr:pic>
    <xdr:clientData/>
  </xdr:twoCellAnchor>
  <xdr:twoCellAnchor editAs="oneCell">
    <xdr:from>
      <xdr:col>21</xdr:col>
      <xdr:colOff>601540</xdr:colOff>
      <xdr:row>17</xdr:row>
      <xdr:rowOff>114300</xdr:rowOff>
    </xdr:from>
    <xdr:to>
      <xdr:col>21</xdr:col>
      <xdr:colOff>1507485</xdr:colOff>
      <xdr:row>19</xdr:row>
      <xdr:rowOff>7093</xdr:rowOff>
    </xdr:to>
    <xdr:pic>
      <xdr:nvPicPr>
        <xdr:cNvPr id="5" name="Picture 4">
          <a:extLst>
            <a:ext uri="{FF2B5EF4-FFF2-40B4-BE49-F238E27FC236}">
              <a16:creationId xmlns:a16="http://schemas.microsoft.com/office/drawing/2014/main" id="{AB466ED7-1F84-4C57-97D8-697A90FD93B0}"/>
            </a:ext>
          </a:extLst>
        </xdr:cNvPr>
        <xdr:cNvPicPr>
          <a:picLocks noChangeAspect="1"/>
        </xdr:cNvPicPr>
      </xdr:nvPicPr>
      <xdr:blipFill>
        <a:blip xmlns:r="http://schemas.openxmlformats.org/officeDocument/2006/relationships" r:embed="rId8"/>
        <a:stretch>
          <a:fillRect/>
        </a:stretch>
      </xdr:blipFill>
      <xdr:spPr>
        <a:xfrm>
          <a:off x="8250115" y="3419475"/>
          <a:ext cx="905945" cy="292843"/>
        </a:xfrm>
        <a:prstGeom prst="rect">
          <a:avLst/>
        </a:prstGeom>
      </xdr:spPr>
    </xdr:pic>
    <xdr:clientData/>
  </xdr:twoCellAnchor>
  <xdr:twoCellAnchor editAs="oneCell">
    <xdr:from>
      <xdr:col>21</xdr:col>
      <xdr:colOff>648014</xdr:colOff>
      <xdr:row>21</xdr:row>
      <xdr:rowOff>36670</xdr:rowOff>
    </xdr:from>
    <xdr:to>
      <xdr:col>21</xdr:col>
      <xdr:colOff>1539387</xdr:colOff>
      <xdr:row>22</xdr:row>
      <xdr:rowOff>16614</xdr:rowOff>
    </xdr:to>
    <xdr:pic>
      <xdr:nvPicPr>
        <xdr:cNvPr id="6" name="Picture 5">
          <a:extLst>
            <a:ext uri="{FF2B5EF4-FFF2-40B4-BE49-F238E27FC236}">
              <a16:creationId xmlns:a16="http://schemas.microsoft.com/office/drawing/2014/main" id="{9A0C21B1-9106-4DCD-BC87-9FB69C3E8FF3}"/>
            </a:ext>
          </a:extLst>
        </xdr:cNvPr>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8296589" y="3932395"/>
          <a:ext cx="891373" cy="322844"/>
        </a:xfrm>
        <a:prstGeom prst="rect">
          <a:avLst/>
        </a:prstGeom>
      </xdr:spPr>
    </xdr:pic>
    <xdr:clientData/>
  </xdr:twoCellAnchor>
  <xdr:twoCellAnchor editAs="oneCell">
    <xdr:from>
      <xdr:col>21</xdr:col>
      <xdr:colOff>693474</xdr:colOff>
      <xdr:row>23</xdr:row>
      <xdr:rowOff>146580</xdr:rowOff>
    </xdr:from>
    <xdr:to>
      <xdr:col>21</xdr:col>
      <xdr:colOff>1687806</xdr:colOff>
      <xdr:row>24</xdr:row>
      <xdr:rowOff>125382</xdr:rowOff>
    </xdr:to>
    <xdr:pic>
      <xdr:nvPicPr>
        <xdr:cNvPr id="7" name="Picture 6">
          <a:extLst>
            <a:ext uri="{FF2B5EF4-FFF2-40B4-BE49-F238E27FC236}">
              <a16:creationId xmlns:a16="http://schemas.microsoft.com/office/drawing/2014/main" id="{25413523-CBB1-4D80-80B8-A1A8BF68CB5A}"/>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342049" y="4623330"/>
          <a:ext cx="994332" cy="321702"/>
        </a:xfrm>
        <a:prstGeom prst="rect">
          <a:avLst/>
        </a:prstGeom>
      </xdr:spPr>
    </xdr:pic>
    <xdr:clientData/>
  </xdr:twoCellAnchor>
  <xdr:twoCellAnchor editAs="oneCell">
    <xdr:from>
      <xdr:col>21</xdr:col>
      <xdr:colOff>386343</xdr:colOff>
      <xdr:row>26</xdr:row>
      <xdr:rowOff>262338</xdr:rowOff>
    </xdr:from>
    <xdr:to>
      <xdr:col>21</xdr:col>
      <xdr:colOff>1774919</xdr:colOff>
      <xdr:row>29</xdr:row>
      <xdr:rowOff>93212</xdr:rowOff>
    </xdr:to>
    <xdr:pic>
      <xdr:nvPicPr>
        <xdr:cNvPr id="8" name="Picture 7">
          <a:extLst>
            <a:ext uri="{FF2B5EF4-FFF2-40B4-BE49-F238E27FC236}">
              <a16:creationId xmlns:a16="http://schemas.microsoft.com/office/drawing/2014/main" id="{AFE0AF93-986E-434A-AFBB-E1AA8213CC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034918" y="5663013"/>
          <a:ext cx="1388576" cy="659549"/>
        </a:xfrm>
        <a:prstGeom prst="rect">
          <a:avLst/>
        </a:prstGeom>
      </xdr:spPr>
    </xdr:pic>
    <xdr:clientData/>
  </xdr:twoCellAnchor>
  <xdr:twoCellAnchor editAs="oneCell">
    <xdr:from>
      <xdr:col>21</xdr:col>
      <xdr:colOff>297367</xdr:colOff>
      <xdr:row>24</xdr:row>
      <xdr:rowOff>200079</xdr:rowOff>
    </xdr:from>
    <xdr:to>
      <xdr:col>21</xdr:col>
      <xdr:colOff>1864056</xdr:colOff>
      <xdr:row>26</xdr:row>
      <xdr:rowOff>228886</xdr:rowOff>
    </xdr:to>
    <xdr:pic>
      <xdr:nvPicPr>
        <xdr:cNvPr id="9" name="Picture 8">
          <a:extLst>
            <a:ext uri="{FF2B5EF4-FFF2-40B4-BE49-F238E27FC236}">
              <a16:creationId xmlns:a16="http://schemas.microsoft.com/office/drawing/2014/main" id="{95E690FC-7FA2-4D3D-9201-8BDA568F7E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45942" y="5019729"/>
          <a:ext cx="1566689" cy="609832"/>
        </a:xfrm>
        <a:prstGeom prst="rect">
          <a:avLst/>
        </a:prstGeom>
      </xdr:spPr>
    </xdr:pic>
    <xdr:clientData/>
  </xdr:twoCellAnchor>
  <xdr:twoCellAnchor editAs="oneCell">
    <xdr:from>
      <xdr:col>21</xdr:col>
      <xdr:colOff>238125</xdr:colOff>
      <xdr:row>29</xdr:row>
      <xdr:rowOff>129688</xdr:rowOff>
    </xdr:from>
    <xdr:to>
      <xdr:col>21</xdr:col>
      <xdr:colOff>1790700</xdr:colOff>
      <xdr:row>31</xdr:row>
      <xdr:rowOff>72636</xdr:rowOff>
    </xdr:to>
    <xdr:pic>
      <xdr:nvPicPr>
        <xdr:cNvPr id="10" name="Picture 9">
          <a:extLst>
            <a:ext uri="{FF2B5EF4-FFF2-40B4-BE49-F238E27FC236}">
              <a16:creationId xmlns:a16="http://schemas.microsoft.com/office/drawing/2014/main" id="{223D3671-3E23-4046-B712-E7975629883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886700" y="6359038"/>
          <a:ext cx="1552575" cy="685898"/>
        </a:xfrm>
        <a:prstGeom prst="rect">
          <a:avLst/>
        </a:prstGeom>
      </xdr:spPr>
    </xdr:pic>
    <xdr:clientData/>
  </xdr:twoCellAnchor>
  <xdr:twoCellAnchor editAs="oneCell">
    <xdr:from>
      <xdr:col>24</xdr:col>
      <xdr:colOff>533400</xdr:colOff>
      <xdr:row>7</xdr:row>
      <xdr:rowOff>95250</xdr:rowOff>
    </xdr:from>
    <xdr:to>
      <xdr:col>25</xdr:col>
      <xdr:colOff>615033</xdr:colOff>
      <xdr:row>9</xdr:row>
      <xdr:rowOff>191165</xdr:rowOff>
    </xdr:to>
    <xdr:pic>
      <xdr:nvPicPr>
        <xdr:cNvPr id="11" name="Picture 10">
          <a:extLst>
            <a:ext uri="{FF2B5EF4-FFF2-40B4-BE49-F238E27FC236}">
              <a16:creationId xmlns:a16="http://schemas.microsoft.com/office/drawing/2014/main" id="{439439F3-9B29-42B2-B0DE-4A017C90B608}"/>
            </a:ext>
          </a:extLst>
        </xdr:cNvPr>
        <xdr:cNvPicPr>
          <a:picLocks noChangeAspect="1"/>
        </xdr:cNvPicPr>
      </xdr:nvPicPr>
      <xdr:blipFill>
        <a:blip xmlns:r="http://schemas.openxmlformats.org/officeDocument/2006/relationships" r:embed="rId16"/>
        <a:stretch>
          <a:fillRect/>
        </a:stretch>
      </xdr:blipFill>
      <xdr:spPr>
        <a:xfrm>
          <a:off x="11372850" y="1066800"/>
          <a:ext cx="719808" cy="591215"/>
        </a:xfrm>
        <a:prstGeom prst="rect">
          <a:avLst/>
        </a:prstGeom>
      </xdr:spPr>
    </xdr:pic>
    <xdr:clientData/>
  </xdr:twoCellAnchor>
  <xdr:twoCellAnchor editAs="oneCell">
    <xdr:from>
      <xdr:col>24</xdr:col>
      <xdr:colOff>601827</xdr:colOff>
      <xdr:row>9</xdr:row>
      <xdr:rowOff>158137</xdr:rowOff>
    </xdr:from>
    <xdr:to>
      <xdr:col>25</xdr:col>
      <xdr:colOff>568772</xdr:colOff>
      <xdr:row>11</xdr:row>
      <xdr:rowOff>175114</xdr:rowOff>
    </xdr:to>
    <xdr:pic>
      <xdr:nvPicPr>
        <xdr:cNvPr id="12" name="Picture 11">
          <a:extLst>
            <a:ext uri="{FF2B5EF4-FFF2-40B4-BE49-F238E27FC236}">
              <a16:creationId xmlns:a16="http://schemas.microsoft.com/office/drawing/2014/main" id="{C4362E50-B7DB-4E7D-808D-E657137201CB}"/>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1441277" y="1624987"/>
          <a:ext cx="605120" cy="493227"/>
        </a:xfrm>
        <a:prstGeom prst="rect">
          <a:avLst/>
        </a:prstGeom>
      </xdr:spPr>
    </xdr:pic>
    <xdr:clientData/>
  </xdr:twoCellAnchor>
  <xdr:twoCellAnchor editAs="oneCell">
    <xdr:from>
      <xdr:col>24</xdr:col>
      <xdr:colOff>401409</xdr:colOff>
      <xdr:row>11</xdr:row>
      <xdr:rowOff>140010</xdr:rowOff>
    </xdr:from>
    <xdr:to>
      <xdr:col>26</xdr:col>
      <xdr:colOff>418851</xdr:colOff>
      <xdr:row>13</xdr:row>
      <xdr:rowOff>166237</xdr:rowOff>
    </xdr:to>
    <xdr:pic>
      <xdr:nvPicPr>
        <xdr:cNvPr id="13" name="Picture 12">
          <a:extLst>
            <a:ext uri="{FF2B5EF4-FFF2-40B4-BE49-F238E27FC236}">
              <a16:creationId xmlns:a16="http://schemas.microsoft.com/office/drawing/2014/main" id="{94BC5C13-CE84-4330-89E3-9A80CF6EE8F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240859" y="2083110"/>
          <a:ext cx="1293792" cy="512002"/>
        </a:xfrm>
        <a:prstGeom prst="rect">
          <a:avLst/>
        </a:prstGeom>
      </xdr:spPr>
    </xdr:pic>
    <xdr:clientData/>
  </xdr:twoCellAnchor>
  <xdr:twoCellAnchor editAs="oneCell">
    <xdr:from>
      <xdr:col>24</xdr:col>
      <xdr:colOff>569097</xdr:colOff>
      <xdr:row>13</xdr:row>
      <xdr:rowOff>144903</xdr:rowOff>
    </xdr:from>
    <xdr:to>
      <xdr:col>26</xdr:col>
      <xdr:colOff>263322</xdr:colOff>
      <xdr:row>15</xdr:row>
      <xdr:rowOff>139205</xdr:rowOff>
    </xdr:to>
    <xdr:pic>
      <xdr:nvPicPr>
        <xdr:cNvPr id="15" name="Picture 14">
          <a:extLst>
            <a:ext uri="{FF2B5EF4-FFF2-40B4-BE49-F238E27FC236}">
              <a16:creationId xmlns:a16="http://schemas.microsoft.com/office/drawing/2014/main" id="{0197B550-0B0A-4F77-B0E1-FD0AC18770A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408547" y="2573778"/>
          <a:ext cx="970575" cy="470552"/>
        </a:xfrm>
        <a:prstGeom prst="rect">
          <a:avLst/>
        </a:prstGeom>
      </xdr:spPr>
    </xdr:pic>
    <xdr:clientData/>
  </xdr:twoCellAnchor>
  <xdr:twoCellAnchor editAs="oneCell">
    <xdr:from>
      <xdr:col>24</xdr:col>
      <xdr:colOff>439646</xdr:colOff>
      <xdr:row>15</xdr:row>
      <xdr:rowOff>72919</xdr:rowOff>
    </xdr:from>
    <xdr:to>
      <xdr:col>26</xdr:col>
      <xdr:colOff>537873</xdr:colOff>
      <xdr:row>18</xdr:row>
      <xdr:rowOff>50577</xdr:rowOff>
    </xdr:to>
    <xdr:pic>
      <xdr:nvPicPr>
        <xdr:cNvPr id="16" name="Picture 15">
          <a:extLst>
            <a:ext uri="{FF2B5EF4-FFF2-40B4-BE49-F238E27FC236}">
              <a16:creationId xmlns:a16="http://schemas.microsoft.com/office/drawing/2014/main" id="{88DACD64-9003-4853-B72D-51E4BA8DB48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279096" y="2978044"/>
          <a:ext cx="1374577" cy="539633"/>
        </a:xfrm>
        <a:prstGeom prst="rect">
          <a:avLst/>
        </a:prstGeom>
      </xdr:spPr>
    </xdr:pic>
    <xdr:clientData/>
  </xdr:twoCellAnchor>
  <xdr:twoCellAnchor editAs="oneCell">
    <xdr:from>
      <xdr:col>24</xdr:col>
      <xdr:colOff>560159</xdr:colOff>
      <xdr:row>18</xdr:row>
      <xdr:rowOff>12041</xdr:rowOff>
    </xdr:from>
    <xdr:to>
      <xdr:col>26</xdr:col>
      <xdr:colOff>290614</xdr:colOff>
      <xdr:row>21</xdr:row>
      <xdr:rowOff>11625</xdr:rowOff>
    </xdr:to>
    <xdr:pic>
      <xdr:nvPicPr>
        <xdr:cNvPr id="20" name="Picture 19">
          <a:extLst>
            <a:ext uri="{FF2B5EF4-FFF2-40B4-BE49-F238E27FC236}">
              <a16:creationId xmlns:a16="http://schemas.microsoft.com/office/drawing/2014/main" id="{88582964-1AFC-437B-BF75-55F13BB774B3}"/>
            </a:ext>
          </a:extLst>
        </xdr:cNvPr>
        <xdr:cNvPicPr>
          <a:picLocks noChangeAspect="1"/>
        </xdr:cNvPicPr>
      </xdr:nvPicPr>
      <xdr:blipFill>
        <a:blip xmlns:r="http://schemas.openxmlformats.org/officeDocument/2006/relationships" r:embed="rId22"/>
        <a:stretch>
          <a:fillRect/>
        </a:stretch>
      </xdr:blipFill>
      <xdr:spPr>
        <a:xfrm>
          <a:off x="11399609" y="3479141"/>
          <a:ext cx="1006805" cy="428209"/>
        </a:xfrm>
        <a:prstGeom prst="rect">
          <a:avLst/>
        </a:prstGeom>
      </xdr:spPr>
    </xdr:pic>
    <xdr:clientData/>
  </xdr:twoCellAnchor>
  <xdr:twoCellAnchor editAs="oneCell">
    <xdr:from>
      <xdr:col>24</xdr:col>
      <xdr:colOff>380839</xdr:colOff>
      <xdr:row>23</xdr:row>
      <xdr:rowOff>446</xdr:rowOff>
    </xdr:from>
    <xdr:to>
      <xdr:col>26</xdr:col>
      <xdr:colOff>583982</xdr:colOff>
      <xdr:row>23</xdr:row>
      <xdr:rowOff>306076</xdr:rowOff>
    </xdr:to>
    <xdr:pic>
      <xdr:nvPicPr>
        <xdr:cNvPr id="22" name="Picture 21">
          <a:extLst>
            <a:ext uri="{FF2B5EF4-FFF2-40B4-BE49-F238E27FC236}">
              <a16:creationId xmlns:a16="http://schemas.microsoft.com/office/drawing/2014/main" id="{041C6B25-8551-4176-8DF4-86EC74E01D37}"/>
            </a:ext>
          </a:extLst>
        </xdr:cNvPr>
        <xdr:cNvPicPr>
          <a:picLocks noChangeAspect="1"/>
        </xdr:cNvPicPr>
      </xdr:nvPicPr>
      <xdr:blipFill>
        <a:blip xmlns:r="http://schemas.openxmlformats.org/officeDocument/2006/relationships" r:embed="rId23"/>
        <a:stretch>
          <a:fillRect/>
        </a:stretch>
      </xdr:blipFill>
      <xdr:spPr>
        <a:xfrm>
          <a:off x="11220289" y="4477196"/>
          <a:ext cx="1479493" cy="305630"/>
        </a:xfrm>
        <a:prstGeom prst="rect">
          <a:avLst/>
        </a:prstGeom>
      </xdr:spPr>
    </xdr:pic>
    <xdr:clientData/>
  </xdr:twoCellAnchor>
  <xdr:twoCellAnchor editAs="oneCell">
    <xdr:from>
      <xdr:col>24</xdr:col>
      <xdr:colOff>470707</xdr:colOff>
      <xdr:row>24</xdr:row>
      <xdr:rowOff>85344</xdr:rowOff>
    </xdr:from>
    <xdr:to>
      <xdr:col>26</xdr:col>
      <xdr:colOff>237582</xdr:colOff>
      <xdr:row>27</xdr:row>
      <xdr:rowOff>12871</xdr:rowOff>
    </xdr:to>
    <xdr:pic>
      <xdr:nvPicPr>
        <xdr:cNvPr id="23" name="Picture 22">
          <a:extLst>
            <a:ext uri="{FF2B5EF4-FFF2-40B4-BE49-F238E27FC236}">
              <a16:creationId xmlns:a16="http://schemas.microsoft.com/office/drawing/2014/main" id="{F38063F0-8780-4093-91D2-79360CA326ED}"/>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310157" y="4904994"/>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569684</xdr:colOff>
      <xdr:row>26</xdr:row>
      <xdr:rowOff>73333</xdr:rowOff>
    </xdr:from>
    <xdr:to>
      <xdr:col>26</xdr:col>
      <xdr:colOff>579208</xdr:colOff>
      <xdr:row>29</xdr:row>
      <xdr:rowOff>140508</xdr:rowOff>
    </xdr:to>
    <xdr:pic>
      <xdr:nvPicPr>
        <xdr:cNvPr id="24" name="Picture 23">
          <a:extLst>
            <a:ext uri="{FF2B5EF4-FFF2-40B4-BE49-F238E27FC236}">
              <a16:creationId xmlns:a16="http://schemas.microsoft.com/office/drawing/2014/main" id="{19C72FC0-59E5-41E6-AA36-24C239270993}"/>
            </a:ext>
          </a:extLst>
        </xdr:cNvPr>
        <xdr:cNvPicPr>
          <a:picLocks noChangeAspect="1"/>
        </xdr:cNvPicPr>
      </xdr:nvPicPr>
      <xdr:blipFill>
        <a:blip xmlns:r="http://schemas.openxmlformats.org/officeDocument/2006/relationships" r:embed="rId25"/>
        <a:stretch>
          <a:fillRect/>
        </a:stretch>
      </xdr:blipFill>
      <xdr:spPr>
        <a:xfrm>
          <a:off x="11409134" y="5474008"/>
          <a:ext cx="1285874" cy="895850"/>
        </a:xfrm>
        <a:prstGeom prst="rect">
          <a:avLst/>
        </a:prstGeom>
      </xdr:spPr>
    </xdr:pic>
    <xdr:clientData/>
  </xdr:twoCellAnchor>
  <xdr:twoCellAnchor editAs="oneCell">
    <xdr:from>
      <xdr:col>24</xdr:col>
      <xdr:colOff>493483</xdr:colOff>
      <xdr:row>18</xdr:row>
      <xdr:rowOff>130483</xdr:rowOff>
    </xdr:from>
    <xdr:to>
      <xdr:col>26</xdr:col>
      <xdr:colOff>209834</xdr:colOff>
      <xdr:row>23</xdr:row>
      <xdr:rowOff>35765</xdr:rowOff>
    </xdr:to>
    <xdr:pic>
      <xdr:nvPicPr>
        <xdr:cNvPr id="25" name="Picture 24">
          <a:extLst>
            <a:ext uri="{FF2B5EF4-FFF2-40B4-BE49-F238E27FC236}">
              <a16:creationId xmlns:a16="http://schemas.microsoft.com/office/drawing/2014/main" id="{0BAF0507-8D79-40B0-88C8-DDF0A6B136DF}"/>
            </a:ext>
          </a:extLst>
        </xdr:cNvPr>
        <xdr:cNvPicPr>
          <a:picLocks noChangeAspect="1"/>
        </xdr:cNvPicPr>
      </xdr:nvPicPr>
      <xdr:blipFill>
        <a:blip xmlns:r="http://schemas.openxmlformats.org/officeDocument/2006/relationships" r:embed="rId26"/>
        <a:stretch>
          <a:fillRect/>
        </a:stretch>
      </xdr:blipFill>
      <xdr:spPr>
        <a:xfrm>
          <a:off x="11332933" y="3597583"/>
          <a:ext cx="992701" cy="9149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10.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25.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comments" Target="../comments1.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720" t="s">
        <v>39</v>
      </c>
      <c r="B1" s="720"/>
      <c r="C1" s="720"/>
      <c r="D1" s="720"/>
      <c r="E1" s="720"/>
      <c r="F1" s="720"/>
      <c r="G1" s="720"/>
      <c r="H1" s="720"/>
      <c r="I1" s="720"/>
      <c r="J1" s="720"/>
      <c r="K1" s="720"/>
      <c r="L1" s="720"/>
    </row>
    <row r="2" spans="1:12" ht="12" customHeight="1" x14ac:dyDescent="0.25">
      <c r="A2" s="721" t="s">
        <v>142</v>
      </c>
      <c r="B2" s="721"/>
      <c r="C2" s="721"/>
      <c r="D2" s="721"/>
      <c r="E2" s="721"/>
      <c r="F2" s="721"/>
      <c r="G2" s="721"/>
      <c r="H2" s="721"/>
      <c r="I2" s="721"/>
      <c r="J2" s="721"/>
      <c r="K2" s="721"/>
      <c r="L2" s="721"/>
    </row>
    <row r="3" spans="1:12" ht="5.25" customHeight="1" x14ac:dyDescent="0.25">
      <c r="A3" s="2"/>
      <c r="B3" s="2"/>
      <c r="C3" s="2"/>
      <c r="D3" s="2"/>
      <c r="E3" s="2"/>
      <c r="F3" s="2"/>
      <c r="G3" s="2"/>
      <c r="H3" s="2"/>
      <c r="I3" s="2"/>
      <c r="J3" s="2"/>
      <c r="K3" s="2"/>
    </row>
    <row r="4" spans="1:12" ht="15.75" x14ac:dyDescent="0.25">
      <c r="A4" s="722" t="s">
        <v>40</v>
      </c>
      <c r="B4" s="722"/>
      <c r="C4" s="722"/>
      <c r="D4" s="722"/>
      <c r="E4" s="722"/>
      <c r="F4" s="722"/>
      <c r="G4" s="722"/>
      <c r="H4" s="722"/>
      <c r="I4" s="722"/>
      <c r="J4" s="722"/>
      <c r="K4" s="722"/>
      <c r="L4" s="722"/>
    </row>
    <row r="5" spans="1:12" ht="12" customHeight="1" x14ac:dyDescent="0.25">
      <c r="A5" s="723" t="s">
        <v>141</v>
      </c>
      <c r="B5" s="723"/>
      <c r="C5" s="723"/>
      <c r="D5" s="723"/>
      <c r="E5" s="723"/>
      <c r="F5" s="723"/>
      <c r="G5" s="723"/>
      <c r="H5" s="723"/>
      <c r="I5" s="723"/>
      <c r="J5" s="723"/>
      <c r="K5" s="723"/>
      <c r="L5" s="723"/>
    </row>
    <row r="6" spans="1:12" ht="6" customHeight="1" x14ac:dyDescent="0.25">
      <c r="A6" s="14"/>
      <c r="B6" s="14"/>
      <c r="C6" s="14"/>
      <c r="D6" s="14"/>
      <c r="E6" s="14"/>
      <c r="F6" s="14"/>
      <c r="G6" s="14"/>
      <c r="H6" s="14"/>
      <c r="I6" s="14"/>
      <c r="J6" s="14"/>
      <c r="K6" s="14"/>
    </row>
    <row r="7" spans="1:12" x14ac:dyDescent="0.25">
      <c r="A7" s="724"/>
      <c r="B7" s="724"/>
      <c r="C7" s="724"/>
      <c r="D7" s="10"/>
      <c r="E7" s="725"/>
      <c r="F7" s="725"/>
      <c r="G7" s="725"/>
      <c r="H7" s="725"/>
      <c r="I7" s="3"/>
      <c r="J7" s="3"/>
      <c r="K7" s="3"/>
    </row>
    <row r="8" spans="1:12" ht="5.25" customHeight="1" x14ac:dyDescent="0.25"/>
    <row r="9" spans="1:12" ht="16.5" customHeight="1" x14ac:dyDescent="0.25">
      <c r="A9" s="728" t="s">
        <v>41</v>
      </c>
      <c r="B9" s="728"/>
      <c r="C9" s="729"/>
      <c r="D9" s="729"/>
      <c r="E9" s="729"/>
      <c r="F9" s="729"/>
      <c r="G9" s="729"/>
      <c r="H9" s="9" t="s">
        <v>0</v>
      </c>
      <c r="I9" s="730"/>
      <c r="J9" s="730"/>
      <c r="K9" s="730"/>
      <c r="L9" s="34"/>
    </row>
    <row r="10" spans="1:12" ht="17.25" customHeight="1" x14ac:dyDescent="0.25">
      <c r="A10" s="731" t="s">
        <v>42</v>
      </c>
      <c r="B10" s="731"/>
      <c r="C10" s="729"/>
      <c r="D10" s="729"/>
      <c r="E10" s="729"/>
      <c r="F10" s="729"/>
      <c r="G10" s="729"/>
      <c r="H10" s="729"/>
      <c r="I10" s="729"/>
      <c r="J10" s="729"/>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74</v>
      </c>
      <c r="K13" s="15" t="s">
        <v>75</v>
      </c>
      <c r="L13" s="15" t="s">
        <v>55</v>
      </c>
    </row>
    <row r="14" spans="1:12" ht="13.5" customHeight="1" x14ac:dyDescent="0.25">
      <c r="A14" s="8" t="s">
        <v>18</v>
      </c>
      <c r="B14" s="732" t="s">
        <v>43</v>
      </c>
      <c r="C14" s="733"/>
      <c r="D14" s="733"/>
      <c r="E14" s="733"/>
      <c r="F14" s="733"/>
      <c r="G14" s="733"/>
      <c r="H14" s="733"/>
      <c r="I14" s="733"/>
      <c r="J14" s="29"/>
      <c r="K14" s="29"/>
      <c r="L14" s="35" t="s">
        <v>129</v>
      </c>
    </row>
    <row r="15" spans="1:12" ht="13.5" customHeight="1" x14ac:dyDescent="0.25">
      <c r="A15" s="8" t="s">
        <v>10</v>
      </c>
      <c r="B15" s="732" t="s">
        <v>44</v>
      </c>
      <c r="C15" s="733"/>
      <c r="D15" s="733"/>
      <c r="E15" s="733"/>
      <c r="F15" s="733"/>
      <c r="G15" s="733"/>
      <c r="H15" s="733"/>
      <c r="I15" s="733"/>
      <c r="J15" s="29"/>
      <c r="K15" s="29"/>
      <c r="L15" s="35" t="s">
        <v>129</v>
      </c>
    </row>
    <row r="16" spans="1:12" ht="24" customHeight="1" x14ac:dyDescent="0.25">
      <c r="A16" s="8" t="s">
        <v>19</v>
      </c>
      <c r="B16" s="734" t="s">
        <v>131</v>
      </c>
      <c r="C16" s="735"/>
      <c r="D16" s="735"/>
      <c r="E16" s="735"/>
      <c r="F16" s="735"/>
      <c r="G16" s="735"/>
      <c r="H16" s="735"/>
      <c r="I16" s="735"/>
      <c r="J16" s="29"/>
      <c r="K16" s="29"/>
      <c r="L16" s="35" t="s">
        <v>129</v>
      </c>
    </row>
    <row r="17" spans="1:12" ht="13.5" customHeight="1" x14ac:dyDescent="0.25">
      <c r="A17" s="8" t="s">
        <v>20</v>
      </c>
      <c r="B17" s="732" t="s">
        <v>45</v>
      </c>
      <c r="C17" s="733"/>
      <c r="D17" s="733"/>
      <c r="E17" s="733"/>
      <c r="F17" s="733"/>
      <c r="G17" s="733"/>
      <c r="H17" s="733"/>
      <c r="I17" s="733"/>
      <c r="J17" s="29"/>
      <c r="K17" s="29"/>
      <c r="L17" s="35" t="s">
        <v>129</v>
      </c>
    </row>
    <row r="18" spans="1:12" ht="13.5" customHeight="1" x14ac:dyDescent="0.25">
      <c r="A18" s="8" t="s">
        <v>21</v>
      </c>
      <c r="B18" s="734" t="s">
        <v>46</v>
      </c>
      <c r="C18" s="735"/>
      <c r="D18" s="735"/>
      <c r="E18" s="735"/>
      <c r="F18" s="735"/>
      <c r="G18" s="735"/>
      <c r="H18" s="735"/>
      <c r="I18" s="735"/>
      <c r="J18" s="29"/>
      <c r="K18" s="29"/>
      <c r="L18" s="35" t="s">
        <v>129</v>
      </c>
    </row>
    <row r="19" spans="1:12" ht="24" customHeight="1" x14ac:dyDescent="0.25">
      <c r="A19" s="8" t="s">
        <v>22</v>
      </c>
      <c r="B19" s="734" t="s">
        <v>132</v>
      </c>
      <c r="C19" s="735"/>
      <c r="D19" s="735"/>
      <c r="E19" s="735"/>
      <c r="F19" s="735"/>
      <c r="G19" s="735"/>
      <c r="H19" s="735"/>
      <c r="I19" s="735"/>
      <c r="J19" s="29"/>
      <c r="K19" s="29"/>
      <c r="L19" s="35" t="s">
        <v>129</v>
      </c>
    </row>
    <row r="20" spans="1:12" ht="24" customHeight="1" x14ac:dyDescent="0.25">
      <c r="A20" s="8" t="s">
        <v>47</v>
      </c>
      <c r="B20" s="726" t="s">
        <v>133</v>
      </c>
      <c r="C20" s="727"/>
      <c r="D20" s="727"/>
      <c r="E20" s="727"/>
      <c r="F20" s="727"/>
      <c r="G20" s="727"/>
      <c r="H20" s="727"/>
      <c r="I20" s="727"/>
      <c r="J20" s="29"/>
      <c r="K20" s="29"/>
      <c r="L20" s="35" t="s">
        <v>129</v>
      </c>
    </row>
    <row r="21" spans="1:12" ht="13.5" customHeight="1" x14ac:dyDescent="0.25">
      <c r="A21" s="8" t="s">
        <v>11</v>
      </c>
      <c r="B21" s="734" t="s">
        <v>56</v>
      </c>
      <c r="C21" s="735"/>
      <c r="D21" s="735"/>
      <c r="E21" s="735"/>
      <c r="F21" s="735"/>
      <c r="G21" s="735"/>
      <c r="H21" s="735"/>
      <c r="I21" s="735"/>
      <c r="J21" s="29"/>
      <c r="K21" s="29"/>
      <c r="L21" s="35" t="s">
        <v>129</v>
      </c>
    </row>
    <row r="22" spans="1:12" ht="13.5" customHeight="1" x14ac:dyDescent="0.25">
      <c r="A22" s="8" t="s">
        <v>48</v>
      </c>
      <c r="B22" s="732" t="s">
        <v>57</v>
      </c>
      <c r="C22" s="733"/>
      <c r="D22" s="733"/>
      <c r="E22" s="733"/>
      <c r="F22" s="733"/>
      <c r="G22" s="733"/>
      <c r="H22" s="733"/>
      <c r="I22" s="733"/>
      <c r="J22" s="29"/>
      <c r="K22" s="29"/>
      <c r="L22" s="32"/>
    </row>
    <row r="23" spans="1:12" ht="23.25" customHeight="1" x14ac:dyDescent="0.25">
      <c r="A23" s="736" t="s">
        <v>49</v>
      </c>
      <c r="B23" s="738" t="s">
        <v>134</v>
      </c>
      <c r="C23" s="739"/>
      <c r="D23" s="739"/>
      <c r="E23" s="739"/>
      <c r="F23" s="739"/>
      <c r="G23" s="739"/>
      <c r="H23" s="739"/>
      <c r="I23" s="740"/>
      <c r="J23" s="741"/>
      <c r="K23" s="741"/>
      <c r="L23" s="743" t="s">
        <v>129</v>
      </c>
    </row>
    <row r="24" spans="1:12" ht="13.5" customHeight="1" x14ac:dyDescent="0.25">
      <c r="A24" s="737"/>
      <c r="B24" s="745"/>
      <c r="C24" s="746"/>
      <c r="D24" s="746"/>
      <c r="E24" s="746"/>
      <c r="F24" s="746"/>
      <c r="G24" s="746"/>
      <c r="H24" s="746"/>
      <c r="I24" s="747"/>
      <c r="J24" s="742"/>
      <c r="K24" s="742"/>
      <c r="L24" s="744"/>
    </row>
    <row r="25" spans="1:12" ht="36.75" customHeight="1" x14ac:dyDescent="0.25">
      <c r="A25" s="8" t="s">
        <v>51</v>
      </c>
      <c r="B25" s="748" t="s">
        <v>50</v>
      </c>
      <c r="C25" s="749"/>
      <c r="D25" s="750" t="s">
        <v>140</v>
      </c>
      <c r="E25" s="750"/>
      <c r="F25" s="750"/>
      <c r="G25" s="750"/>
      <c r="H25" s="750"/>
      <c r="I25" s="750"/>
      <c r="J25" s="750"/>
      <c r="K25" s="750"/>
      <c r="L25" s="750"/>
    </row>
    <row r="26" spans="1:12" ht="24" customHeight="1" x14ac:dyDescent="0.25">
      <c r="A26" s="751" t="s">
        <v>78</v>
      </c>
      <c r="B26" s="738" t="s">
        <v>150</v>
      </c>
      <c r="C26" s="739"/>
      <c r="D26" s="739"/>
      <c r="E26" s="739"/>
      <c r="F26" s="739"/>
      <c r="G26" s="739"/>
      <c r="H26" s="739"/>
      <c r="I26" s="740"/>
      <c r="J26" s="752"/>
      <c r="K26" s="752"/>
      <c r="L26" s="743" t="s">
        <v>129</v>
      </c>
    </row>
    <row r="27" spans="1:12" ht="13.5" customHeight="1" x14ac:dyDescent="0.25">
      <c r="A27" s="751"/>
      <c r="B27" s="754"/>
      <c r="C27" s="755"/>
      <c r="D27" s="755"/>
      <c r="E27" s="755"/>
      <c r="F27" s="755"/>
      <c r="G27" s="755"/>
      <c r="H27" s="755"/>
      <c r="I27" s="756"/>
      <c r="J27" s="752"/>
      <c r="K27" s="752"/>
      <c r="L27" s="753"/>
    </row>
    <row r="28" spans="1:12" s="30" customFormat="1" ht="24" customHeight="1" x14ac:dyDescent="0.2">
      <c r="A28" s="757" t="s">
        <v>58</v>
      </c>
      <c r="B28" s="757"/>
      <c r="C28" s="757"/>
      <c r="D28" s="757"/>
      <c r="E28" s="757"/>
      <c r="F28" s="757"/>
      <c r="G28" s="757"/>
      <c r="H28" s="757"/>
      <c r="I28" s="757"/>
      <c r="J28" s="757"/>
      <c r="K28" s="757"/>
      <c r="L28" s="757"/>
    </row>
    <row r="29" spans="1:12" s="30" customFormat="1" ht="7.5" customHeight="1" x14ac:dyDescent="0.2">
      <c r="A29" s="31"/>
      <c r="B29" s="31"/>
      <c r="C29" s="31"/>
      <c r="D29" s="31"/>
      <c r="E29" s="31"/>
      <c r="F29" s="31"/>
      <c r="G29" s="31"/>
      <c r="H29" s="31"/>
      <c r="I29" s="31"/>
      <c r="J29" s="31"/>
      <c r="K29" s="31"/>
      <c r="L29" s="31"/>
    </row>
    <row r="30" spans="1:12" ht="13.5" customHeight="1" x14ac:dyDescent="0.25">
      <c r="A30" s="758"/>
      <c r="B30" s="758"/>
      <c r="C30" s="758"/>
      <c r="D30" s="758"/>
      <c r="E30" s="19"/>
      <c r="F30" s="758"/>
      <c r="G30" s="758"/>
      <c r="H30" s="758"/>
      <c r="J30" s="758"/>
      <c r="K30" s="758"/>
      <c r="L30" s="758"/>
    </row>
    <row r="31" spans="1:12" s="11" customFormat="1" ht="24" customHeight="1" x14ac:dyDescent="0.2">
      <c r="A31" s="759" t="s">
        <v>60</v>
      </c>
      <c r="B31" s="759"/>
      <c r="C31" s="759"/>
      <c r="D31" s="759"/>
      <c r="F31" s="760" t="s">
        <v>52</v>
      </c>
      <c r="G31" s="760"/>
      <c r="J31" s="761" t="s">
        <v>53</v>
      </c>
      <c r="K31" s="761"/>
    </row>
    <row r="32" spans="1:12" ht="18.75" customHeight="1" x14ac:dyDescent="0.25">
      <c r="A32" s="762"/>
      <c r="B32" s="762"/>
      <c r="C32" s="762"/>
      <c r="D32" s="762"/>
      <c r="F32" s="763"/>
      <c r="G32" s="763"/>
      <c r="H32" s="763"/>
      <c r="I32" s="763"/>
    </row>
    <row r="33" spans="1:12" s="11" customFormat="1" ht="24" customHeight="1" thickBot="1" x14ac:dyDescent="0.25">
      <c r="A33" s="764" t="s">
        <v>54</v>
      </c>
      <c r="B33" s="764"/>
      <c r="C33" s="764"/>
      <c r="D33" s="764"/>
      <c r="E33" s="20"/>
      <c r="F33" s="765" t="s">
        <v>59</v>
      </c>
      <c r="G33" s="765"/>
      <c r="H33" s="765"/>
      <c r="I33" s="765"/>
      <c r="J33" s="20"/>
      <c r="K33" s="20"/>
      <c r="L33" s="20"/>
    </row>
    <row r="34" spans="1:12" s="11" customFormat="1" ht="9.75" customHeight="1" x14ac:dyDescent="0.2">
      <c r="A34" s="28"/>
      <c r="B34" s="28"/>
      <c r="C34" s="28"/>
      <c r="D34" s="28"/>
      <c r="F34" s="28"/>
      <c r="G34" s="28"/>
      <c r="H34" s="28"/>
      <c r="I34" s="28"/>
    </row>
    <row r="35" spans="1:12" ht="13.5" customHeight="1" x14ac:dyDescent="0.25">
      <c r="A35" s="766"/>
      <c r="B35" s="766"/>
      <c r="C35" s="766"/>
      <c r="D35" s="766"/>
      <c r="E35" s="19"/>
      <c r="F35" s="758"/>
      <c r="G35" s="758"/>
      <c r="H35" s="758"/>
      <c r="J35" s="758"/>
      <c r="K35" s="758"/>
      <c r="L35" s="758"/>
    </row>
    <row r="36" spans="1:12" s="11" customFormat="1" ht="24" customHeight="1" x14ac:dyDescent="0.2">
      <c r="A36" s="759" t="s">
        <v>69</v>
      </c>
      <c r="B36" s="759"/>
      <c r="C36" s="759"/>
      <c r="D36" s="759"/>
      <c r="F36" s="760" t="s">
        <v>52</v>
      </c>
      <c r="G36" s="760"/>
      <c r="I36" s="17"/>
      <c r="J36" s="761" t="s">
        <v>53</v>
      </c>
      <c r="K36" s="761"/>
    </row>
    <row r="37" spans="1:12" ht="18.75" customHeight="1" x14ac:dyDescent="0.25">
      <c r="A37" s="767"/>
      <c r="B37" s="767"/>
      <c r="C37" s="767"/>
      <c r="D37" s="767"/>
      <c r="F37" s="768"/>
      <c r="G37" s="768"/>
      <c r="H37" s="768"/>
      <c r="I37" s="768"/>
    </row>
    <row r="38" spans="1:12" s="11" customFormat="1" ht="24" customHeight="1" thickBot="1" x14ac:dyDescent="0.25">
      <c r="A38" s="764" t="s">
        <v>130</v>
      </c>
      <c r="B38" s="764"/>
      <c r="C38" s="764"/>
      <c r="D38" s="764"/>
      <c r="E38" s="20"/>
      <c r="F38" s="765" t="s">
        <v>70</v>
      </c>
      <c r="G38" s="765"/>
      <c r="H38" s="765"/>
      <c r="I38" s="765"/>
      <c r="J38" s="20"/>
      <c r="K38" s="20"/>
      <c r="L38" s="20"/>
    </row>
    <row r="39" spans="1:12" s="11" customFormat="1" ht="9.75" customHeight="1" x14ac:dyDescent="0.2">
      <c r="A39" s="28"/>
      <c r="B39" s="28"/>
      <c r="C39" s="28"/>
      <c r="D39" s="28"/>
      <c r="F39" s="28"/>
      <c r="G39" s="28"/>
      <c r="H39" s="28"/>
      <c r="I39" s="28"/>
    </row>
    <row r="40" spans="1:12" ht="15" customHeight="1" x14ac:dyDescent="0.25">
      <c r="A40" s="766"/>
      <c r="B40" s="766"/>
      <c r="C40" s="766"/>
      <c r="D40" s="766"/>
      <c r="E40" s="19"/>
      <c r="F40" s="766"/>
      <c r="G40" s="766"/>
      <c r="H40" s="766"/>
      <c r="I40" s="11"/>
      <c r="J40" s="766"/>
      <c r="K40" s="766"/>
      <c r="L40" s="766"/>
    </row>
    <row r="41" spans="1:12" s="11" customFormat="1" ht="15" customHeight="1" x14ac:dyDescent="0.2">
      <c r="A41" s="759" t="s">
        <v>71</v>
      </c>
      <c r="B41" s="759"/>
      <c r="C41" s="759"/>
      <c r="D41" s="759"/>
      <c r="F41" s="760" t="s">
        <v>52</v>
      </c>
      <c r="G41" s="760"/>
      <c r="J41" s="17" t="s">
        <v>53</v>
      </c>
      <c r="K41" s="17"/>
    </row>
    <row r="42" spans="1:12" s="19" customFormat="1" ht="18.75" customHeight="1" x14ac:dyDescent="0.2">
      <c r="A42" s="758"/>
      <c r="B42" s="758"/>
      <c r="C42" s="758"/>
      <c r="D42" s="758"/>
      <c r="G42" s="13"/>
    </row>
    <row r="43" spans="1:12" s="11" customFormat="1" ht="12" customHeight="1" x14ac:dyDescent="0.2">
      <c r="A43" s="760" t="s">
        <v>72</v>
      </c>
      <c r="B43" s="760"/>
      <c r="C43" s="760"/>
      <c r="D43" s="760"/>
      <c r="G43" s="17"/>
      <c r="H43" s="17"/>
    </row>
  </sheetData>
  <sheetProtection selectLockedCells="1"/>
  <mergeCells count="62">
    <mergeCell ref="A42:D42"/>
    <mergeCell ref="A43:D43"/>
    <mergeCell ref="A38:D38"/>
    <mergeCell ref="F38:I38"/>
    <mergeCell ref="A40:D40"/>
    <mergeCell ref="F40:H40"/>
    <mergeCell ref="J40:L40"/>
    <mergeCell ref="A41:D41"/>
    <mergeCell ref="F41:G41"/>
    <mergeCell ref="J35:L35"/>
    <mergeCell ref="A36:D36"/>
    <mergeCell ref="F36:G36"/>
    <mergeCell ref="J36:K36"/>
    <mergeCell ref="A37:D37"/>
    <mergeCell ref="F37:I37"/>
    <mergeCell ref="A32:D32"/>
    <mergeCell ref="F32:I32"/>
    <mergeCell ref="A33:D33"/>
    <mergeCell ref="F33:I33"/>
    <mergeCell ref="A35:D35"/>
    <mergeCell ref="F35:H35"/>
    <mergeCell ref="A28:L28"/>
    <mergeCell ref="A30:D30"/>
    <mergeCell ref="F30:H30"/>
    <mergeCell ref="J30:L30"/>
    <mergeCell ref="A31:D31"/>
    <mergeCell ref="F31:G31"/>
    <mergeCell ref="J31:K31"/>
    <mergeCell ref="L23:L24"/>
    <mergeCell ref="B24:I24"/>
    <mergeCell ref="B25:C25"/>
    <mergeCell ref="D25:L25"/>
    <mergeCell ref="A26:A27"/>
    <mergeCell ref="B26:I26"/>
    <mergeCell ref="J26:J27"/>
    <mergeCell ref="K26:K27"/>
    <mergeCell ref="L26:L27"/>
    <mergeCell ref="B27:I27"/>
    <mergeCell ref="K23:K24"/>
    <mergeCell ref="B21:I21"/>
    <mergeCell ref="B22:I22"/>
    <mergeCell ref="A23:A24"/>
    <mergeCell ref="B23:I23"/>
    <mergeCell ref="J23:J24"/>
    <mergeCell ref="B20:I20"/>
    <mergeCell ref="A9:B9"/>
    <mergeCell ref="C9:G9"/>
    <mergeCell ref="I9:K9"/>
    <mergeCell ref="A10:B10"/>
    <mergeCell ref="C10:J10"/>
    <mergeCell ref="B14:I14"/>
    <mergeCell ref="B15:I15"/>
    <mergeCell ref="B16:I16"/>
    <mergeCell ref="B17:I17"/>
    <mergeCell ref="B18:I18"/>
    <mergeCell ref="B19:I19"/>
    <mergeCell ref="A1:L1"/>
    <mergeCell ref="A2:L2"/>
    <mergeCell ref="A4:L4"/>
    <mergeCell ref="A5:L5"/>
    <mergeCell ref="A7:C7"/>
    <mergeCell ref="E7:H7"/>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Layout" zoomScaleNormal="100" zoomScaleSheetLayoutView="100" workbookViewId="0">
      <selection activeCell="D14" sqref="D14:S14"/>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918" t="s">
        <v>535</v>
      </c>
      <c r="B1" s="918"/>
      <c r="C1" s="918"/>
      <c r="D1" s="918"/>
      <c r="E1" s="918"/>
      <c r="F1" s="918"/>
      <c r="G1" s="918"/>
      <c r="H1" s="918"/>
      <c r="I1" s="918"/>
      <c r="J1" s="918"/>
      <c r="K1" s="918"/>
      <c r="L1" s="918"/>
      <c r="M1" s="918"/>
      <c r="N1" s="918"/>
      <c r="O1" s="918"/>
      <c r="P1" s="918"/>
      <c r="Q1" s="918"/>
      <c r="R1" s="918"/>
      <c r="S1" s="918"/>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918" t="s">
        <v>531</v>
      </c>
      <c r="B3" s="918"/>
      <c r="C3" s="918"/>
      <c r="D3" s="918"/>
      <c r="E3" s="918"/>
      <c r="F3" s="918"/>
      <c r="G3" s="918"/>
      <c r="H3" s="918"/>
      <c r="I3" s="918"/>
      <c r="J3" s="918"/>
      <c r="K3" s="918"/>
      <c r="L3" s="918"/>
      <c r="M3" s="918"/>
      <c r="N3" s="918"/>
      <c r="O3" s="918"/>
      <c r="P3" s="918"/>
      <c r="Q3" s="918"/>
      <c r="R3" s="918"/>
      <c r="S3" s="918"/>
      <c r="V3" s="194"/>
      <c r="W3" s="37"/>
      <c r="X3" s="37"/>
      <c r="Y3" s="37"/>
    </row>
    <row r="4" spans="1:25" ht="4.5" customHeight="1" x14ac:dyDescent="0.25">
      <c r="A4" s="348"/>
      <c r="B4" s="348"/>
      <c r="C4" s="348"/>
      <c r="D4" s="348"/>
      <c r="E4" s="348"/>
      <c r="F4" s="348"/>
      <c r="G4" s="348"/>
      <c r="H4" s="348"/>
      <c r="I4" s="348"/>
      <c r="J4" s="348"/>
      <c r="K4" s="348"/>
      <c r="L4" s="348"/>
      <c r="M4" s="348"/>
      <c r="N4" s="348"/>
      <c r="O4" s="348"/>
      <c r="P4" s="348"/>
      <c r="Q4" s="348"/>
      <c r="R4" s="348"/>
      <c r="S4" s="348"/>
      <c r="V4" s="194"/>
      <c r="W4" s="37"/>
      <c r="X4" s="37"/>
      <c r="Y4" s="37"/>
    </row>
    <row r="5" spans="1:25" ht="3" customHeight="1" x14ac:dyDescent="0.25">
      <c r="A5" s="893"/>
      <c r="B5" s="893"/>
      <c r="C5" s="893"/>
      <c r="D5" s="893"/>
      <c r="E5" s="893"/>
      <c r="F5" s="893"/>
      <c r="G5" s="893"/>
      <c r="H5" s="893"/>
      <c r="I5" s="893"/>
      <c r="J5" s="893"/>
      <c r="K5" s="893"/>
      <c r="L5" s="893"/>
      <c r="M5" s="893"/>
      <c r="N5" s="893"/>
      <c r="O5" s="893"/>
      <c r="P5" s="893"/>
      <c r="Q5" s="893"/>
      <c r="R5" s="893"/>
      <c r="S5" s="893"/>
      <c r="V5" s="194"/>
      <c r="W5" s="37"/>
      <c r="X5" s="37"/>
      <c r="Y5" s="37"/>
    </row>
    <row r="6" spans="1:25" ht="6"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49"/>
      <c r="B7" s="335" t="s">
        <v>548</v>
      </c>
      <c r="C7" s="335"/>
      <c r="D7" s="350"/>
      <c r="E7" s="351"/>
      <c r="F7" s="942">
        <v>45669</v>
      </c>
      <c r="G7" s="943"/>
      <c r="H7" s="943"/>
      <c r="I7" s="943"/>
      <c r="J7" s="943"/>
      <c r="K7" s="943"/>
      <c r="L7" s="943"/>
      <c r="M7" s="943"/>
      <c r="N7" s="943"/>
      <c r="O7" s="943"/>
      <c r="P7" s="943"/>
      <c r="Q7" s="943"/>
      <c r="R7" s="943"/>
      <c r="S7" s="944"/>
      <c r="U7" s="181"/>
      <c r="V7" s="170"/>
      <c r="W7" s="42"/>
    </row>
    <row r="8" spans="1:25" ht="19.5" customHeight="1" x14ac:dyDescent="0.25">
      <c r="A8" s="352"/>
      <c r="B8" s="240" t="s">
        <v>547</v>
      </c>
      <c r="C8" s="240"/>
      <c r="D8" s="33"/>
      <c r="E8" s="275"/>
      <c r="F8" s="945"/>
      <c r="G8" s="946"/>
      <c r="H8" s="946"/>
      <c r="I8" s="946"/>
      <c r="J8" s="946"/>
      <c r="K8" s="946"/>
      <c r="L8" s="946"/>
      <c r="M8" s="946"/>
      <c r="N8" s="946"/>
      <c r="O8" s="946"/>
      <c r="P8" s="946"/>
      <c r="Q8" s="946"/>
      <c r="R8" s="946"/>
      <c r="S8" s="947"/>
      <c r="U8"/>
      <c r="V8" s="170"/>
      <c r="W8" s="42"/>
    </row>
    <row r="9" spans="1:25" ht="19.5" customHeight="1" x14ac:dyDescent="0.25">
      <c r="A9" s="352"/>
      <c r="B9" s="240" t="s">
        <v>538</v>
      </c>
      <c r="C9" s="240"/>
      <c r="D9" s="33"/>
      <c r="E9" s="275"/>
      <c r="F9" s="948" t="s">
        <v>928</v>
      </c>
      <c r="G9" s="949"/>
      <c r="H9" s="949"/>
      <c r="I9" s="949"/>
      <c r="J9" s="949"/>
      <c r="K9" s="949"/>
      <c r="L9" s="949"/>
      <c r="M9" s="949"/>
      <c r="N9" s="949"/>
      <c r="O9" s="949"/>
      <c r="P9" s="949"/>
      <c r="Q9" s="949"/>
      <c r="R9" s="949"/>
      <c r="S9" s="950"/>
      <c r="U9" s="181" t="s">
        <v>844</v>
      </c>
      <c r="V9" s="170"/>
      <c r="W9" s="42"/>
      <c r="X9" s="672" t="s">
        <v>855</v>
      </c>
    </row>
    <row r="10" spans="1:25" ht="18.75" customHeight="1" x14ac:dyDescent="0.25">
      <c r="A10" s="353"/>
      <c r="B10" s="218"/>
      <c r="C10" s="236"/>
      <c r="D10" s="218"/>
      <c r="E10" s="245" t="s">
        <v>42</v>
      </c>
      <c r="F10" s="951" t="s">
        <v>929</v>
      </c>
      <c r="G10" s="924"/>
      <c r="H10" s="924"/>
      <c r="I10" s="924"/>
      <c r="J10" s="924"/>
      <c r="K10" s="924"/>
      <c r="L10" s="924"/>
      <c r="M10" s="924"/>
      <c r="N10" s="924"/>
      <c r="O10" s="924"/>
      <c r="P10" s="924"/>
      <c r="Q10" s="924"/>
      <c r="R10" s="924"/>
      <c r="S10" s="925"/>
      <c r="U10"/>
      <c r="V10" s="171"/>
      <c r="W10" s="44"/>
      <c r="X10" s="672"/>
    </row>
    <row r="11" spans="1:25" ht="18.75" customHeight="1" x14ac:dyDescent="0.25">
      <c r="A11" s="354"/>
      <c r="B11" s="234"/>
      <c r="C11" s="248"/>
      <c r="D11" s="234"/>
      <c r="E11" s="246" t="s">
        <v>532</v>
      </c>
      <c r="F11" s="952"/>
      <c r="G11" s="940"/>
      <c r="H11" s="940"/>
      <c r="I11" s="940"/>
      <c r="J11" s="940"/>
      <c r="K11" s="940"/>
      <c r="L11" s="940"/>
      <c r="M11" s="940"/>
      <c r="N11" s="940"/>
      <c r="O11" s="940"/>
      <c r="P11" s="940"/>
      <c r="Q11" s="940"/>
      <c r="R11" s="940"/>
      <c r="S11" s="941"/>
      <c r="U11" s="669" t="s">
        <v>845</v>
      </c>
      <c r="V11" s="170"/>
      <c r="W11" s="42"/>
      <c r="X11" s="672" t="s">
        <v>856</v>
      </c>
    </row>
    <row r="12" spans="1:25" ht="19.5" customHeight="1" x14ac:dyDescent="0.25">
      <c r="A12" s="352"/>
      <c r="B12" s="240"/>
      <c r="C12" s="240"/>
      <c r="D12" s="33"/>
      <c r="E12" s="247" t="s">
        <v>162</v>
      </c>
      <c r="F12" s="929" t="s">
        <v>930</v>
      </c>
      <c r="G12" s="930"/>
      <c r="H12" s="930"/>
      <c r="I12" s="930"/>
      <c r="J12" s="930"/>
      <c r="K12" s="930"/>
      <c r="L12" s="930"/>
      <c r="M12" s="930"/>
      <c r="N12" s="930"/>
      <c r="O12" s="930"/>
      <c r="P12" s="930"/>
      <c r="Q12" s="930"/>
      <c r="R12" s="930"/>
      <c r="S12" s="931"/>
      <c r="U12" s="42"/>
      <c r="V12" s="170"/>
      <c r="W12" s="42"/>
      <c r="X12" s="672"/>
    </row>
    <row r="13" spans="1:25" ht="18.75" customHeight="1" x14ac:dyDescent="0.25">
      <c r="A13" s="355"/>
      <c r="B13" s="168" t="s">
        <v>536</v>
      </c>
      <c r="C13" s="168"/>
      <c r="D13" s="924"/>
      <c r="E13" s="924"/>
      <c r="F13" s="924"/>
      <c r="G13" s="924"/>
      <c r="H13" s="924"/>
      <c r="I13" s="924"/>
      <c r="J13" s="924"/>
      <c r="K13" s="924"/>
      <c r="L13" s="924"/>
      <c r="M13" s="924"/>
      <c r="N13" s="924"/>
      <c r="O13" s="924"/>
      <c r="P13" s="924"/>
      <c r="Q13" s="924"/>
      <c r="R13" s="924"/>
      <c r="S13" s="925"/>
      <c r="U13" s="669" t="s">
        <v>846</v>
      </c>
      <c r="V13" s="170"/>
      <c r="W13" s="42"/>
      <c r="X13" s="672" t="s">
        <v>857</v>
      </c>
    </row>
    <row r="14" spans="1:25" ht="18.75" customHeight="1" x14ac:dyDescent="0.25">
      <c r="A14" s="354"/>
      <c r="B14" s="248" t="s">
        <v>537</v>
      </c>
      <c r="C14" s="248"/>
      <c r="D14" s="940"/>
      <c r="E14" s="940"/>
      <c r="F14" s="940"/>
      <c r="G14" s="940"/>
      <c r="H14" s="940"/>
      <c r="I14" s="940"/>
      <c r="J14" s="940"/>
      <c r="K14" s="940"/>
      <c r="L14" s="940"/>
      <c r="M14" s="940"/>
      <c r="N14" s="940"/>
      <c r="O14" s="940"/>
      <c r="P14" s="940"/>
      <c r="Q14" s="940"/>
      <c r="R14" s="940"/>
      <c r="S14" s="941"/>
      <c r="U14" s="42"/>
      <c r="V14" s="170"/>
      <c r="W14" s="42"/>
      <c r="X14" s="672"/>
    </row>
    <row r="15" spans="1:25" ht="18.75" customHeight="1" x14ac:dyDescent="0.25">
      <c r="A15" s="355"/>
      <c r="B15" s="168" t="s">
        <v>539</v>
      </c>
      <c r="C15" s="168"/>
      <c r="D15" s="278" t="b">
        <v>0</v>
      </c>
      <c r="E15" s="168" t="s">
        <v>533</v>
      </c>
      <c r="F15" s="103"/>
      <c r="G15" s="412" t="b">
        <v>0</v>
      </c>
      <c r="H15" s="168" t="s">
        <v>534</v>
      </c>
      <c r="I15" s="232"/>
      <c r="J15" s="232"/>
      <c r="K15" s="168"/>
      <c r="L15" s="168"/>
      <c r="M15" s="168"/>
      <c r="N15" s="168"/>
      <c r="O15" s="168"/>
      <c r="P15" s="168"/>
      <c r="Q15" s="168"/>
      <c r="R15" s="168"/>
      <c r="S15" s="356"/>
      <c r="U15" s="669" t="s">
        <v>847</v>
      </c>
      <c r="V15" s="170"/>
      <c r="W15" s="42"/>
      <c r="X15" s="672" t="s">
        <v>858</v>
      </c>
    </row>
    <row r="16" spans="1:25" ht="18.75" customHeight="1" x14ac:dyDescent="0.25">
      <c r="A16" s="357"/>
      <c r="B16" s="277" t="b">
        <v>0</v>
      </c>
      <c r="C16" s="234" t="s">
        <v>163</v>
      </c>
      <c r="D16" s="276"/>
      <c r="E16" s="276"/>
      <c r="F16" s="961"/>
      <c r="G16" s="961"/>
      <c r="H16" s="961"/>
      <c r="I16" s="961"/>
      <c r="J16" s="961"/>
      <c r="K16" s="332"/>
      <c r="L16" s="332"/>
      <c r="M16" s="332"/>
      <c r="N16" s="332"/>
      <c r="O16" s="332"/>
      <c r="P16" s="332"/>
      <c r="Q16" s="332"/>
      <c r="R16" s="332"/>
      <c r="S16" s="413"/>
      <c r="U16" s="42"/>
      <c r="V16" s="170"/>
      <c r="W16" s="42"/>
      <c r="X16" s="672"/>
    </row>
    <row r="17" spans="1:25" ht="12.75" customHeight="1" x14ac:dyDescent="0.25">
      <c r="A17" s="358"/>
      <c r="B17" s="249" t="s">
        <v>600</v>
      </c>
      <c r="C17" s="11"/>
      <c r="D17" s="11"/>
      <c r="E17" s="11"/>
      <c r="F17" s="229"/>
      <c r="G17" s="81"/>
      <c r="H17" s="81"/>
      <c r="I17" s="81"/>
      <c r="J17" s="81"/>
      <c r="K17" s="249"/>
      <c r="L17" s="934" t="s">
        <v>164</v>
      </c>
      <c r="M17" s="935"/>
      <c r="N17" s="973" t="b">
        <v>0</v>
      </c>
      <c r="O17" s="974"/>
      <c r="P17" s="953" t="s">
        <v>165</v>
      </c>
      <c r="Q17" s="954"/>
      <c r="R17" s="969" t="b">
        <v>0</v>
      </c>
      <c r="S17" s="970"/>
      <c r="U17" s="669" t="s">
        <v>848</v>
      </c>
      <c r="V17" s="170"/>
      <c r="W17" s="42"/>
      <c r="X17" s="672" t="s">
        <v>859</v>
      </c>
    </row>
    <row r="18" spans="1:25" ht="12.75" customHeight="1" x14ac:dyDescent="0.25">
      <c r="A18" s="358"/>
      <c r="B18" s="249" t="s">
        <v>601</v>
      </c>
      <c r="C18" s="11"/>
      <c r="D18" s="11"/>
      <c r="E18" s="11"/>
      <c r="F18" s="229"/>
      <c r="G18" s="81"/>
      <c r="H18" s="81"/>
      <c r="I18" s="81"/>
      <c r="J18" s="81"/>
      <c r="K18" s="249"/>
      <c r="L18" s="965"/>
      <c r="M18" s="966"/>
      <c r="N18" s="975"/>
      <c r="O18" s="976"/>
      <c r="P18" s="967"/>
      <c r="Q18" s="968"/>
      <c r="R18" s="971"/>
      <c r="S18" s="972"/>
      <c r="U18" s="42"/>
      <c r="V18" s="170"/>
      <c r="W18" s="42"/>
      <c r="X18" s="672"/>
    </row>
    <row r="19" spans="1:25" ht="18.75" customHeight="1" thickBot="1" x14ac:dyDescent="0.3">
      <c r="A19" s="414"/>
      <c r="B19" s="333" t="s">
        <v>549</v>
      </c>
      <c r="C19" s="333"/>
      <c r="D19" s="419" t="s">
        <v>598</v>
      </c>
      <c r="E19" s="368" t="s">
        <v>550</v>
      </c>
      <c r="F19" s="368"/>
      <c r="G19" s="368"/>
      <c r="H19" s="368"/>
      <c r="I19" s="368"/>
      <c r="J19" s="368"/>
      <c r="K19" s="368"/>
      <c r="L19" s="368"/>
      <c r="M19" s="368"/>
      <c r="N19" s="368"/>
      <c r="O19" s="368"/>
      <c r="P19" s="368"/>
      <c r="Q19" s="368"/>
      <c r="R19" s="368"/>
      <c r="S19" s="369"/>
      <c r="U19" s="669" t="s">
        <v>849</v>
      </c>
      <c r="V19" s="170"/>
      <c r="W19" s="42"/>
      <c r="X19" s="672" t="s">
        <v>860</v>
      </c>
    </row>
    <row r="20" spans="1:25" ht="7.5" customHeight="1" x14ac:dyDescent="0.25">
      <c r="A20" s="27"/>
      <c r="B20" s="27"/>
      <c r="C20" s="27"/>
      <c r="D20" s="27"/>
      <c r="E20" s="27"/>
      <c r="F20" s="27"/>
      <c r="G20" s="27"/>
      <c r="H20" s="27"/>
      <c r="I20" s="27"/>
      <c r="J20" s="27"/>
      <c r="K20" s="27"/>
      <c r="L20" s="27"/>
      <c r="M20" s="27"/>
      <c r="N20" s="27"/>
      <c r="O20" s="27"/>
      <c r="P20" s="27"/>
      <c r="Q20" s="5"/>
      <c r="R20" s="5"/>
      <c r="U20" s="45"/>
      <c r="V20" s="170"/>
      <c r="W20" s="42"/>
      <c r="X20" s="672"/>
    </row>
    <row r="21" spans="1:25" ht="7.5" customHeight="1" thickBot="1" x14ac:dyDescent="0.3">
      <c r="A21" s="5"/>
      <c r="B21" s="5"/>
      <c r="C21" s="5"/>
      <c r="D21" s="5"/>
      <c r="E21" s="5"/>
      <c r="F21" s="5"/>
      <c r="G21" s="5"/>
      <c r="H21" s="5"/>
      <c r="I21" s="5"/>
      <c r="J21" s="5"/>
      <c r="K21" s="5"/>
      <c r="L21" s="5"/>
      <c r="M21" s="5"/>
      <c r="N21" s="5"/>
      <c r="O21" s="5"/>
      <c r="P21" s="359"/>
      <c r="Q21" s="359"/>
      <c r="R21" s="359"/>
      <c r="S21" s="359"/>
      <c r="U21" s="42"/>
      <c r="V21" s="170"/>
      <c r="W21" s="42"/>
      <c r="X21" s="673"/>
      <c r="Y21" s="38"/>
    </row>
    <row r="22" spans="1:25" s="11" customFormat="1" ht="27" customHeight="1" x14ac:dyDescent="0.25">
      <c r="A22" s="416"/>
      <c r="B22" s="828" t="s">
        <v>597</v>
      </c>
      <c r="C22" s="828"/>
      <c r="D22" s="828"/>
      <c r="E22" s="828"/>
      <c r="F22" s="828"/>
      <c r="G22" s="828"/>
      <c r="H22" s="828"/>
      <c r="I22" s="828"/>
      <c r="J22" s="828"/>
      <c r="K22" s="926"/>
      <c r="L22" s="977" t="s">
        <v>164</v>
      </c>
      <c r="M22" s="978"/>
      <c r="N22" s="173" t="b">
        <v>0</v>
      </c>
      <c r="O22" s="404"/>
      <c r="P22" s="979" t="s">
        <v>165</v>
      </c>
      <c r="Q22" s="980"/>
      <c r="R22" s="417" t="b">
        <v>0</v>
      </c>
      <c r="S22" s="418"/>
      <c r="U22" s="669" t="s">
        <v>850</v>
      </c>
      <c r="V22" s="172"/>
      <c r="W22" s="87"/>
      <c r="X22" s="673" t="s">
        <v>861</v>
      </c>
      <c r="Y22" s="88"/>
    </row>
    <row r="23" spans="1:25" ht="18.75" customHeight="1" x14ac:dyDescent="0.25">
      <c r="A23" s="115"/>
      <c r="B23" s="33" t="s">
        <v>540</v>
      </c>
      <c r="C23" s="33"/>
      <c r="D23" s="33"/>
      <c r="E23" s="33"/>
      <c r="F23" s="33"/>
      <c r="G23" s="33"/>
      <c r="H23" s="33"/>
      <c r="I23" s="33"/>
      <c r="J23" s="33"/>
      <c r="K23" s="275"/>
      <c r="L23" s="938" t="s">
        <v>164</v>
      </c>
      <c r="M23" s="933"/>
      <c r="N23" s="174" t="b">
        <v>0</v>
      </c>
      <c r="O23" s="208"/>
      <c r="P23" s="939" t="s">
        <v>165</v>
      </c>
      <c r="Q23" s="928"/>
      <c r="R23" s="261" t="b">
        <v>0</v>
      </c>
      <c r="S23" s="361"/>
      <c r="U23" s="104"/>
      <c r="V23" s="170"/>
      <c r="W23" s="42"/>
      <c r="X23" s="673"/>
      <c r="Y23" s="38"/>
    </row>
    <row r="24" spans="1:25" ht="27" customHeight="1" x14ac:dyDescent="0.25">
      <c r="A24" s="115"/>
      <c r="B24" s="780" t="s">
        <v>541</v>
      </c>
      <c r="C24" s="780"/>
      <c r="D24" s="780"/>
      <c r="E24" s="780"/>
      <c r="F24" s="780"/>
      <c r="G24" s="780"/>
      <c r="H24" s="780"/>
      <c r="I24" s="780"/>
      <c r="J24" s="780"/>
      <c r="K24" s="781"/>
      <c r="L24" s="938" t="s">
        <v>164</v>
      </c>
      <c r="M24" s="933"/>
      <c r="N24" s="174" t="b">
        <v>0</v>
      </c>
      <c r="O24" s="208"/>
      <c r="P24" s="939" t="s">
        <v>165</v>
      </c>
      <c r="Q24" s="928"/>
      <c r="R24" s="261" t="b">
        <v>0</v>
      </c>
      <c r="S24" s="361"/>
      <c r="U24" s="669" t="s">
        <v>851</v>
      </c>
      <c r="V24" s="170"/>
      <c r="W24" s="42"/>
      <c r="X24" s="673" t="s">
        <v>862</v>
      </c>
      <c r="Y24" s="38"/>
    </row>
    <row r="25" spans="1:25" s="11" customFormat="1" ht="18.75" customHeight="1" x14ac:dyDescent="0.2">
      <c r="A25" s="360"/>
      <c r="B25" s="33" t="s">
        <v>542</v>
      </c>
      <c r="C25" s="26"/>
      <c r="D25" s="26"/>
      <c r="E25" s="26"/>
      <c r="F25" s="26"/>
      <c r="G25" s="26"/>
      <c r="H25" s="26"/>
      <c r="I25" s="26"/>
      <c r="J25" s="26"/>
      <c r="K25" s="215"/>
      <c r="L25" s="962"/>
      <c r="M25" s="963"/>
      <c r="N25" s="963"/>
      <c r="O25" s="963"/>
      <c r="P25" s="963"/>
      <c r="Q25" s="963"/>
      <c r="R25" s="963"/>
      <c r="S25" s="964"/>
      <c r="U25" s="87"/>
      <c r="V25" s="87"/>
      <c r="W25" s="87"/>
      <c r="X25" s="673"/>
      <c r="Y25" s="88"/>
    </row>
    <row r="26" spans="1:25" s="11" customFormat="1" ht="27" customHeight="1" x14ac:dyDescent="0.2">
      <c r="A26" s="360"/>
      <c r="B26" s="780" t="s">
        <v>599</v>
      </c>
      <c r="C26" s="780"/>
      <c r="D26" s="780"/>
      <c r="E26" s="780"/>
      <c r="F26" s="780"/>
      <c r="G26" s="780"/>
      <c r="H26" s="780"/>
      <c r="I26" s="780"/>
      <c r="J26" s="780"/>
      <c r="K26" s="781"/>
      <c r="L26" s="938" t="s">
        <v>164</v>
      </c>
      <c r="M26" s="933"/>
      <c r="N26" s="174" t="b">
        <v>0</v>
      </c>
      <c r="O26" s="208"/>
      <c r="P26" s="939" t="s">
        <v>165</v>
      </c>
      <c r="Q26" s="928"/>
      <c r="R26" s="261" t="b">
        <v>0</v>
      </c>
      <c r="S26" s="361"/>
      <c r="U26" s="671" t="s">
        <v>852</v>
      </c>
      <c r="V26" s="87"/>
      <c r="W26" s="87"/>
      <c r="X26" s="673" t="s">
        <v>863</v>
      </c>
      <c r="Y26" s="88"/>
    </row>
    <row r="27" spans="1:25" s="41" customFormat="1" ht="27.75" customHeight="1" x14ac:dyDescent="0.25">
      <c r="A27" s="362"/>
      <c r="B27" s="780" t="s">
        <v>709</v>
      </c>
      <c r="C27" s="780"/>
      <c r="D27" s="780"/>
      <c r="E27" s="780"/>
      <c r="F27" s="780"/>
      <c r="G27" s="780"/>
      <c r="H27" s="780"/>
      <c r="I27" s="780"/>
      <c r="J27" s="780"/>
      <c r="K27" s="780"/>
      <c r="L27" s="780"/>
      <c r="M27" s="780"/>
      <c r="N27" s="285"/>
      <c r="O27" s="321"/>
      <c r="P27" s="321"/>
      <c r="Q27" s="321"/>
      <c r="R27" s="321"/>
      <c r="S27" s="363"/>
      <c r="U27" s="40"/>
      <c r="V27" s="36"/>
      <c r="W27" s="36"/>
      <c r="X27" s="672"/>
      <c r="Y27" s="36"/>
    </row>
    <row r="28" spans="1:25" ht="18.75" customHeight="1" x14ac:dyDescent="0.25">
      <c r="A28" s="927" t="s">
        <v>543</v>
      </c>
      <c r="B28" s="928"/>
      <c r="C28" s="928"/>
      <c r="D28" s="928"/>
      <c r="E28" s="928"/>
      <c r="F28" s="928"/>
      <c r="G28" s="928"/>
      <c r="H28" s="928"/>
      <c r="I28" s="928"/>
      <c r="J28" s="247"/>
      <c r="K28" s="929"/>
      <c r="L28" s="930"/>
      <c r="M28" s="930"/>
      <c r="N28" s="930"/>
      <c r="O28" s="930"/>
      <c r="P28" s="930"/>
      <c r="Q28" s="930"/>
      <c r="R28" s="930"/>
      <c r="S28" s="931"/>
      <c r="U28" s="670" t="s">
        <v>853</v>
      </c>
      <c r="X28" s="672" t="s">
        <v>864</v>
      </c>
    </row>
    <row r="29" spans="1:25" s="11" customFormat="1" ht="18.75" customHeight="1" x14ac:dyDescent="0.25">
      <c r="A29" s="932" t="s">
        <v>544</v>
      </c>
      <c r="B29" s="933"/>
      <c r="C29" s="933"/>
      <c r="D29" s="933"/>
      <c r="E29" s="933"/>
      <c r="F29" s="933"/>
      <c r="G29" s="933"/>
      <c r="H29" s="933"/>
      <c r="I29" s="933"/>
      <c r="J29" s="241"/>
      <c r="K29" s="929"/>
      <c r="L29" s="930"/>
      <c r="M29" s="930"/>
      <c r="N29" s="930"/>
      <c r="O29" s="930"/>
      <c r="P29" s="930"/>
      <c r="Q29" s="930"/>
      <c r="R29" s="930"/>
      <c r="S29" s="931"/>
      <c r="V29" s="19"/>
      <c r="W29" s="36"/>
      <c r="X29" s="672"/>
      <c r="Y29" s="36"/>
    </row>
    <row r="30" spans="1:25" ht="39.75" customHeight="1" x14ac:dyDescent="0.25">
      <c r="A30" s="364"/>
      <c r="B30" s="26"/>
      <c r="C30" s="33"/>
      <c r="D30" s="33"/>
      <c r="E30" s="933" t="s">
        <v>545</v>
      </c>
      <c r="F30" s="933"/>
      <c r="G30" s="933"/>
      <c r="H30" s="933"/>
      <c r="I30" s="933"/>
      <c r="J30" s="241"/>
      <c r="K30" s="929"/>
      <c r="L30" s="930"/>
      <c r="M30" s="930"/>
      <c r="N30" s="930"/>
      <c r="O30" s="930"/>
      <c r="P30" s="930"/>
      <c r="Q30" s="930"/>
      <c r="R30" s="930"/>
      <c r="S30" s="931"/>
      <c r="U30" s="670" t="s">
        <v>854</v>
      </c>
      <c r="X30" s="672"/>
    </row>
    <row r="31" spans="1:25" s="11" customFormat="1" ht="18.75" customHeight="1" x14ac:dyDescent="0.2">
      <c r="A31" s="364"/>
      <c r="B31" s="780" t="s">
        <v>166</v>
      </c>
      <c r="C31" s="780"/>
      <c r="D31" s="780"/>
      <c r="E31" s="780"/>
      <c r="F31" s="780"/>
      <c r="G31" s="780"/>
      <c r="H31" s="780"/>
      <c r="I31" s="780"/>
      <c r="J31" s="239"/>
      <c r="K31" s="955" t="s">
        <v>168</v>
      </c>
      <c r="L31" s="956"/>
      <c r="M31" s="956"/>
      <c r="N31" s="956"/>
      <c r="O31" s="956"/>
      <c r="P31" s="956"/>
      <c r="Q31" s="956"/>
      <c r="R31" s="956"/>
      <c r="S31" s="957"/>
      <c r="V31" s="36"/>
      <c r="W31" s="36"/>
      <c r="X31" s="36"/>
      <c r="Y31" s="36"/>
    </row>
    <row r="32" spans="1:25" s="11" customFormat="1" ht="18.75" customHeight="1" x14ac:dyDescent="0.2">
      <c r="A32" s="364"/>
      <c r="B32" s="780" t="s">
        <v>167</v>
      </c>
      <c r="C32" s="780"/>
      <c r="D32" s="780"/>
      <c r="E32" s="780"/>
      <c r="F32" s="780"/>
      <c r="G32" s="780"/>
      <c r="H32" s="780"/>
      <c r="I32" s="780"/>
      <c r="J32" s="236"/>
      <c r="K32" s="955" t="s">
        <v>169</v>
      </c>
      <c r="L32" s="956"/>
      <c r="M32" s="956"/>
      <c r="N32" s="956"/>
      <c r="O32" s="956"/>
      <c r="P32" s="956"/>
      <c r="Q32" s="956"/>
      <c r="R32" s="956"/>
      <c r="S32" s="957"/>
      <c r="V32" s="36"/>
      <c r="W32" s="36"/>
      <c r="X32" s="36"/>
      <c r="Y32" s="36"/>
    </row>
    <row r="33" spans="1:25" s="11" customFormat="1" ht="5.25" customHeight="1" x14ac:dyDescent="0.2">
      <c r="A33" s="936"/>
      <c r="B33" s="860"/>
      <c r="C33" s="860"/>
      <c r="D33" s="860"/>
      <c r="E33" s="860"/>
      <c r="F33" s="860"/>
      <c r="G33" s="860"/>
      <c r="H33" s="860"/>
      <c r="I33" s="860"/>
      <c r="J33" s="860"/>
      <c r="K33" s="860"/>
      <c r="L33" s="860"/>
      <c r="M33" s="860"/>
      <c r="N33" s="860"/>
      <c r="O33" s="860"/>
      <c r="P33" s="860"/>
      <c r="Q33" s="860"/>
      <c r="R33" s="860"/>
      <c r="S33" s="937"/>
      <c r="V33" s="36"/>
      <c r="W33" s="36"/>
      <c r="X33" s="36"/>
      <c r="Y33" s="36"/>
    </row>
    <row r="34" spans="1:25" ht="18.75" customHeight="1" x14ac:dyDescent="0.25">
      <c r="A34" s="352"/>
      <c r="B34" s="33" t="s">
        <v>546</v>
      </c>
      <c r="C34" s="33"/>
      <c r="D34" s="33"/>
      <c r="E34" s="33"/>
      <c r="F34" s="33"/>
      <c r="G34" s="33"/>
      <c r="H34" s="33"/>
      <c r="I34" s="33"/>
      <c r="J34" s="83"/>
      <c r="K34" s="934" t="s">
        <v>164</v>
      </c>
      <c r="L34" s="935"/>
      <c r="M34" s="279" t="b">
        <v>0</v>
      </c>
      <c r="N34" s="280"/>
      <c r="O34" s="953" t="s">
        <v>165</v>
      </c>
      <c r="P34" s="954"/>
      <c r="Q34" s="281" t="b">
        <v>0</v>
      </c>
      <c r="R34" s="365"/>
      <c r="S34" s="366"/>
    </row>
    <row r="35" spans="1:25" ht="18.75" customHeight="1" x14ac:dyDescent="0.25">
      <c r="A35" s="927" t="s">
        <v>543</v>
      </c>
      <c r="B35" s="928"/>
      <c r="C35" s="928"/>
      <c r="D35" s="928"/>
      <c r="E35" s="928"/>
      <c r="F35" s="928"/>
      <c r="G35" s="928"/>
      <c r="H35" s="928"/>
      <c r="I35" s="928"/>
      <c r="J35" s="247"/>
      <c r="K35" s="929"/>
      <c r="L35" s="930"/>
      <c r="M35" s="930"/>
      <c r="N35" s="930"/>
      <c r="O35" s="930"/>
      <c r="P35" s="930"/>
      <c r="Q35" s="930"/>
      <c r="R35" s="930"/>
      <c r="S35" s="931"/>
    </row>
    <row r="36" spans="1:25" s="11" customFormat="1" ht="18.75" customHeight="1" x14ac:dyDescent="0.2">
      <c r="A36" s="932" t="s">
        <v>544</v>
      </c>
      <c r="B36" s="933"/>
      <c r="C36" s="933"/>
      <c r="D36" s="933"/>
      <c r="E36" s="933"/>
      <c r="F36" s="933"/>
      <c r="G36" s="933"/>
      <c r="H36" s="933"/>
      <c r="I36" s="933"/>
      <c r="J36" s="241"/>
      <c r="K36" s="929"/>
      <c r="L36" s="930"/>
      <c r="M36" s="930"/>
      <c r="N36" s="930"/>
      <c r="O36" s="930"/>
      <c r="P36" s="930"/>
      <c r="Q36" s="930"/>
      <c r="R36" s="930"/>
      <c r="S36" s="931"/>
      <c r="V36" s="19"/>
      <c r="W36" s="36"/>
      <c r="X36" s="36"/>
      <c r="Y36" s="36"/>
    </row>
    <row r="37" spans="1:25" ht="39.75" customHeight="1" x14ac:dyDescent="0.25">
      <c r="A37" s="364"/>
      <c r="B37" s="26"/>
      <c r="C37" s="33"/>
      <c r="D37" s="33"/>
      <c r="E37" s="933" t="s">
        <v>545</v>
      </c>
      <c r="F37" s="933"/>
      <c r="G37" s="933"/>
      <c r="H37" s="933"/>
      <c r="I37" s="933"/>
      <c r="J37" s="241"/>
      <c r="K37" s="929"/>
      <c r="L37" s="930"/>
      <c r="M37" s="930"/>
      <c r="N37" s="930"/>
      <c r="O37" s="930"/>
      <c r="P37" s="930"/>
      <c r="Q37" s="930"/>
      <c r="R37" s="930"/>
      <c r="S37" s="931"/>
    </row>
    <row r="38" spans="1:25" s="11" customFormat="1" ht="18.75" customHeight="1" x14ac:dyDescent="0.2">
      <c r="A38" s="364"/>
      <c r="B38" s="780" t="s">
        <v>166</v>
      </c>
      <c r="C38" s="780"/>
      <c r="D38" s="780"/>
      <c r="E38" s="780"/>
      <c r="F38" s="780"/>
      <c r="G38" s="780"/>
      <c r="H38" s="780"/>
      <c r="I38" s="780"/>
      <c r="J38" s="239"/>
      <c r="K38" s="955" t="s">
        <v>168</v>
      </c>
      <c r="L38" s="956"/>
      <c r="M38" s="956"/>
      <c r="N38" s="956"/>
      <c r="O38" s="956"/>
      <c r="P38" s="956"/>
      <c r="Q38" s="956"/>
      <c r="R38" s="956"/>
      <c r="S38" s="957"/>
      <c r="V38" s="36"/>
      <c r="W38" s="36"/>
      <c r="X38" s="36"/>
      <c r="Y38" s="36"/>
    </row>
    <row r="39" spans="1:25" s="11" customFormat="1" ht="18.75" customHeight="1" thickBot="1" x14ac:dyDescent="0.25">
      <c r="A39" s="367"/>
      <c r="B39" s="866" t="s">
        <v>167</v>
      </c>
      <c r="C39" s="866"/>
      <c r="D39" s="866"/>
      <c r="E39" s="866"/>
      <c r="F39" s="866"/>
      <c r="G39" s="866"/>
      <c r="H39" s="866"/>
      <c r="I39" s="866"/>
      <c r="J39" s="340"/>
      <c r="K39" s="958" t="s">
        <v>169</v>
      </c>
      <c r="L39" s="959"/>
      <c r="M39" s="959"/>
      <c r="N39" s="959"/>
      <c r="O39" s="959"/>
      <c r="P39" s="959"/>
      <c r="Q39" s="959"/>
      <c r="R39" s="959"/>
      <c r="S39" s="960"/>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formatCells="0" selectLockedCells="1"/>
  <mergeCells count="5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 ref="O34:P34"/>
    <mergeCell ref="A28:I28"/>
    <mergeCell ref="K28:S28"/>
    <mergeCell ref="A29:I29"/>
    <mergeCell ref="K29:S29"/>
    <mergeCell ref="E30:I30"/>
    <mergeCell ref="K31:S31"/>
    <mergeCell ref="K32:S32"/>
    <mergeCell ref="A1:S1"/>
    <mergeCell ref="P23:Q23"/>
    <mergeCell ref="P24:Q24"/>
    <mergeCell ref="F12:S12"/>
    <mergeCell ref="D14:S14"/>
    <mergeCell ref="A3:S3"/>
    <mergeCell ref="F7:S7"/>
    <mergeCell ref="F8:S8"/>
    <mergeCell ref="F9:S9"/>
    <mergeCell ref="F10:S10"/>
    <mergeCell ref="F11:S11"/>
    <mergeCell ref="A5:S5"/>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drawing r:id="rId2"/>
  <legacy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36"/>
  <sheetViews>
    <sheetView view="pageLayout" zoomScale="120" zoomScaleNormal="100" zoomScaleSheetLayoutView="100" zoomScalePageLayoutView="120" workbookViewId="0">
      <selection activeCell="C21" sqref="C21:E21"/>
    </sheetView>
  </sheetViews>
  <sheetFormatPr defaultRowHeight="15" x14ac:dyDescent="0.25"/>
  <cols>
    <col min="1" max="1" width="3.85546875" style="37" customWidth="1"/>
    <col min="2" max="2" width="7.85546875" style="37" customWidth="1"/>
    <col min="3" max="3" width="14.28515625" style="37" customWidth="1"/>
    <col min="4" max="4" width="3.85546875" style="37" customWidth="1"/>
    <col min="5" max="5" width="8.7109375" style="37" customWidth="1"/>
    <col min="6" max="6" width="1.85546875" style="37" customWidth="1"/>
    <col min="7" max="7" width="2" style="37" customWidth="1"/>
    <col min="8" max="8" width="1.5703125" style="37" customWidth="1"/>
    <col min="9" max="9" width="10.28515625" style="37" customWidth="1"/>
    <col min="10" max="10" width="8.140625" style="37" customWidth="1"/>
    <col min="11" max="11" width="7.5703125" style="37" customWidth="1"/>
    <col min="12" max="12" width="9.5703125" style="37" customWidth="1"/>
    <col min="13" max="13" width="12.570312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918" t="s">
        <v>554</v>
      </c>
      <c r="B1" s="918"/>
      <c r="C1" s="918"/>
      <c r="D1" s="918"/>
      <c r="E1" s="918"/>
      <c r="F1" s="918"/>
      <c r="G1" s="918"/>
      <c r="H1" s="918"/>
      <c r="I1" s="918"/>
      <c r="J1" s="918"/>
      <c r="K1" s="918"/>
      <c r="L1" s="918"/>
      <c r="M1" s="918"/>
      <c r="P1" s="37"/>
      <c r="Q1" s="37"/>
      <c r="R1" s="37"/>
      <c r="S1" s="37"/>
    </row>
    <row r="2" spans="1:19" ht="2.25" customHeight="1" x14ac:dyDescent="0.25">
      <c r="A2" s="989"/>
      <c r="B2" s="989"/>
      <c r="C2" s="989"/>
      <c r="D2" s="989"/>
      <c r="E2" s="989"/>
      <c r="F2" s="989"/>
      <c r="G2" s="989"/>
      <c r="H2" s="989"/>
      <c r="I2" s="989"/>
      <c r="J2" s="989"/>
      <c r="K2" s="989"/>
      <c r="L2" s="989"/>
      <c r="M2" s="989"/>
      <c r="P2" s="37"/>
      <c r="Q2" s="37"/>
      <c r="R2" s="37"/>
      <c r="S2" s="37"/>
    </row>
    <row r="3" spans="1:19" ht="3" customHeight="1" x14ac:dyDescent="0.25">
      <c r="A3" s="990"/>
      <c r="B3" s="990"/>
      <c r="C3" s="990"/>
      <c r="D3" s="990"/>
      <c r="E3" s="990"/>
      <c r="F3" s="990"/>
      <c r="G3" s="990"/>
      <c r="H3" s="990"/>
      <c r="I3" s="990"/>
      <c r="J3" s="990"/>
      <c r="K3" s="990"/>
      <c r="L3" s="990"/>
      <c r="M3" s="990"/>
      <c r="P3" s="37"/>
      <c r="Q3" s="37"/>
      <c r="R3" s="37"/>
      <c r="S3" s="37"/>
    </row>
    <row r="4" spans="1:19" ht="28.5" customHeight="1" thickBot="1" x14ac:dyDescent="0.3">
      <c r="A4" s="866" t="s">
        <v>553</v>
      </c>
      <c r="B4" s="866"/>
      <c r="C4" s="866"/>
      <c r="D4" s="866"/>
      <c r="E4" s="866"/>
      <c r="F4" s="866"/>
      <c r="G4" s="866"/>
      <c r="H4" s="866"/>
      <c r="I4" s="866"/>
      <c r="J4" s="866"/>
      <c r="K4" s="866"/>
      <c r="L4" s="866"/>
      <c r="M4" s="866"/>
      <c r="N4" s="18"/>
      <c r="P4" s="37"/>
      <c r="Q4" s="37"/>
      <c r="R4" s="37"/>
      <c r="S4" s="37"/>
    </row>
    <row r="5" spans="1:19" ht="32.25" customHeight="1" x14ac:dyDescent="0.25">
      <c r="A5" s="985" t="s">
        <v>918</v>
      </c>
      <c r="B5" s="985"/>
      <c r="C5" s="985"/>
      <c r="D5" s="985"/>
      <c r="E5" s="985"/>
      <c r="F5" s="985"/>
      <c r="G5" s="985"/>
      <c r="H5" s="985"/>
      <c r="I5" s="985"/>
      <c r="J5" s="985"/>
      <c r="K5" s="985"/>
      <c r="L5" s="985"/>
      <c r="M5" s="985"/>
      <c r="N5" s="233"/>
      <c r="O5" s="233"/>
      <c r="P5" s="233"/>
      <c r="Q5" s="233"/>
    </row>
    <row r="6" spans="1:19" ht="47.25" customHeight="1" x14ac:dyDescent="0.25">
      <c r="A6" s="343" t="s">
        <v>170</v>
      </c>
      <c r="B6" s="253" t="s">
        <v>173</v>
      </c>
      <c r="C6" s="253" t="s">
        <v>172</v>
      </c>
      <c r="D6" s="986" t="s">
        <v>174</v>
      </c>
      <c r="E6" s="987"/>
      <c r="F6" s="987"/>
      <c r="G6" s="987"/>
      <c r="H6" s="987"/>
      <c r="I6" s="253" t="s">
        <v>721</v>
      </c>
      <c r="J6" s="253" t="s">
        <v>551</v>
      </c>
      <c r="K6" s="253" t="s">
        <v>175</v>
      </c>
      <c r="L6" s="253" t="s">
        <v>176</v>
      </c>
      <c r="M6" s="342" t="s">
        <v>552</v>
      </c>
      <c r="O6" s="43"/>
      <c r="P6" s="42"/>
      <c r="Q6" s="42"/>
    </row>
    <row r="7" spans="1:19" ht="18.75" customHeight="1" x14ac:dyDescent="0.25">
      <c r="A7" s="420">
        <v>1</v>
      </c>
      <c r="B7" s="235"/>
      <c r="C7" s="235"/>
      <c r="D7" s="988"/>
      <c r="E7" s="988"/>
      <c r="F7" s="988"/>
      <c r="G7" s="988"/>
      <c r="H7" s="988"/>
      <c r="I7" s="235"/>
      <c r="J7" s="235"/>
      <c r="K7" s="235"/>
      <c r="L7" s="235"/>
      <c r="M7" s="421"/>
      <c r="O7" s="43"/>
      <c r="P7" s="42"/>
      <c r="Q7" s="42"/>
    </row>
    <row r="8" spans="1:19" ht="18.75" customHeight="1" x14ac:dyDescent="0.25">
      <c r="A8" s="420">
        <v>2</v>
      </c>
      <c r="B8" s="235"/>
      <c r="C8" s="235"/>
      <c r="D8" s="988"/>
      <c r="E8" s="988"/>
      <c r="F8" s="988"/>
      <c r="G8" s="988"/>
      <c r="H8" s="988"/>
      <c r="I8" s="235"/>
      <c r="J8" s="235"/>
      <c r="K8" s="235"/>
      <c r="L8" s="235"/>
      <c r="M8" s="421"/>
      <c r="O8" s="43"/>
      <c r="P8" s="42"/>
      <c r="Q8" s="42"/>
    </row>
    <row r="9" spans="1:19" ht="18.75" customHeight="1" x14ac:dyDescent="0.25">
      <c r="A9" s="420">
        <v>3</v>
      </c>
      <c r="B9" s="235"/>
      <c r="C9" s="235"/>
      <c r="D9" s="988"/>
      <c r="E9" s="988"/>
      <c r="F9" s="988"/>
      <c r="G9" s="988"/>
      <c r="H9" s="988"/>
      <c r="I9" s="235"/>
      <c r="J9" s="235"/>
      <c r="K9" s="235"/>
      <c r="L9" s="235"/>
      <c r="M9" s="421"/>
      <c r="O9" s="43"/>
      <c r="P9" s="42"/>
      <c r="Q9" s="42"/>
    </row>
    <row r="10" spans="1:19" ht="18.75" customHeight="1" x14ac:dyDescent="0.25">
      <c r="A10" s="420">
        <v>4</v>
      </c>
      <c r="B10" s="235"/>
      <c r="C10" s="235"/>
      <c r="D10" s="988"/>
      <c r="E10" s="988"/>
      <c r="F10" s="988"/>
      <c r="G10" s="988"/>
      <c r="H10" s="988"/>
      <c r="I10" s="235"/>
      <c r="J10" s="235"/>
      <c r="K10" s="235"/>
      <c r="L10" s="235"/>
      <c r="M10" s="421"/>
      <c r="O10" s="43"/>
      <c r="P10" s="42"/>
      <c r="Q10" s="42"/>
    </row>
    <row r="11" spans="1:19" ht="18.75" customHeight="1" x14ac:dyDescent="0.25">
      <c r="A11" s="420">
        <v>5</v>
      </c>
      <c r="B11" s="235"/>
      <c r="C11" s="235"/>
      <c r="D11" s="988"/>
      <c r="E11" s="988"/>
      <c r="F11" s="988"/>
      <c r="G11" s="988"/>
      <c r="H11" s="988"/>
      <c r="I11" s="235"/>
      <c r="J11" s="235"/>
      <c r="K11" s="235"/>
      <c r="L11" s="235"/>
      <c r="M11" s="421"/>
      <c r="O11" s="43"/>
      <c r="P11" s="42"/>
      <c r="Q11" s="42"/>
    </row>
    <row r="12" spans="1:19" ht="18.75" customHeight="1" x14ac:dyDescent="0.25">
      <c r="A12" s="420">
        <v>6</v>
      </c>
      <c r="B12" s="235"/>
      <c r="C12" s="235"/>
      <c r="D12" s="988"/>
      <c r="E12" s="988"/>
      <c r="F12" s="988"/>
      <c r="G12" s="988"/>
      <c r="H12" s="988"/>
      <c r="I12" s="235"/>
      <c r="J12" s="235"/>
      <c r="K12" s="235"/>
      <c r="L12" s="235"/>
      <c r="M12" s="421"/>
      <c r="O12" s="43"/>
      <c r="P12" s="42"/>
      <c r="Q12" s="42"/>
    </row>
    <row r="13" spans="1:19" ht="18.75" customHeight="1" x14ac:dyDescent="0.25">
      <c r="A13" s="420">
        <v>7</v>
      </c>
      <c r="B13" s="235"/>
      <c r="C13" s="235"/>
      <c r="D13" s="988"/>
      <c r="E13" s="988"/>
      <c r="F13" s="988"/>
      <c r="G13" s="988"/>
      <c r="H13" s="988"/>
      <c r="I13" s="235"/>
      <c r="J13" s="235"/>
      <c r="K13" s="235"/>
      <c r="L13" s="235"/>
      <c r="M13" s="421"/>
      <c r="O13" s="43"/>
      <c r="P13" s="42"/>
      <c r="Q13" s="42"/>
    </row>
    <row r="14" spans="1:19" ht="18.75" customHeight="1" x14ac:dyDescent="0.25">
      <c r="A14" s="420">
        <v>8</v>
      </c>
      <c r="B14" s="235"/>
      <c r="C14" s="235"/>
      <c r="D14" s="988"/>
      <c r="E14" s="988"/>
      <c r="F14" s="988"/>
      <c r="G14" s="988"/>
      <c r="H14" s="988"/>
      <c r="I14" s="235"/>
      <c r="J14" s="235"/>
      <c r="K14" s="235"/>
      <c r="L14" s="235"/>
      <c r="M14" s="421"/>
      <c r="O14" s="43"/>
      <c r="P14" s="42"/>
      <c r="Q14" s="42"/>
    </row>
    <row r="15" spans="1:19" ht="18.75" customHeight="1" x14ac:dyDescent="0.25">
      <c r="A15" s="422">
        <v>9</v>
      </c>
      <c r="B15" s="89"/>
      <c r="C15" s="89"/>
      <c r="D15" s="983"/>
      <c r="E15" s="983"/>
      <c r="F15" s="983"/>
      <c r="G15" s="983"/>
      <c r="H15" s="983"/>
      <c r="I15" s="89"/>
      <c r="J15" s="89"/>
      <c r="K15" s="89"/>
      <c r="L15" s="89"/>
      <c r="M15" s="423"/>
      <c r="O15" s="43"/>
      <c r="P15" s="42"/>
      <c r="Q15" s="42"/>
    </row>
    <row r="16" spans="1:19" ht="18.75" customHeight="1" thickBot="1" x14ac:dyDescent="0.3">
      <c r="A16" s="424">
        <v>10</v>
      </c>
      <c r="B16" s="425"/>
      <c r="C16" s="425"/>
      <c r="D16" s="984"/>
      <c r="E16" s="984"/>
      <c r="F16" s="984"/>
      <c r="G16" s="984"/>
      <c r="H16" s="984"/>
      <c r="I16" s="425"/>
      <c r="J16" s="425"/>
      <c r="K16" s="425"/>
      <c r="L16" s="425"/>
      <c r="M16" s="426"/>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829" t="s">
        <v>177</v>
      </c>
      <c r="B18" s="829"/>
      <c r="C18" s="829"/>
      <c r="D18" s="829"/>
      <c r="E18" s="829"/>
      <c r="F18" s="829"/>
      <c r="G18" s="829"/>
      <c r="H18" s="829"/>
      <c r="I18" s="829"/>
      <c r="J18" s="52"/>
      <c r="K18" s="52"/>
      <c r="L18" s="52"/>
      <c r="M18" s="52"/>
      <c r="O18" s="42"/>
      <c r="P18" s="42"/>
      <c r="Q18" s="42"/>
    </row>
    <row r="19" spans="1:19" ht="15" customHeight="1" x14ac:dyDescent="0.25">
      <c r="A19" s="724" t="s">
        <v>180</v>
      </c>
      <c r="B19" s="724"/>
      <c r="C19" s="724"/>
      <c r="D19" s="724"/>
      <c r="E19" s="724"/>
      <c r="F19" s="940"/>
      <c r="G19" s="940"/>
      <c r="H19" s="940"/>
      <c r="I19" s="940"/>
      <c r="J19" s="940"/>
      <c r="K19" s="52"/>
      <c r="L19" s="52"/>
      <c r="M19" s="52"/>
      <c r="O19" s="42"/>
      <c r="P19" s="42"/>
      <c r="Q19" s="42"/>
    </row>
    <row r="20" spans="1:19" ht="15" customHeight="1" x14ac:dyDescent="0.25">
      <c r="A20" s="724" t="s">
        <v>179</v>
      </c>
      <c r="B20" s="724"/>
      <c r="C20" s="724"/>
      <c r="D20" s="724"/>
      <c r="E20" s="724"/>
      <c r="F20" s="930"/>
      <c r="G20" s="930"/>
      <c r="H20" s="930"/>
      <c r="I20" s="930"/>
      <c r="J20" s="930"/>
      <c r="K20" s="52"/>
      <c r="L20" s="52"/>
      <c r="M20" s="52"/>
      <c r="O20" s="42"/>
      <c r="P20" s="42"/>
      <c r="Q20" s="42"/>
    </row>
    <row r="21" spans="1:19" ht="15" customHeight="1" x14ac:dyDescent="0.25">
      <c r="A21" s="829" t="s">
        <v>178</v>
      </c>
      <c r="B21" s="829"/>
      <c r="C21" s="940"/>
      <c r="D21" s="940"/>
      <c r="E21" s="940"/>
      <c r="F21" s="52"/>
      <c r="G21" s="52"/>
      <c r="H21" s="52"/>
      <c r="I21" s="52"/>
      <c r="J21" s="52"/>
      <c r="K21" s="52"/>
      <c r="L21" s="52"/>
      <c r="M21" s="52"/>
      <c r="O21" s="42"/>
      <c r="P21" s="42"/>
      <c r="Q21" s="42"/>
    </row>
    <row r="22" spans="1:19" ht="15" customHeight="1" x14ac:dyDescent="0.25">
      <c r="A22" s="829"/>
      <c r="B22" s="829"/>
      <c r="C22" s="829"/>
      <c r="D22" s="829"/>
      <c r="E22" s="829"/>
      <c r="F22" s="829"/>
      <c r="G22" s="829"/>
      <c r="H22" s="829"/>
      <c r="I22" s="829"/>
      <c r="J22" s="829"/>
      <c r="K22" s="829"/>
      <c r="L22" s="829"/>
      <c r="M22" s="829"/>
      <c r="O22" s="42"/>
      <c r="P22" s="42"/>
      <c r="Q22" s="42"/>
    </row>
    <row r="23" spans="1:19" ht="14.1" customHeight="1" x14ac:dyDescent="0.25">
      <c r="A23" s="829" t="s">
        <v>912</v>
      </c>
      <c r="B23" s="829"/>
      <c r="C23" s="829"/>
      <c r="D23" s="829"/>
      <c r="E23" s="829"/>
      <c r="F23" s="829"/>
      <c r="G23" s="829"/>
      <c r="H23" s="829"/>
      <c r="I23" s="829"/>
      <c r="J23" s="829"/>
      <c r="K23" s="829"/>
      <c r="L23" s="829"/>
      <c r="M23" s="829"/>
      <c r="O23" s="42"/>
      <c r="P23" s="42"/>
      <c r="Q23" s="42"/>
    </row>
    <row r="24" spans="1:19" ht="15" customHeight="1" x14ac:dyDescent="0.25">
      <c r="A24" s="809" t="s">
        <v>913</v>
      </c>
      <c r="B24" s="809"/>
      <c r="C24" s="809"/>
      <c r="D24" s="809"/>
      <c r="E24" s="809"/>
      <c r="F24" s="809"/>
      <c r="G24" s="809"/>
      <c r="H24" s="809"/>
      <c r="I24" s="809"/>
      <c r="J24" s="809"/>
      <c r="K24" s="809"/>
      <c r="L24" s="809"/>
      <c r="M24" s="809"/>
      <c r="O24" s="45"/>
      <c r="P24" s="42"/>
      <c r="Q24" s="42"/>
    </row>
    <row r="25" spans="1:19" ht="25.5" customHeight="1" x14ac:dyDescent="0.25">
      <c r="A25" s="981" t="s">
        <v>914</v>
      </c>
      <c r="B25" s="981"/>
      <c r="C25" s="981"/>
      <c r="D25" s="981"/>
      <c r="E25" s="981"/>
      <c r="F25" s="981"/>
      <c r="G25" s="981"/>
      <c r="H25" s="981"/>
      <c r="I25" s="981"/>
      <c r="J25" s="981"/>
      <c r="K25" s="981"/>
      <c r="L25" s="981"/>
      <c r="M25" s="981"/>
      <c r="O25" s="42"/>
      <c r="P25" s="42"/>
      <c r="Q25" s="42"/>
      <c r="R25" s="38"/>
      <c r="S25" s="38"/>
    </row>
    <row r="26" spans="1:19" s="11" customFormat="1" ht="15" customHeight="1" x14ac:dyDescent="0.2">
      <c r="A26" s="981" t="s">
        <v>915</v>
      </c>
      <c r="B26" s="981"/>
      <c r="C26" s="981"/>
      <c r="D26" s="981"/>
      <c r="E26" s="981"/>
      <c r="F26" s="981"/>
      <c r="G26" s="981"/>
      <c r="H26" s="981"/>
      <c r="I26" s="981"/>
      <c r="J26" s="981"/>
      <c r="K26" s="981"/>
      <c r="L26" s="981"/>
      <c r="M26" s="981"/>
      <c r="O26" s="87"/>
      <c r="P26" s="87"/>
      <c r="Q26" s="87"/>
      <c r="R26" s="88"/>
      <c r="S26" s="88"/>
    </row>
    <row r="27" spans="1:19" s="11" customFormat="1" ht="24.75" customHeight="1" x14ac:dyDescent="0.2">
      <c r="A27" s="981" t="s">
        <v>922</v>
      </c>
      <c r="B27" s="981"/>
      <c r="C27" s="981"/>
      <c r="D27" s="981"/>
      <c r="E27" s="981"/>
      <c r="F27" s="981"/>
      <c r="G27" s="981"/>
      <c r="H27" s="981"/>
      <c r="I27" s="981"/>
      <c r="J27" s="981"/>
      <c r="K27" s="981"/>
      <c r="L27" s="981"/>
      <c r="M27" s="981"/>
      <c r="O27" s="90"/>
      <c r="P27" s="87"/>
      <c r="Q27" s="87"/>
      <c r="R27" s="88"/>
      <c r="S27" s="88"/>
    </row>
    <row r="28" spans="1:19" s="11" customFormat="1" ht="14.1" customHeight="1" x14ac:dyDescent="0.2">
      <c r="A28" s="982" t="s">
        <v>916</v>
      </c>
      <c r="B28" s="982"/>
      <c r="C28" s="982"/>
      <c r="D28" s="982"/>
      <c r="E28" s="982"/>
      <c r="F28" s="982"/>
      <c r="G28" s="982"/>
      <c r="H28" s="982"/>
      <c r="I28" s="982"/>
      <c r="J28" s="982"/>
      <c r="K28" s="982"/>
      <c r="L28" s="982"/>
      <c r="M28" s="982"/>
      <c r="O28" s="90"/>
      <c r="P28" s="87"/>
      <c r="Q28" s="87"/>
      <c r="R28" s="88"/>
      <c r="S28" s="88"/>
    </row>
    <row r="29" spans="1:19" s="11" customFormat="1" ht="23.25" customHeight="1" x14ac:dyDescent="0.2">
      <c r="A29" s="981" t="s">
        <v>917</v>
      </c>
      <c r="B29" s="981"/>
      <c r="C29" s="981"/>
      <c r="D29" s="981"/>
      <c r="E29" s="981"/>
      <c r="F29" s="981"/>
      <c r="G29" s="981"/>
      <c r="H29" s="981"/>
      <c r="I29" s="981"/>
      <c r="J29" s="981"/>
      <c r="K29" s="981"/>
      <c r="L29" s="981"/>
      <c r="M29" s="981"/>
      <c r="O29" s="90"/>
      <c r="P29" s="87"/>
      <c r="Q29" s="87"/>
      <c r="R29" s="88"/>
      <c r="S29" s="88"/>
    </row>
    <row r="30" spans="1:19" s="11" customFormat="1" ht="14.1" customHeight="1" x14ac:dyDescent="0.2">
      <c r="A30" s="982"/>
      <c r="B30" s="982"/>
      <c r="C30" s="982"/>
      <c r="D30" s="982"/>
      <c r="E30" s="982"/>
      <c r="F30" s="982"/>
      <c r="G30" s="982"/>
      <c r="H30" s="982"/>
      <c r="I30" s="982"/>
      <c r="J30" s="982"/>
      <c r="K30" s="982"/>
      <c r="L30" s="982"/>
      <c r="M30" s="982"/>
      <c r="O30" s="90"/>
      <c r="P30" s="87"/>
      <c r="Q30" s="87"/>
      <c r="R30" s="88"/>
      <c r="S30" s="88"/>
    </row>
    <row r="31" spans="1:19" ht="14.1" customHeight="1" x14ac:dyDescent="0.25">
      <c r="A31" s="982"/>
      <c r="B31" s="982"/>
      <c r="C31" s="982"/>
      <c r="D31" s="982"/>
      <c r="E31" s="982"/>
      <c r="F31" s="982"/>
      <c r="G31" s="982"/>
      <c r="H31" s="982"/>
      <c r="I31" s="982"/>
      <c r="J31" s="982"/>
      <c r="K31" s="982"/>
      <c r="L31" s="982"/>
      <c r="M31" s="982"/>
      <c r="O31" s="42"/>
      <c r="P31" s="42"/>
      <c r="Q31" s="42"/>
    </row>
    <row r="32" spans="1:19" ht="14.1" customHeight="1" x14ac:dyDescent="0.25">
      <c r="A32" s="982"/>
      <c r="B32" s="982"/>
      <c r="C32" s="982"/>
      <c r="D32" s="982"/>
      <c r="E32" s="982"/>
      <c r="F32" s="982"/>
      <c r="G32" s="982"/>
      <c r="H32" s="982"/>
      <c r="I32" s="982"/>
      <c r="J32" s="982"/>
      <c r="K32" s="982"/>
      <c r="L32" s="982"/>
      <c r="M32" s="982"/>
      <c r="O32" s="42"/>
      <c r="P32" s="42"/>
      <c r="Q32" s="42"/>
    </row>
    <row r="33" spans="1:19" ht="14.1" customHeight="1" x14ac:dyDescent="0.25">
      <c r="A33" s="982"/>
      <c r="B33" s="982"/>
      <c r="C33" s="982"/>
      <c r="D33" s="982"/>
      <c r="E33" s="982"/>
      <c r="F33" s="982"/>
      <c r="G33" s="982"/>
      <c r="H33" s="982"/>
      <c r="I33" s="982"/>
      <c r="J33" s="982"/>
      <c r="K33" s="982"/>
      <c r="L33" s="982"/>
      <c r="M33" s="982"/>
      <c r="O33" s="42"/>
      <c r="P33" s="42"/>
      <c r="Q33" s="42"/>
    </row>
    <row r="34" spans="1:19" ht="14.1" customHeight="1" x14ac:dyDescent="0.25">
      <c r="A34" s="982"/>
      <c r="B34" s="982"/>
      <c r="C34" s="982"/>
      <c r="D34" s="982"/>
      <c r="E34" s="982"/>
      <c r="F34" s="982"/>
      <c r="G34" s="982"/>
      <c r="H34" s="982"/>
      <c r="I34" s="982"/>
      <c r="J34" s="982"/>
      <c r="K34" s="982"/>
      <c r="L34" s="982"/>
      <c r="M34" s="982"/>
      <c r="O34" s="42"/>
      <c r="P34" s="39"/>
      <c r="Q34" s="39"/>
      <c r="R34" s="39"/>
      <c r="S34" s="39"/>
    </row>
    <row r="35" spans="1:19" ht="14.1" customHeight="1" x14ac:dyDescent="0.25">
      <c r="A35" s="982"/>
      <c r="B35" s="982"/>
      <c r="C35" s="982"/>
      <c r="D35" s="982"/>
      <c r="E35" s="982"/>
      <c r="F35" s="982"/>
      <c r="G35" s="982"/>
      <c r="H35" s="982"/>
      <c r="I35" s="982"/>
      <c r="J35" s="982"/>
      <c r="K35" s="982"/>
      <c r="L35" s="982"/>
      <c r="M35" s="982"/>
      <c r="O35" s="45"/>
      <c r="P35" s="39"/>
      <c r="Q35" s="39"/>
      <c r="R35" s="39"/>
      <c r="S35" s="39"/>
    </row>
    <row r="36" spans="1:19" ht="14.1" customHeight="1" x14ac:dyDescent="0.25">
      <c r="A36" s="982"/>
      <c r="B36" s="982"/>
      <c r="C36" s="982"/>
      <c r="D36" s="982"/>
      <c r="E36" s="982"/>
      <c r="F36" s="982"/>
      <c r="G36" s="982"/>
      <c r="H36" s="982"/>
      <c r="I36" s="982"/>
      <c r="J36" s="982"/>
      <c r="K36" s="982"/>
      <c r="L36" s="982"/>
      <c r="M36" s="982"/>
      <c r="O36" s="42"/>
      <c r="P36" s="39"/>
      <c r="Q36" s="39"/>
      <c r="R36" s="39"/>
      <c r="S36" s="39"/>
    </row>
  </sheetData>
  <sheetProtection sheet="1" formatCells="0" selectLockedCells="1"/>
  <mergeCells count="38">
    <mergeCell ref="A1:M1"/>
    <mergeCell ref="D16:H16"/>
    <mergeCell ref="A5:M5"/>
    <mergeCell ref="D6:H6"/>
    <mergeCell ref="D7:H7"/>
    <mergeCell ref="A2:M2"/>
    <mergeCell ref="A3:M3"/>
    <mergeCell ref="A4:M4"/>
    <mergeCell ref="D8:H8"/>
    <mergeCell ref="D9:H9"/>
    <mergeCell ref="D10:H10"/>
    <mergeCell ref="D11:H11"/>
    <mergeCell ref="D12:H12"/>
    <mergeCell ref="D13:H13"/>
    <mergeCell ref="D14:H14"/>
    <mergeCell ref="A28:M28"/>
    <mergeCell ref="D15:H15"/>
    <mergeCell ref="A18:I18"/>
    <mergeCell ref="A19:E19"/>
    <mergeCell ref="A20:E20"/>
    <mergeCell ref="F19:J19"/>
    <mergeCell ref="F20:J20"/>
    <mergeCell ref="A23:M23"/>
    <mergeCell ref="A22:M22"/>
    <mergeCell ref="A25:M25"/>
    <mergeCell ref="A26:M26"/>
    <mergeCell ref="A27:M27"/>
    <mergeCell ref="A24:M24"/>
    <mergeCell ref="C21:E21"/>
    <mergeCell ref="A21:B21"/>
    <mergeCell ref="A29:M29"/>
    <mergeCell ref="A30:M30"/>
    <mergeCell ref="A31:M31"/>
    <mergeCell ref="A36:M36"/>
    <mergeCell ref="A33:M33"/>
    <mergeCell ref="A34:M34"/>
    <mergeCell ref="A35:M35"/>
    <mergeCell ref="A32:M3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Layout" zoomScaleNormal="100" zoomScaleSheetLayoutView="100" workbookViewId="0">
      <selection activeCell="A19" sqref="A19:M19"/>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918" t="s">
        <v>555</v>
      </c>
      <c r="B1" s="918"/>
      <c r="C1" s="918"/>
      <c r="D1" s="918"/>
      <c r="E1" s="918"/>
      <c r="F1" s="918"/>
      <c r="G1" s="918"/>
      <c r="H1" s="918"/>
      <c r="I1" s="918"/>
      <c r="J1" s="918"/>
      <c r="K1" s="918"/>
      <c r="L1" s="918"/>
      <c r="M1" s="918"/>
      <c r="P1" s="37"/>
      <c r="Q1" s="37"/>
      <c r="R1" s="37"/>
      <c r="S1" s="37"/>
    </row>
    <row r="2" spans="1:19" ht="5.25" customHeight="1" x14ac:dyDescent="0.25">
      <c r="A2" s="989"/>
      <c r="B2" s="989"/>
      <c r="C2" s="989"/>
      <c r="D2" s="989"/>
      <c r="E2" s="989"/>
      <c r="F2" s="989"/>
      <c r="G2" s="989"/>
      <c r="H2" s="989"/>
      <c r="I2" s="989"/>
      <c r="J2" s="989"/>
      <c r="K2" s="989"/>
      <c r="L2" s="989"/>
      <c r="M2" s="989"/>
      <c r="P2" s="37"/>
      <c r="Q2" s="37"/>
      <c r="R2" s="37"/>
      <c r="S2" s="37"/>
    </row>
    <row r="3" spans="1:19" ht="3.75" customHeight="1" x14ac:dyDescent="0.25">
      <c r="A3" s="990"/>
      <c r="B3" s="990"/>
      <c r="C3" s="990"/>
      <c r="D3" s="990"/>
      <c r="E3" s="990"/>
      <c r="F3" s="990"/>
      <c r="G3" s="990"/>
      <c r="H3" s="990"/>
      <c r="I3" s="990"/>
      <c r="J3" s="990"/>
      <c r="K3" s="990"/>
      <c r="L3" s="990"/>
      <c r="M3" s="990"/>
      <c r="P3" s="37"/>
      <c r="Q3" s="37"/>
      <c r="R3" s="37"/>
      <c r="S3" s="37"/>
    </row>
    <row r="4" spans="1:19" ht="22.5" customHeight="1" x14ac:dyDescent="0.25">
      <c r="A4" s="918" t="s">
        <v>556</v>
      </c>
      <c r="B4" s="918"/>
      <c r="C4" s="918"/>
      <c r="D4" s="918"/>
      <c r="E4" s="918"/>
      <c r="F4" s="918"/>
      <c r="G4" s="918"/>
      <c r="H4" s="918"/>
      <c r="I4" s="918"/>
      <c r="J4" s="918"/>
      <c r="K4" s="918"/>
      <c r="L4" s="918"/>
      <c r="M4" s="918"/>
      <c r="O4" s="45"/>
      <c r="P4" s="42"/>
      <c r="Q4" s="42"/>
    </row>
    <row r="5" spans="1:19" ht="3.75" customHeight="1" thickBot="1" x14ac:dyDescent="0.3">
      <c r="A5" s="1022"/>
      <c r="B5" s="1022"/>
      <c r="C5" s="1022"/>
      <c r="D5" s="1022"/>
      <c r="E5" s="1022"/>
      <c r="F5" s="1022"/>
      <c r="G5" s="1022"/>
      <c r="H5" s="1022"/>
      <c r="I5" s="1022"/>
      <c r="J5" s="1022"/>
      <c r="K5" s="1022"/>
      <c r="L5" s="1022"/>
      <c r="M5" s="1022"/>
      <c r="O5" s="104"/>
      <c r="P5" s="42"/>
      <c r="Q5" s="42"/>
      <c r="R5" s="38"/>
      <c r="S5" s="38"/>
    </row>
    <row r="6" spans="1:19" ht="17.25" customHeight="1" x14ac:dyDescent="0.25">
      <c r="A6" s="1008"/>
      <c r="B6" s="876"/>
      <c r="C6" s="876"/>
      <c r="D6" s="876"/>
      <c r="E6" s="876"/>
      <c r="F6" s="876"/>
      <c r="G6" s="876"/>
      <c r="H6" s="876"/>
      <c r="I6" s="876"/>
      <c r="J6" s="876"/>
      <c r="K6" s="876"/>
      <c r="L6" s="876"/>
      <c r="M6" s="877"/>
      <c r="O6" s="42"/>
      <c r="P6" s="42"/>
      <c r="Q6" s="42"/>
      <c r="R6" s="38"/>
      <c r="S6" s="38"/>
    </row>
    <row r="7" spans="1:19" ht="17.25" customHeight="1" x14ac:dyDescent="0.25">
      <c r="A7" s="991"/>
      <c r="B7" s="992"/>
      <c r="C7" s="992"/>
      <c r="D7" s="992"/>
      <c r="E7" s="992"/>
      <c r="F7" s="992"/>
      <c r="G7" s="992"/>
      <c r="H7" s="992"/>
      <c r="I7" s="992"/>
      <c r="J7" s="992"/>
      <c r="K7" s="992"/>
      <c r="L7" s="992"/>
      <c r="M7" s="993"/>
      <c r="O7" s="42"/>
      <c r="P7" s="42"/>
      <c r="Q7" s="42"/>
      <c r="R7" s="38"/>
      <c r="S7" s="38"/>
    </row>
    <row r="8" spans="1:19" ht="17.25" customHeight="1" x14ac:dyDescent="0.25">
      <c r="A8" s="991"/>
      <c r="B8" s="992"/>
      <c r="C8" s="992"/>
      <c r="D8" s="992"/>
      <c r="E8" s="992"/>
      <c r="F8" s="992"/>
      <c r="G8" s="992"/>
      <c r="H8" s="992"/>
      <c r="I8" s="992"/>
      <c r="J8" s="992"/>
      <c r="K8" s="992"/>
      <c r="L8" s="992"/>
      <c r="M8" s="993"/>
      <c r="O8" s="42"/>
      <c r="P8" s="42"/>
      <c r="Q8" s="42"/>
      <c r="R8" s="38"/>
      <c r="S8" s="38"/>
    </row>
    <row r="9" spans="1:19" ht="17.25" customHeight="1" x14ac:dyDescent="0.25">
      <c r="A9" s="991"/>
      <c r="B9" s="992"/>
      <c r="C9" s="992"/>
      <c r="D9" s="992"/>
      <c r="E9" s="992"/>
      <c r="F9" s="992"/>
      <c r="G9" s="992"/>
      <c r="H9" s="992"/>
      <c r="I9" s="992"/>
      <c r="J9" s="992"/>
      <c r="K9" s="992"/>
      <c r="L9" s="992"/>
      <c r="M9" s="993"/>
      <c r="O9" s="42"/>
      <c r="P9" s="42"/>
      <c r="Q9" s="42"/>
      <c r="R9" s="38"/>
      <c r="S9" s="38"/>
    </row>
    <row r="10" spans="1:19" ht="17.25" customHeight="1" x14ac:dyDescent="0.25">
      <c r="A10" s="991"/>
      <c r="B10" s="992"/>
      <c r="C10" s="992"/>
      <c r="D10" s="992"/>
      <c r="E10" s="992"/>
      <c r="F10" s="992"/>
      <c r="G10" s="992"/>
      <c r="H10" s="992"/>
      <c r="I10" s="992"/>
      <c r="J10" s="992"/>
      <c r="K10" s="992"/>
      <c r="L10" s="992"/>
      <c r="M10" s="993"/>
      <c r="O10" s="42"/>
      <c r="P10" s="42"/>
      <c r="Q10" s="42"/>
      <c r="R10" s="38"/>
      <c r="S10" s="38"/>
    </row>
    <row r="11" spans="1:19" ht="17.25" customHeight="1" x14ac:dyDescent="0.25">
      <c r="A11" s="991"/>
      <c r="B11" s="992"/>
      <c r="C11" s="992"/>
      <c r="D11" s="992"/>
      <c r="E11" s="992"/>
      <c r="F11" s="992"/>
      <c r="G11" s="992"/>
      <c r="H11" s="992"/>
      <c r="I11" s="992"/>
      <c r="J11" s="992"/>
      <c r="K11" s="992"/>
      <c r="L11" s="992"/>
      <c r="M11" s="993"/>
      <c r="O11" s="42"/>
      <c r="P11" s="42"/>
      <c r="Q11" s="42"/>
      <c r="R11" s="38"/>
      <c r="S11" s="38"/>
    </row>
    <row r="12" spans="1:19" ht="17.25" customHeight="1" x14ac:dyDescent="0.25">
      <c r="A12" s="991"/>
      <c r="B12" s="992"/>
      <c r="C12" s="992"/>
      <c r="D12" s="992"/>
      <c r="E12" s="992"/>
      <c r="F12" s="992"/>
      <c r="G12" s="992"/>
      <c r="H12" s="992"/>
      <c r="I12" s="992"/>
      <c r="J12" s="992"/>
      <c r="K12" s="992"/>
      <c r="L12" s="992"/>
      <c r="M12" s="993"/>
      <c r="P12" s="39"/>
      <c r="Q12" s="39"/>
      <c r="R12" s="39"/>
      <c r="S12" s="39"/>
    </row>
    <row r="13" spans="1:19" ht="17.25" customHeight="1" thickBot="1" x14ac:dyDescent="0.3">
      <c r="A13" s="1004"/>
      <c r="B13" s="818"/>
      <c r="C13" s="818"/>
      <c r="D13" s="818"/>
      <c r="E13" s="818"/>
      <c r="F13" s="818"/>
      <c r="G13" s="818"/>
      <c r="H13" s="818"/>
      <c r="I13" s="818"/>
      <c r="J13" s="818"/>
      <c r="K13" s="818"/>
      <c r="L13" s="818"/>
      <c r="M13" s="819"/>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94" t="s">
        <v>557</v>
      </c>
      <c r="B15" s="994"/>
      <c r="C15" s="994"/>
      <c r="D15" s="994"/>
      <c r="E15" s="994"/>
      <c r="F15" s="994"/>
      <c r="G15" s="994"/>
      <c r="H15" s="994"/>
      <c r="I15" s="994"/>
      <c r="J15" s="994"/>
      <c r="K15" s="994"/>
      <c r="L15" s="994"/>
      <c r="M15" s="994"/>
      <c r="P15" s="39"/>
      <c r="Q15" s="39"/>
      <c r="R15" s="39"/>
      <c r="S15" s="39"/>
    </row>
    <row r="16" spans="1:19" ht="3.75" customHeight="1" x14ac:dyDescent="0.25">
      <c r="A16" s="989"/>
      <c r="B16" s="989"/>
      <c r="C16" s="989"/>
      <c r="D16" s="989"/>
      <c r="E16" s="989"/>
      <c r="F16" s="989"/>
      <c r="G16" s="989"/>
      <c r="H16" s="989"/>
      <c r="I16" s="989"/>
      <c r="J16" s="989"/>
      <c r="K16" s="989"/>
      <c r="L16" s="989"/>
      <c r="M16" s="989"/>
      <c r="P16" s="39"/>
      <c r="Q16" s="39"/>
      <c r="R16" s="39"/>
      <c r="S16" s="39"/>
    </row>
    <row r="17" spans="1:19" ht="3.75" customHeight="1" x14ac:dyDescent="0.25">
      <c r="A17" s="990"/>
      <c r="B17" s="990"/>
      <c r="C17" s="990"/>
      <c r="D17" s="990"/>
      <c r="E17" s="990"/>
      <c r="F17" s="990"/>
      <c r="G17" s="990"/>
      <c r="H17" s="990"/>
      <c r="I17" s="990"/>
      <c r="J17" s="990"/>
      <c r="K17" s="990"/>
      <c r="L17" s="990"/>
      <c r="M17" s="990"/>
      <c r="P17" s="39"/>
      <c r="Q17" s="39"/>
      <c r="R17" s="39"/>
      <c r="S17" s="39"/>
    </row>
    <row r="18" spans="1:19" ht="18" customHeight="1" thickBot="1" x14ac:dyDescent="0.3">
      <c r="A18" s="249" t="s">
        <v>558</v>
      </c>
      <c r="B18" s="249"/>
      <c r="C18" s="249"/>
      <c r="D18" s="249"/>
      <c r="E18" s="249"/>
      <c r="F18" s="249"/>
      <c r="G18" s="249"/>
      <c r="H18" s="249"/>
      <c r="I18" s="249"/>
      <c r="J18" s="249"/>
      <c r="K18" s="249"/>
      <c r="L18" s="249"/>
      <c r="M18" s="249"/>
      <c r="P18" s="39"/>
      <c r="Q18" s="39"/>
      <c r="R18" s="39"/>
      <c r="S18" s="39"/>
    </row>
    <row r="19" spans="1:19" ht="26.25" customHeight="1" x14ac:dyDescent="0.25">
      <c r="A19" s="999" t="s">
        <v>559</v>
      </c>
      <c r="B19" s="1000"/>
      <c r="C19" s="700" t="s">
        <v>560</v>
      </c>
      <c r="D19" s="1001" t="s">
        <v>561</v>
      </c>
      <c r="E19" s="1002"/>
      <c r="F19" s="1002"/>
      <c r="G19" s="1003"/>
      <c r="H19" s="1005" t="s">
        <v>562</v>
      </c>
      <c r="I19" s="1006"/>
      <c r="J19" s="1006"/>
      <c r="K19" s="1007"/>
      <c r="L19" s="1005" t="s">
        <v>563</v>
      </c>
      <c r="M19" s="1009"/>
      <c r="P19" s="39"/>
      <c r="Q19" s="39"/>
      <c r="R19" s="39"/>
      <c r="S19" s="39"/>
    </row>
    <row r="20" spans="1:19" ht="18.75" customHeight="1" x14ac:dyDescent="0.25">
      <c r="A20" s="995"/>
      <c r="B20" s="983"/>
      <c r="C20" s="89"/>
      <c r="D20" s="996"/>
      <c r="E20" s="997"/>
      <c r="F20" s="997"/>
      <c r="G20" s="998"/>
      <c r="H20" s="996"/>
      <c r="I20" s="997"/>
      <c r="J20" s="997"/>
      <c r="K20" s="998"/>
      <c r="L20" s="996"/>
      <c r="M20" s="1014"/>
      <c r="P20" s="39"/>
      <c r="Q20" s="39"/>
      <c r="R20" s="39"/>
      <c r="S20" s="39"/>
    </row>
    <row r="21" spans="1:19" ht="18.75" customHeight="1" x14ac:dyDescent="0.25">
      <c r="A21" s="995"/>
      <c r="B21" s="983"/>
      <c r="C21" s="89"/>
      <c r="D21" s="996"/>
      <c r="E21" s="997"/>
      <c r="F21" s="997"/>
      <c r="G21" s="998"/>
      <c r="H21" s="996"/>
      <c r="I21" s="997"/>
      <c r="J21" s="997"/>
      <c r="K21" s="998"/>
      <c r="L21" s="996"/>
      <c r="M21" s="1014"/>
      <c r="P21" s="39"/>
      <c r="Q21" s="39"/>
      <c r="R21" s="39"/>
      <c r="S21" s="39"/>
    </row>
    <row r="22" spans="1:19" ht="18.75" customHeight="1" x14ac:dyDescent="0.25">
      <c r="A22" s="1021"/>
      <c r="B22" s="998"/>
      <c r="C22" s="89"/>
      <c r="D22" s="996"/>
      <c r="E22" s="997"/>
      <c r="F22" s="997"/>
      <c r="G22" s="998"/>
      <c r="H22" s="996"/>
      <c r="I22" s="997"/>
      <c r="J22" s="997"/>
      <c r="K22" s="998"/>
      <c r="L22" s="996"/>
      <c r="M22" s="1014"/>
      <c r="P22" s="39"/>
      <c r="Q22" s="39"/>
      <c r="R22" s="39"/>
      <c r="S22" s="39"/>
    </row>
    <row r="23" spans="1:19" ht="18.75" customHeight="1" x14ac:dyDescent="0.25">
      <c r="A23" s="1021"/>
      <c r="B23" s="998"/>
      <c r="C23" s="89"/>
      <c r="D23" s="996"/>
      <c r="E23" s="997"/>
      <c r="F23" s="997"/>
      <c r="G23" s="998"/>
      <c r="H23" s="996"/>
      <c r="I23" s="997"/>
      <c r="J23" s="997"/>
      <c r="K23" s="998"/>
      <c r="L23" s="996"/>
      <c r="M23" s="1014"/>
      <c r="P23" s="39"/>
      <c r="Q23" s="39"/>
      <c r="R23" s="39"/>
      <c r="S23" s="39"/>
    </row>
    <row r="24" spans="1:19" ht="18.75" customHeight="1" x14ac:dyDescent="0.25">
      <c r="A24" s="1021"/>
      <c r="B24" s="998"/>
      <c r="C24" s="89"/>
      <c r="D24" s="996"/>
      <c r="E24" s="997"/>
      <c r="F24" s="997"/>
      <c r="G24" s="998"/>
      <c r="H24" s="996"/>
      <c r="I24" s="997"/>
      <c r="J24" s="997"/>
      <c r="K24" s="998"/>
      <c r="L24" s="996"/>
      <c r="M24" s="1014"/>
      <c r="P24" s="39"/>
      <c r="Q24" s="39"/>
      <c r="R24" s="39"/>
      <c r="S24" s="39"/>
    </row>
    <row r="25" spans="1:19" ht="18.75" customHeight="1" x14ac:dyDescent="0.25">
      <c r="A25" s="995"/>
      <c r="B25" s="983"/>
      <c r="C25" s="89"/>
      <c r="D25" s="996"/>
      <c r="E25" s="997"/>
      <c r="F25" s="997"/>
      <c r="G25" s="998"/>
      <c r="H25" s="996"/>
      <c r="I25" s="997"/>
      <c r="J25" s="997"/>
      <c r="K25" s="998"/>
      <c r="L25" s="996"/>
      <c r="M25" s="1014"/>
      <c r="P25" s="39"/>
      <c r="Q25" s="39"/>
      <c r="R25" s="39"/>
      <c r="S25" s="39"/>
    </row>
    <row r="26" spans="1:19" ht="18.75" customHeight="1" x14ac:dyDescent="0.25">
      <c r="A26" s="995"/>
      <c r="B26" s="983"/>
      <c r="C26" s="89"/>
      <c r="D26" s="996"/>
      <c r="E26" s="997"/>
      <c r="F26" s="997"/>
      <c r="G26" s="998"/>
      <c r="H26" s="996"/>
      <c r="I26" s="997"/>
      <c r="J26" s="997"/>
      <c r="K26" s="998"/>
      <c r="L26" s="996"/>
      <c r="M26" s="1014"/>
      <c r="P26" s="39"/>
      <c r="Q26" s="39"/>
      <c r="R26" s="39"/>
      <c r="S26" s="39"/>
    </row>
    <row r="27" spans="1:19" ht="18.75" customHeight="1" thickBot="1" x14ac:dyDescent="0.3">
      <c r="A27" s="1016"/>
      <c r="B27" s="984"/>
      <c r="C27" s="425"/>
      <c r="D27" s="1017"/>
      <c r="E27" s="1018"/>
      <c r="F27" s="1018"/>
      <c r="G27" s="1019"/>
      <c r="H27" s="1017"/>
      <c r="I27" s="1018"/>
      <c r="J27" s="1018"/>
      <c r="K27" s="1019"/>
      <c r="L27" s="1017"/>
      <c r="M27" s="1020"/>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564</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1015" t="s">
        <v>194</v>
      </c>
      <c r="B31" s="1015"/>
      <c r="C31" s="1015"/>
      <c r="D31" s="1015"/>
      <c r="E31" s="1015"/>
      <c r="F31" s="1015"/>
      <c r="G31" s="4"/>
      <c r="H31" s="4"/>
      <c r="I31" s="1015" t="s">
        <v>195</v>
      </c>
      <c r="J31" s="1015"/>
      <c r="K31" s="1015"/>
      <c r="L31" s="1015"/>
      <c r="M31" s="1015"/>
      <c r="O31" s="40"/>
      <c r="P31" s="39"/>
      <c r="Q31" s="39"/>
      <c r="R31" s="39"/>
      <c r="S31" s="39"/>
    </row>
    <row r="32" spans="1:19" ht="38.25" customHeight="1" x14ac:dyDescent="0.25">
      <c r="A32" s="1012" t="s">
        <v>705</v>
      </c>
      <c r="B32" s="1012"/>
      <c r="C32" s="1012"/>
      <c r="D32" s="1012"/>
      <c r="E32" s="1012"/>
      <c r="F32" s="1012"/>
      <c r="G32" s="1012"/>
      <c r="H32" s="193"/>
      <c r="I32" s="1013" t="s">
        <v>706</v>
      </c>
      <c r="J32" s="1013"/>
      <c r="K32" s="1013"/>
      <c r="L32" s="1013"/>
      <c r="M32" s="1013"/>
      <c r="P32" s="39"/>
      <c r="Q32" s="39"/>
      <c r="R32" s="39"/>
      <c r="S32" s="39"/>
    </row>
    <row r="33" spans="1:19" s="11" customFormat="1" ht="20.25" customHeight="1" x14ac:dyDescent="0.2">
      <c r="A33" s="1013" t="s">
        <v>420</v>
      </c>
      <c r="B33" s="1013"/>
      <c r="C33" s="1013"/>
      <c r="D33" s="1013"/>
      <c r="E33" s="1013"/>
      <c r="F33" s="1013"/>
      <c r="G33" s="1013"/>
      <c r="H33" s="107"/>
      <c r="I33" s="1013"/>
      <c r="J33" s="1013"/>
      <c r="K33" s="1013"/>
      <c r="L33" s="1013"/>
      <c r="M33" s="1013"/>
      <c r="P33" s="19"/>
      <c r="Q33" s="39"/>
      <c r="R33" s="39"/>
      <c r="S33" s="39"/>
    </row>
    <row r="34" spans="1:19" ht="20.25" customHeight="1" x14ac:dyDescent="0.25">
      <c r="A34" s="1013"/>
      <c r="B34" s="1013"/>
      <c r="C34" s="1013"/>
      <c r="D34" s="1013"/>
      <c r="E34" s="1013"/>
      <c r="F34" s="1013"/>
      <c r="G34" s="1013"/>
      <c r="H34" s="193"/>
      <c r="I34" s="1013"/>
      <c r="J34" s="1013"/>
      <c r="K34" s="1013"/>
      <c r="L34" s="1013"/>
      <c r="M34" s="1013"/>
      <c r="P34" s="39"/>
      <c r="Q34" s="39"/>
      <c r="R34" s="39"/>
      <c r="S34" s="39"/>
    </row>
    <row r="35" spans="1:19" s="11" customFormat="1" ht="20.25" customHeight="1" x14ac:dyDescent="0.2">
      <c r="A35" s="1012"/>
      <c r="B35" s="1012"/>
      <c r="C35" s="1012"/>
      <c r="D35" s="1012"/>
      <c r="E35" s="107"/>
      <c r="F35" s="107"/>
      <c r="G35" s="107"/>
      <c r="H35" s="107"/>
      <c r="I35" s="1013"/>
      <c r="J35" s="1013"/>
      <c r="K35" s="1013"/>
      <c r="L35" s="1013"/>
      <c r="M35" s="1013"/>
      <c r="P35" s="39"/>
      <c r="Q35" s="39"/>
      <c r="R35" s="39"/>
      <c r="S35" s="39"/>
    </row>
    <row r="36" spans="1:19" ht="15" customHeight="1" x14ac:dyDescent="0.25">
      <c r="A36" s="1010"/>
      <c r="B36" s="1010"/>
      <c r="C36" s="1010"/>
      <c r="D36" s="1010"/>
      <c r="E36" s="19"/>
      <c r="F36" s="1011"/>
      <c r="G36" s="1011"/>
      <c r="H36" s="1011"/>
      <c r="M36" s="13"/>
      <c r="P36" s="39"/>
      <c r="Q36" s="39"/>
      <c r="R36" s="39"/>
      <c r="S36" s="39"/>
    </row>
  </sheetData>
  <sheetProtection sheet="1" formatCells="0" selectLockedCells="1"/>
  <mergeCells count="60">
    <mergeCell ref="D24:G24"/>
    <mergeCell ref="H22:K22"/>
    <mergeCell ref="H23:K23"/>
    <mergeCell ref="H24:K24"/>
    <mergeCell ref="L22:M22"/>
    <mergeCell ref="L23:M23"/>
    <mergeCell ref="L24:M24"/>
    <mergeCell ref="A22:B22"/>
    <mergeCell ref="A23:B23"/>
    <mergeCell ref="L21:M21"/>
    <mergeCell ref="A4:M4"/>
    <mergeCell ref="A5:M5"/>
    <mergeCell ref="L20:M20"/>
    <mergeCell ref="A7:M7"/>
    <mergeCell ref="A8:M8"/>
    <mergeCell ref="A9:M9"/>
    <mergeCell ref="A10:M10"/>
    <mergeCell ref="A11:M11"/>
    <mergeCell ref="D22:G22"/>
    <mergeCell ref="D23:G23"/>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36:D36"/>
    <mergeCell ref="F36:H36"/>
    <mergeCell ref="D26:G26"/>
    <mergeCell ref="H26:K26"/>
    <mergeCell ref="A32:G32"/>
    <mergeCell ref="I32:M35"/>
    <mergeCell ref="A33:G34"/>
    <mergeCell ref="A35:D35"/>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Layout" zoomScaleNormal="100" zoomScaleSheetLayoutView="120" workbookViewId="0">
      <selection activeCell="M9" sqref="M9"/>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918" t="s">
        <v>565</v>
      </c>
      <c r="B1" s="918"/>
      <c r="C1" s="918"/>
      <c r="D1" s="918"/>
      <c r="E1" s="918"/>
      <c r="F1" s="918"/>
      <c r="G1" s="918"/>
      <c r="H1" s="918"/>
      <c r="I1" s="918"/>
      <c r="J1" s="918"/>
      <c r="K1" s="918"/>
      <c r="L1" s="918"/>
      <c r="M1" s="918"/>
      <c r="N1" s="918"/>
      <c r="O1" s="918"/>
      <c r="P1" s="918"/>
      <c r="Q1" s="918"/>
    </row>
    <row r="2" spans="1:17" ht="6.75" customHeight="1" x14ac:dyDescent="0.25">
      <c r="A2" s="893"/>
      <c r="B2" s="893"/>
      <c r="C2" s="893"/>
      <c r="D2" s="893"/>
      <c r="E2" s="893"/>
      <c r="F2" s="893"/>
      <c r="G2" s="893"/>
      <c r="H2" s="893"/>
      <c r="I2" s="893"/>
      <c r="J2" s="893"/>
      <c r="K2" s="893"/>
      <c r="L2" s="893"/>
      <c r="M2" s="893"/>
      <c r="N2" s="893"/>
      <c r="O2" s="893"/>
      <c r="P2" s="893"/>
      <c r="Q2" s="893"/>
    </row>
    <row r="3" spans="1:17" ht="3" customHeight="1" x14ac:dyDescent="0.25">
      <c r="A3" s="894"/>
      <c r="B3" s="894"/>
      <c r="C3" s="894"/>
      <c r="D3" s="894"/>
      <c r="E3" s="894"/>
      <c r="F3" s="894"/>
      <c r="G3" s="894"/>
      <c r="H3" s="894"/>
      <c r="I3" s="894"/>
      <c r="J3" s="894"/>
      <c r="K3" s="894"/>
      <c r="L3" s="894"/>
      <c r="M3" s="894"/>
      <c r="N3" s="894"/>
      <c r="O3" s="894"/>
      <c r="P3" s="894"/>
      <c r="Q3" s="894"/>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1035" t="s">
        <v>568</v>
      </c>
      <c r="B5" s="1035"/>
      <c r="C5" s="1035"/>
      <c r="D5" s="1035"/>
      <c r="E5" s="1035"/>
      <c r="F5" s="1035"/>
      <c r="G5" s="1035"/>
      <c r="H5" s="1035"/>
      <c r="I5" s="1035"/>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1035" t="s">
        <v>566</v>
      </c>
      <c r="B7" s="1035"/>
      <c r="C7" s="1035"/>
      <c r="D7" s="1035"/>
      <c r="E7" s="1035"/>
      <c r="F7" s="1035"/>
      <c r="G7" s="1035"/>
      <c r="H7" s="1035"/>
      <c r="I7" s="1035"/>
      <c r="J7" s="1035"/>
      <c r="K7" s="1035"/>
      <c r="L7" s="1035"/>
      <c r="M7" s="1035"/>
      <c r="N7" s="1035"/>
      <c r="O7" s="1035"/>
      <c r="P7" s="1035"/>
      <c r="Q7" s="1035"/>
    </row>
    <row r="8" spans="1:17" ht="8.25" customHeight="1" thickBot="1" x14ac:dyDescent="0.3">
      <c r="A8" s="721"/>
      <c r="B8" s="721"/>
      <c r="C8" s="721"/>
      <c r="D8" s="721"/>
      <c r="E8" s="721"/>
      <c r="F8" s="721"/>
      <c r="G8" s="721"/>
      <c r="H8" s="721"/>
      <c r="I8" s="721"/>
      <c r="J8" s="721"/>
      <c r="K8" s="721"/>
      <c r="L8" s="721"/>
      <c r="M8" s="721"/>
      <c r="N8" s="721"/>
      <c r="O8" s="721"/>
      <c r="P8" s="721"/>
      <c r="Q8" s="721"/>
    </row>
    <row r="9" spans="1:17" ht="18.75" customHeight="1" x14ac:dyDescent="0.25">
      <c r="A9" s="716" t="s">
        <v>18</v>
      </c>
      <c r="B9" s="370"/>
      <c r="C9" s="875" t="s">
        <v>181</v>
      </c>
      <c r="D9" s="875"/>
      <c r="E9" s="875"/>
      <c r="F9" s="875"/>
      <c r="G9" s="875"/>
      <c r="H9" s="875"/>
      <c r="I9" s="875"/>
      <c r="J9" s="875"/>
      <c r="K9" s="844" t="s">
        <v>164</v>
      </c>
      <c r="L9" s="783"/>
      <c r="M9" s="371" t="b">
        <v>0</v>
      </c>
      <c r="N9" s="1036" t="s">
        <v>165</v>
      </c>
      <c r="O9" s="1036"/>
      <c r="P9" s="372" t="b">
        <v>0</v>
      </c>
      <c r="Q9" s="373"/>
    </row>
    <row r="10" spans="1:17" ht="24.75" customHeight="1" x14ac:dyDescent="0.25">
      <c r="A10" s="712" t="s">
        <v>10</v>
      </c>
      <c r="B10" s="250"/>
      <c r="C10" s="780" t="s">
        <v>182</v>
      </c>
      <c r="D10" s="780"/>
      <c r="E10" s="780"/>
      <c r="F10" s="780"/>
      <c r="G10" s="780"/>
      <c r="H10" s="780"/>
      <c r="I10" s="780"/>
      <c r="J10" s="780"/>
      <c r="K10" s="859" t="s">
        <v>164</v>
      </c>
      <c r="L10" s="860"/>
      <c r="M10" s="202" t="b">
        <v>0</v>
      </c>
      <c r="N10" s="1023" t="s">
        <v>165</v>
      </c>
      <c r="O10" s="1024"/>
      <c r="P10" s="261" t="b">
        <v>0</v>
      </c>
      <c r="Q10" s="361"/>
    </row>
    <row r="11" spans="1:17" ht="18.75" customHeight="1" x14ac:dyDescent="0.25">
      <c r="A11" s="712" t="s">
        <v>19</v>
      </c>
      <c r="B11" s="250"/>
      <c r="C11" s="780" t="s">
        <v>73</v>
      </c>
      <c r="D11" s="780"/>
      <c r="E11" s="780"/>
      <c r="F11" s="780"/>
      <c r="G11" s="780"/>
      <c r="H11" s="780"/>
      <c r="I11" s="780"/>
      <c r="J11" s="780"/>
      <c r="K11" s="859" t="s">
        <v>164</v>
      </c>
      <c r="L11" s="860"/>
      <c r="M11" s="202" t="b">
        <v>0</v>
      </c>
      <c r="N11" s="1023" t="s">
        <v>165</v>
      </c>
      <c r="O11" s="1024"/>
      <c r="P11" s="261" t="b">
        <v>0</v>
      </c>
      <c r="Q11" s="361"/>
    </row>
    <row r="12" spans="1:17" ht="27" customHeight="1" x14ac:dyDescent="0.25">
      <c r="A12" s="712" t="s">
        <v>20</v>
      </c>
      <c r="B12" s="250"/>
      <c r="C12" s="780" t="s">
        <v>569</v>
      </c>
      <c r="D12" s="780"/>
      <c r="E12" s="780"/>
      <c r="F12" s="780"/>
      <c r="G12" s="780"/>
      <c r="H12" s="780"/>
      <c r="I12" s="780"/>
      <c r="J12" s="780"/>
      <c r="K12" s="859" t="s">
        <v>164</v>
      </c>
      <c r="L12" s="860"/>
      <c r="M12" s="202" t="b">
        <v>0</v>
      </c>
      <c r="N12" s="1023" t="s">
        <v>165</v>
      </c>
      <c r="O12" s="1024"/>
      <c r="P12" s="261" t="b">
        <v>0</v>
      </c>
      <c r="Q12" s="361"/>
    </row>
    <row r="13" spans="1:17" ht="18.75" customHeight="1" x14ac:dyDescent="0.25">
      <c r="A13" s="712" t="s">
        <v>21</v>
      </c>
      <c r="B13" s="250"/>
      <c r="C13" s="780" t="s">
        <v>183</v>
      </c>
      <c r="D13" s="780"/>
      <c r="E13" s="780"/>
      <c r="F13" s="780"/>
      <c r="G13" s="780"/>
      <c r="H13" s="780"/>
      <c r="I13" s="780"/>
      <c r="J13" s="780"/>
      <c r="K13" s="859" t="s">
        <v>164</v>
      </c>
      <c r="L13" s="860"/>
      <c r="M13" s="202" t="b">
        <v>0</v>
      </c>
      <c r="N13" s="1023" t="s">
        <v>165</v>
      </c>
      <c r="O13" s="1024"/>
      <c r="P13" s="261" t="b">
        <v>0</v>
      </c>
      <c r="Q13" s="361"/>
    </row>
    <row r="14" spans="1:17" ht="18.75" customHeight="1" x14ac:dyDescent="0.25">
      <c r="A14" s="712" t="s">
        <v>22</v>
      </c>
      <c r="B14" s="250"/>
      <c r="C14" s="759" t="s">
        <v>184</v>
      </c>
      <c r="D14" s="759"/>
      <c r="E14" s="759"/>
      <c r="F14" s="759"/>
      <c r="G14" s="759"/>
      <c r="H14" s="759"/>
      <c r="I14" s="759"/>
      <c r="J14" s="759"/>
      <c r="K14" s="859" t="s">
        <v>164</v>
      </c>
      <c r="L14" s="860"/>
      <c r="M14" s="202" t="b">
        <v>0</v>
      </c>
      <c r="N14" s="1023" t="s">
        <v>165</v>
      </c>
      <c r="O14" s="1024"/>
      <c r="P14" s="261" t="b">
        <v>0</v>
      </c>
      <c r="Q14" s="361"/>
    </row>
    <row r="15" spans="1:17" ht="27" customHeight="1" x14ac:dyDescent="0.25">
      <c r="A15" s="712" t="s">
        <v>47</v>
      </c>
      <c r="B15" s="251"/>
      <c r="C15" s="781" t="s">
        <v>185</v>
      </c>
      <c r="D15" s="806"/>
      <c r="E15" s="806"/>
      <c r="F15" s="806"/>
      <c r="G15" s="806"/>
      <c r="H15" s="806"/>
      <c r="I15" s="806"/>
      <c r="J15" s="807"/>
      <c r="K15" s="230" t="s">
        <v>164</v>
      </c>
      <c r="L15" s="174" t="b">
        <v>0</v>
      </c>
      <c r="M15" s="258" t="s">
        <v>567</v>
      </c>
      <c r="N15" s="174" t="b">
        <v>0</v>
      </c>
      <c r="O15" s="259" t="s">
        <v>55</v>
      </c>
      <c r="P15" s="261" t="b">
        <v>0</v>
      </c>
      <c r="Q15" s="374"/>
    </row>
    <row r="16" spans="1:17" ht="27" customHeight="1" x14ac:dyDescent="0.25">
      <c r="A16" s="712" t="s">
        <v>11</v>
      </c>
      <c r="B16" s="251"/>
      <c r="C16" s="781" t="s">
        <v>186</v>
      </c>
      <c r="D16" s="806"/>
      <c r="E16" s="806"/>
      <c r="F16" s="806"/>
      <c r="G16" s="806"/>
      <c r="H16" s="806"/>
      <c r="I16" s="806"/>
      <c r="J16" s="807"/>
      <c r="K16" s="230" t="s">
        <v>164</v>
      </c>
      <c r="L16" s="174" t="b">
        <v>0</v>
      </c>
      <c r="M16" s="258" t="s">
        <v>567</v>
      </c>
      <c r="N16" s="174" t="b">
        <v>0</v>
      </c>
      <c r="O16" s="259" t="s">
        <v>55</v>
      </c>
      <c r="P16" s="261" t="b">
        <v>0</v>
      </c>
      <c r="Q16" s="374"/>
    </row>
    <row r="17" spans="1:21" ht="27" customHeight="1" x14ac:dyDescent="0.25">
      <c r="A17" s="712" t="s">
        <v>48</v>
      </c>
      <c r="B17" s="251"/>
      <c r="C17" s="781" t="s">
        <v>570</v>
      </c>
      <c r="D17" s="806"/>
      <c r="E17" s="806"/>
      <c r="F17" s="806"/>
      <c r="G17" s="806"/>
      <c r="H17" s="806"/>
      <c r="I17" s="806"/>
      <c r="J17" s="807"/>
      <c r="K17" s="859" t="s">
        <v>164</v>
      </c>
      <c r="L17" s="860"/>
      <c r="M17" s="202" t="b">
        <v>0</v>
      </c>
      <c r="N17" s="1023" t="s">
        <v>165</v>
      </c>
      <c r="O17" s="1024"/>
      <c r="P17" s="261" t="b">
        <v>0</v>
      </c>
      <c r="Q17" s="361"/>
    </row>
    <row r="18" spans="1:21" ht="18.75" customHeight="1" x14ac:dyDescent="0.25">
      <c r="A18" s="712"/>
      <c r="B18" s="251"/>
      <c r="C18" s="781" t="s">
        <v>571</v>
      </c>
      <c r="D18" s="806"/>
      <c r="E18" s="806"/>
      <c r="F18" s="806"/>
      <c r="G18" s="806"/>
      <c r="H18" s="806"/>
      <c r="I18" s="806"/>
      <c r="J18" s="807"/>
      <c r="K18" s="859" t="s">
        <v>164</v>
      </c>
      <c r="L18" s="860"/>
      <c r="M18" s="202" t="b">
        <v>0</v>
      </c>
      <c r="N18" s="1023" t="s">
        <v>165</v>
      </c>
      <c r="O18" s="1024"/>
      <c r="P18" s="261" t="b">
        <v>0</v>
      </c>
      <c r="Q18" s="361"/>
    </row>
    <row r="19" spans="1:21" ht="18.75" customHeight="1" x14ac:dyDescent="0.25">
      <c r="A19" s="712"/>
      <c r="B19" s="251"/>
      <c r="C19" s="781" t="s">
        <v>188</v>
      </c>
      <c r="D19" s="806"/>
      <c r="E19" s="806"/>
      <c r="F19" s="806"/>
      <c r="G19" s="806"/>
      <c r="H19" s="806"/>
      <c r="I19" s="806"/>
      <c r="J19" s="807"/>
      <c r="K19" s="859" t="s">
        <v>164</v>
      </c>
      <c r="L19" s="860"/>
      <c r="M19" s="202" t="b">
        <v>0</v>
      </c>
      <c r="N19" s="1023" t="s">
        <v>165</v>
      </c>
      <c r="O19" s="1024"/>
      <c r="P19" s="261" t="b">
        <v>0</v>
      </c>
      <c r="Q19" s="361"/>
    </row>
    <row r="20" spans="1:21" ht="18.75" customHeight="1" x14ac:dyDescent="0.25">
      <c r="A20" s="712"/>
      <c r="B20" s="251"/>
      <c r="C20" s="781" t="s">
        <v>572</v>
      </c>
      <c r="D20" s="806"/>
      <c r="E20" s="806"/>
      <c r="F20" s="806"/>
      <c r="G20" s="806"/>
      <c r="H20" s="806"/>
      <c r="I20" s="806"/>
      <c r="J20" s="807"/>
      <c r="K20" s="859" t="s">
        <v>164</v>
      </c>
      <c r="L20" s="860"/>
      <c r="M20" s="202" t="b">
        <v>0</v>
      </c>
      <c r="N20" s="1023" t="s">
        <v>165</v>
      </c>
      <c r="O20" s="1024"/>
      <c r="P20" s="261" t="b">
        <v>0</v>
      </c>
      <c r="Q20" s="361"/>
    </row>
    <row r="21" spans="1:21" ht="24.75" customHeight="1" x14ac:dyDescent="0.25">
      <c r="A21" s="712"/>
      <c r="B21" s="251"/>
      <c r="C21" s="781" t="s">
        <v>573</v>
      </c>
      <c r="D21" s="806"/>
      <c r="E21" s="806"/>
      <c r="F21" s="806"/>
      <c r="G21" s="806"/>
      <c r="H21" s="806"/>
      <c r="I21" s="806"/>
      <c r="J21" s="807"/>
      <c r="K21" s="859" t="s">
        <v>164</v>
      </c>
      <c r="L21" s="860"/>
      <c r="M21" s="202" t="b">
        <v>0</v>
      </c>
      <c r="N21" s="1023" t="s">
        <v>165</v>
      </c>
      <c r="O21" s="1024"/>
      <c r="P21" s="261" t="b">
        <v>0</v>
      </c>
      <c r="Q21" s="361"/>
    </row>
    <row r="22" spans="1:21" ht="27" customHeight="1" x14ac:dyDescent="0.25">
      <c r="A22" s="712"/>
      <c r="B22" s="251"/>
      <c r="C22" s="781" t="s">
        <v>574</v>
      </c>
      <c r="D22" s="806"/>
      <c r="E22" s="806"/>
      <c r="F22" s="806"/>
      <c r="G22" s="806"/>
      <c r="H22" s="806"/>
      <c r="I22" s="806"/>
      <c r="J22" s="807"/>
      <c r="K22" s="230" t="s">
        <v>164</v>
      </c>
      <c r="L22" s="174" t="b">
        <v>0</v>
      </c>
      <c r="M22" s="258" t="s">
        <v>567</v>
      </c>
      <c r="N22" s="174" t="b">
        <v>0</v>
      </c>
      <c r="O22" s="259" t="s">
        <v>55</v>
      </c>
      <c r="P22" s="261" t="b">
        <v>0</v>
      </c>
      <c r="Q22" s="374"/>
    </row>
    <row r="23" spans="1:21" ht="18.75" customHeight="1" x14ac:dyDescent="0.25">
      <c r="A23" s="712"/>
      <c r="B23" s="251"/>
      <c r="C23" s="781" t="s">
        <v>192</v>
      </c>
      <c r="D23" s="806"/>
      <c r="E23" s="806"/>
      <c r="F23" s="806"/>
      <c r="G23" s="806"/>
      <c r="H23" s="806"/>
      <c r="I23" s="806"/>
      <c r="J23" s="807"/>
      <c r="K23" s="859" t="s">
        <v>164</v>
      </c>
      <c r="L23" s="860"/>
      <c r="M23" s="202" t="b">
        <v>0</v>
      </c>
      <c r="N23" s="1023" t="s">
        <v>165</v>
      </c>
      <c r="O23" s="1024"/>
      <c r="P23" s="261" t="b">
        <v>0</v>
      </c>
      <c r="Q23" s="361"/>
    </row>
    <row r="24" spans="1:21" ht="18.75" customHeight="1" x14ac:dyDescent="0.25">
      <c r="A24" s="712"/>
      <c r="B24" s="251"/>
      <c r="C24" s="781" t="s">
        <v>396</v>
      </c>
      <c r="D24" s="806"/>
      <c r="E24" s="806"/>
      <c r="F24" s="806"/>
      <c r="G24" s="806"/>
      <c r="H24" s="806"/>
      <c r="I24" s="806"/>
      <c r="J24" s="807"/>
      <c r="K24" s="230" t="s">
        <v>164</v>
      </c>
      <c r="L24" s="174" t="b">
        <v>0</v>
      </c>
      <c r="M24" s="258" t="s">
        <v>567</v>
      </c>
      <c r="N24" s="174" t="b">
        <v>0</v>
      </c>
      <c r="O24" s="259" t="s">
        <v>55</v>
      </c>
      <c r="P24" s="261" t="b">
        <v>0</v>
      </c>
      <c r="Q24" s="374"/>
    </row>
    <row r="25" spans="1:21" ht="25.5" customHeight="1" x14ac:dyDescent="0.25">
      <c r="A25" s="1028" t="s">
        <v>49</v>
      </c>
      <c r="B25" s="260"/>
      <c r="C25" s="759" t="s">
        <v>575</v>
      </c>
      <c r="D25" s="759"/>
      <c r="E25" s="759"/>
      <c r="F25" s="759"/>
      <c r="G25" s="759"/>
      <c r="H25" s="1033"/>
      <c r="I25" s="1033"/>
      <c r="J25" s="1033"/>
      <c r="K25" s="1033"/>
      <c r="L25" s="1033"/>
      <c r="M25" s="1033"/>
      <c r="N25" s="1033"/>
      <c r="O25" s="1033"/>
      <c r="P25" s="1033"/>
      <c r="Q25" s="375"/>
    </row>
    <row r="26" spans="1:21" ht="18" customHeight="1" x14ac:dyDescent="0.25">
      <c r="A26" s="1029"/>
      <c r="B26" s="109"/>
      <c r="C26" s="1034"/>
      <c r="D26" s="1034"/>
      <c r="E26" s="1034"/>
      <c r="F26" s="1034"/>
      <c r="G26" s="1034"/>
      <c r="H26" s="1034"/>
      <c r="I26" s="1034"/>
      <c r="J26" s="1034"/>
      <c r="K26" s="1034"/>
      <c r="L26" s="1034"/>
      <c r="M26" s="1034"/>
      <c r="N26" s="1034"/>
      <c r="O26" s="1034"/>
      <c r="P26" s="1034"/>
      <c r="Q26" s="344"/>
    </row>
    <row r="27" spans="1:21" ht="18" customHeight="1" thickBot="1" x14ac:dyDescent="0.3">
      <c r="A27" s="1030"/>
      <c r="B27" s="376"/>
      <c r="C27" s="1031"/>
      <c r="D27" s="1031"/>
      <c r="E27" s="1031"/>
      <c r="F27" s="1031"/>
      <c r="G27" s="1031"/>
      <c r="H27" s="1031"/>
      <c r="I27" s="1031"/>
      <c r="J27" s="1031"/>
      <c r="K27" s="1031"/>
      <c r="L27" s="1031"/>
      <c r="M27" s="1031"/>
      <c r="N27" s="1031"/>
      <c r="O27" s="1031"/>
      <c r="P27" s="1031"/>
      <c r="Q27" s="1032"/>
    </row>
    <row r="28" spans="1:21" ht="22.5" customHeight="1" x14ac:dyDescent="0.25">
      <c r="A28" s="109"/>
      <c r="B28" s="109"/>
      <c r="C28" s="101"/>
      <c r="D28" s="101"/>
      <c r="E28" s="101"/>
      <c r="F28" s="101"/>
      <c r="G28" s="101"/>
      <c r="H28" s="101"/>
      <c r="I28" s="101"/>
      <c r="J28" s="101"/>
    </row>
    <row r="29" spans="1:21" ht="15.75" x14ac:dyDescent="0.25">
      <c r="A29" s="720"/>
      <c r="B29" s="720"/>
      <c r="C29" s="720"/>
      <c r="D29" s="720"/>
      <c r="E29" s="720"/>
      <c r="F29" s="720"/>
      <c r="G29" s="720"/>
      <c r="H29" s="720"/>
      <c r="I29" s="720"/>
      <c r="J29" s="720"/>
      <c r="K29" s="720"/>
      <c r="L29" s="720"/>
      <c r="M29" s="720"/>
      <c r="N29" s="720"/>
      <c r="O29" s="720"/>
      <c r="P29" s="720"/>
      <c r="Q29" s="720"/>
    </row>
    <row r="30" spans="1:21" s="37" customFormat="1" ht="3.75" customHeight="1" x14ac:dyDescent="0.25">
      <c r="A30" s="1026"/>
      <c r="B30" s="1026"/>
      <c r="C30" s="1026"/>
      <c r="D30" s="1026"/>
      <c r="E30" s="1026"/>
      <c r="F30" s="1026"/>
      <c r="G30" s="1026"/>
      <c r="H30" s="1026"/>
      <c r="I30" s="1026"/>
      <c r="J30" s="1026"/>
      <c r="K30" s="1026"/>
      <c r="L30" s="1026"/>
      <c r="M30" s="1026"/>
      <c r="N30" s="1026"/>
      <c r="O30" s="1026"/>
      <c r="P30" s="1026"/>
      <c r="Q30" s="1026"/>
      <c r="R30" s="42"/>
      <c r="S30" s="42"/>
      <c r="T30" s="36"/>
      <c r="U30" s="36"/>
    </row>
    <row r="31" spans="1:21" s="37" customFormat="1" ht="2.25" customHeight="1" x14ac:dyDescent="0.25">
      <c r="A31" s="723"/>
      <c r="B31" s="723"/>
      <c r="C31" s="723"/>
      <c r="D31" s="723"/>
      <c r="E31" s="723"/>
      <c r="F31" s="723"/>
      <c r="G31" s="723"/>
      <c r="H31" s="723"/>
      <c r="I31" s="723"/>
      <c r="J31" s="723"/>
      <c r="K31" s="723"/>
      <c r="L31" s="723"/>
      <c r="M31" s="723"/>
      <c r="N31" s="723"/>
      <c r="O31" s="723"/>
      <c r="P31" s="723"/>
      <c r="Q31" s="723"/>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813"/>
      <c r="B33" s="813"/>
      <c r="C33" s="813"/>
      <c r="D33" s="813"/>
      <c r="E33" s="813"/>
      <c r="F33" s="1027"/>
      <c r="G33" s="1027"/>
      <c r="H33" s="1027"/>
      <c r="I33" s="1027"/>
      <c r="J33" s="1027"/>
      <c r="K33" s="1027"/>
      <c r="L33" s="1027"/>
      <c r="M33" s="1027"/>
      <c r="N33" s="1027"/>
      <c r="O33" s="1027"/>
      <c r="P33" s="1027"/>
      <c r="Q33" s="1027"/>
    </row>
    <row r="34" spans="1:17" ht="14.25" customHeight="1" x14ac:dyDescent="0.25">
      <c r="A34" s="813"/>
      <c r="B34" s="813"/>
      <c r="C34" s="813"/>
      <c r="D34" s="813"/>
      <c r="E34" s="813"/>
      <c r="F34" s="1012"/>
      <c r="G34" s="1012"/>
      <c r="H34" s="1012"/>
      <c r="I34" s="1012"/>
      <c r="J34" s="1012"/>
      <c r="K34" s="1012"/>
      <c r="L34" s="1012"/>
      <c r="M34" s="1012"/>
      <c r="N34" s="1012"/>
      <c r="O34" s="1012"/>
      <c r="P34" s="1012"/>
      <c r="Q34" s="1012"/>
    </row>
    <row r="35" spans="1:17" ht="21.75" customHeight="1" x14ac:dyDescent="0.25">
      <c r="A35" s="109"/>
      <c r="B35" s="109"/>
      <c r="C35" s="809"/>
      <c r="D35" s="809"/>
      <c r="E35" s="809"/>
      <c r="F35" s="809"/>
      <c r="G35" s="809"/>
      <c r="H35" s="809"/>
      <c r="I35" s="809"/>
      <c r="J35" s="809"/>
      <c r="K35" s="94"/>
      <c r="L35" s="254"/>
      <c r="M35" s="254"/>
      <c r="N35" s="94"/>
      <c r="O35" s="229"/>
      <c r="P35" s="257"/>
      <c r="Q35" s="257"/>
    </row>
    <row r="36" spans="1:17" ht="27.95" customHeight="1" x14ac:dyDescent="0.25">
      <c r="A36" s="109"/>
      <c r="B36" s="109"/>
      <c r="C36" s="809"/>
      <c r="D36" s="809"/>
      <c r="E36" s="809"/>
      <c r="F36" s="809"/>
      <c r="G36" s="809"/>
      <c r="H36" s="809"/>
      <c r="I36" s="809"/>
      <c r="J36" s="809"/>
      <c r="K36" s="94"/>
      <c r="L36" s="254"/>
      <c r="M36" s="254"/>
      <c r="N36" s="94"/>
      <c r="O36" s="229"/>
      <c r="P36" s="257"/>
      <c r="Q36" s="257"/>
    </row>
    <row r="37" spans="1:17" ht="13.5" customHeight="1" x14ac:dyDescent="0.25">
      <c r="A37" s="109"/>
      <c r="B37" s="109"/>
      <c r="C37" s="809"/>
      <c r="D37" s="809"/>
      <c r="E37" s="809"/>
      <c r="F37" s="809"/>
      <c r="G37" s="809"/>
      <c r="H37" s="809"/>
      <c r="I37" s="809"/>
      <c r="J37" s="809"/>
      <c r="K37" s="94"/>
      <c r="L37" s="254"/>
      <c r="M37" s="254"/>
      <c r="N37" s="94"/>
      <c r="O37" s="229"/>
      <c r="P37" s="257"/>
      <c r="Q37" s="257"/>
    </row>
    <row r="38" spans="1:17" ht="13.5" customHeight="1" x14ac:dyDescent="0.25">
      <c r="A38" s="109"/>
      <c r="B38" s="109"/>
      <c r="C38" s="809"/>
      <c r="D38" s="809"/>
      <c r="E38" s="809"/>
      <c r="F38" s="809"/>
      <c r="G38" s="809"/>
      <c r="H38" s="809"/>
      <c r="I38" s="809"/>
      <c r="J38" s="809"/>
      <c r="K38" s="94"/>
      <c r="L38" s="254"/>
      <c r="M38" s="254"/>
      <c r="N38" s="94"/>
      <c r="O38" s="229"/>
      <c r="P38" s="257"/>
      <c r="Q38" s="257"/>
    </row>
    <row r="39" spans="1:17" ht="13.5" customHeight="1" x14ac:dyDescent="0.25">
      <c r="A39" s="109"/>
      <c r="B39" s="109"/>
      <c r="C39" s="809"/>
      <c r="D39" s="809"/>
      <c r="E39" s="809"/>
      <c r="F39" s="809"/>
      <c r="G39" s="809"/>
      <c r="H39" s="809"/>
      <c r="I39" s="809"/>
      <c r="J39" s="809"/>
      <c r="K39" s="94"/>
      <c r="L39" s="254"/>
      <c r="M39" s="254"/>
      <c r="N39" s="94"/>
      <c r="O39" s="229"/>
      <c r="P39" s="257"/>
      <c r="Q39" s="257"/>
    </row>
    <row r="40" spans="1:17" ht="27.95" customHeight="1" x14ac:dyDescent="0.25">
      <c r="A40" s="109"/>
      <c r="B40" s="109"/>
      <c r="C40" s="809"/>
      <c r="D40" s="809"/>
      <c r="E40" s="809"/>
      <c r="F40" s="809"/>
      <c r="G40" s="809"/>
      <c r="H40" s="809"/>
      <c r="I40" s="809"/>
      <c r="J40" s="809"/>
      <c r="K40" s="94"/>
      <c r="L40" s="254"/>
      <c r="M40" s="254"/>
      <c r="N40" s="94"/>
      <c r="O40" s="229"/>
      <c r="P40" s="257"/>
      <c r="Q40" s="257"/>
    </row>
    <row r="41" spans="1:17" ht="27.95" customHeight="1" x14ac:dyDescent="0.25">
      <c r="A41" s="109"/>
      <c r="B41" s="109"/>
      <c r="C41" s="809"/>
      <c r="D41" s="809"/>
      <c r="E41" s="809"/>
      <c r="F41" s="809"/>
      <c r="G41" s="809"/>
      <c r="H41" s="809"/>
      <c r="I41" s="809"/>
      <c r="J41" s="809"/>
      <c r="K41" s="94"/>
      <c r="L41" s="254"/>
      <c r="M41" s="254"/>
      <c r="N41" s="94"/>
      <c r="O41" s="229"/>
      <c r="P41" s="257"/>
      <c r="Q41" s="257"/>
    </row>
    <row r="42" spans="1:17" ht="27.95" customHeight="1" x14ac:dyDescent="0.25">
      <c r="A42" s="109"/>
      <c r="B42" s="109"/>
      <c r="C42" s="809"/>
      <c r="D42" s="809"/>
      <c r="E42" s="809"/>
      <c r="F42" s="809"/>
      <c r="G42" s="809"/>
      <c r="H42" s="809"/>
      <c r="I42" s="809"/>
      <c r="J42" s="809"/>
      <c r="K42" s="94"/>
      <c r="L42" s="254"/>
      <c r="M42" s="254"/>
      <c r="N42" s="94"/>
      <c r="O42" s="229"/>
      <c r="P42" s="257"/>
      <c r="Q42" s="257"/>
    </row>
    <row r="43" spans="1:17" ht="27.95" customHeight="1" x14ac:dyDescent="0.25">
      <c r="A43" s="109"/>
      <c r="B43" s="109"/>
      <c r="C43" s="809"/>
      <c r="D43" s="809"/>
      <c r="E43" s="809"/>
      <c r="F43" s="809"/>
      <c r="G43" s="809"/>
      <c r="H43" s="809"/>
      <c r="I43" s="809"/>
      <c r="J43" s="809"/>
      <c r="K43" s="94"/>
      <c r="L43" s="254"/>
      <c r="M43" s="254"/>
      <c r="N43" s="94"/>
      <c r="O43" s="229"/>
      <c r="P43" s="257"/>
      <c r="Q43" s="257"/>
    </row>
    <row r="44" spans="1:17" ht="12.75" customHeight="1" x14ac:dyDescent="0.25">
      <c r="A44" s="109"/>
      <c r="B44" s="109"/>
      <c r="C44" s="809"/>
      <c r="D44" s="809"/>
      <c r="E44" s="809"/>
      <c r="F44" s="809"/>
      <c r="G44" s="809"/>
      <c r="H44" s="809"/>
      <c r="I44" s="809"/>
      <c r="J44" s="809"/>
      <c r="K44" s="94"/>
      <c r="L44" s="254"/>
      <c r="M44" s="254"/>
      <c r="N44" s="94"/>
      <c r="O44" s="229"/>
      <c r="P44" s="257"/>
      <c r="Q44" s="257"/>
    </row>
    <row r="45" spans="1:17" ht="36" customHeight="1" x14ac:dyDescent="0.25">
      <c r="A45" s="255"/>
      <c r="B45" s="255"/>
      <c r="C45" s="809"/>
      <c r="D45" s="809"/>
      <c r="E45" s="809"/>
      <c r="F45" s="809"/>
      <c r="G45" s="809"/>
      <c r="H45" s="809"/>
      <c r="I45" s="809"/>
      <c r="J45" s="809"/>
      <c r="K45" s="94"/>
      <c r="L45" s="254"/>
      <c r="M45" s="254"/>
      <c r="N45" s="94"/>
      <c r="O45" s="229"/>
      <c r="P45" s="257"/>
      <c r="Q45" s="257"/>
    </row>
    <row r="46" spans="1:17" ht="27.95" customHeight="1" x14ac:dyDescent="0.25">
      <c r="A46" s="255"/>
      <c r="B46" s="255"/>
      <c r="C46" s="809"/>
      <c r="D46" s="809"/>
      <c r="E46" s="809"/>
      <c r="F46" s="809"/>
      <c r="G46" s="809"/>
      <c r="H46" s="809"/>
      <c r="I46" s="809"/>
      <c r="J46" s="809"/>
      <c r="K46" s="94"/>
      <c r="L46" s="254"/>
      <c r="M46" s="254"/>
      <c r="N46" s="94"/>
      <c r="O46" s="229"/>
      <c r="P46" s="257"/>
      <c r="Q46" s="257"/>
    </row>
    <row r="47" spans="1:17" ht="36" customHeight="1" x14ac:dyDescent="0.25">
      <c r="A47" s="256"/>
      <c r="B47" s="256"/>
      <c r="C47" s="1025"/>
      <c r="D47" s="1025"/>
      <c r="E47" s="1025"/>
      <c r="F47" s="1025"/>
      <c r="G47" s="1025"/>
      <c r="H47" s="1025"/>
      <c r="I47" s="1025"/>
      <c r="J47" s="1025"/>
      <c r="K47" s="94"/>
      <c r="L47" s="254"/>
      <c r="M47" s="254"/>
      <c r="N47" s="94"/>
      <c r="O47" s="229"/>
      <c r="P47" s="257"/>
      <c r="Q47" s="257"/>
    </row>
    <row r="48" spans="1:17" ht="27.95" customHeight="1" x14ac:dyDescent="0.25">
      <c r="A48" s="255"/>
      <c r="B48" s="255"/>
      <c r="C48" s="1025"/>
      <c r="D48" s="1025"/>
      <c r="E48" s="1025"/>
      <c r="F48" s="1025"/>
      <c r="G48" s="1025"/>
      <c r="H48" s="1025"/>
      <c r="I48" s="1025"/>
      <c r="J48" s="1025"/>
      <c r="K48" s="94"/>
      <c r="L48" s="254"/>
      <c r="M48" s="254"/>
      <c r="N48" s="94"/>
      <c r="O48" s="229"/>
      <c r="P48" s="257"/>
      <c r="Q48" s="257"/>
    </row>
    <row r="49" spans="1:21" ht="35.25" customHeight="1" x14ac:dyDescent="0.25">
      <c r="A49" s="256"/>
      <c r="B49" s="256"/>
      <c r="C49" s="1025"/>
      <c r="D49" s="1025"/>
      <c r="E49" s="1025"/>
      <c r="F49" s="1025"/>
      <c r="G49" s="1025"/>
      <c r="H49" s="1025"/>
      <c r="I49" s="1025"/>
      <c r="J49" s="1025"/>
      <c r="K49" s="94"/>
      <c r="L49" s="254"/>
      <c r="M49" s="254"/>
      <c r="N49" s="94"/>
      <c r="O49" s="229"/>
      <c r="P49" s="257"/>
      <c r="Q49" s="257"/>
    </row>
    <row r="50" spans="1:21" ht="36" customHeight="1" x14ac:dyDescent="0.25">
      <c r="A50" s="256"/>
      <c r="B50" s="256"/>
      <c r="C50" s="1025"/>
      <c r="D50" s="1025"/>
      <c r="E50" s="1025"/>
      <c r="F50" s="1025"/>
      <c r="G50" s="1025"/>
      <c r="H50" s="1025"/>
      <c r="I50" s="1025"/>
      <c r="J50" s="1025"/>
      <c r="K50" s="94"/>
      <c r="L50" s="254"/>
      <c r="M50" s="254"/>
      <c r="N50" s="94"/>
      <c r="O50" s="229"/>
      <c r="P50" s="257"/>
      <c r="Q50" s="257"/>
    </row>
    <row r="51" spans="1:21" ht="35.25" customHeight="1" x14ac:dyDescent="0.25">
      <c r="A51" s="256"/>
      <c r="B51" s="256"/>
      <c r="C51" s="1025"/>
      <c r="D51" s="1025"/>
      <c r="E51" s="1025"/>
      <c r="F51" s="1025"/>
      <c r="G51" s="1025"/>
      <c r="H51" s="1025"/>
      <c r="I51" s="1025"/>
      <c r="J51" s="1025"/>
      <c r="K51" s="94"/>
      <c r="L51" s="254"/>
      <c r="M51" s="254"/>
      <c r="N51" s="94"/>
      <c r="O51" s="229"/>
      <c r="P51" s="257"/>
      <c r="Q51" s="257"/>
    </row>
    <row r="52" spans="1:21" ht="23.25" customHeight="1" x14ac:dyDescent="0.25"/>
    <row r="53" spans="1:21" ht="15.75" x14ac:dyDescent="0.25">
      <c r="A53" s="720"/>
      <c r="B53" s="720"/>
      <c r="C53" s="720"/>
      <c r="D53" s="720"/>
      <c r="E53" s="720"/>
      <c r="F53" s="720"/>
      <c r="G53" s="720"/>
      <c r="H53" s="720"/>
      <c r="I53" s="720"/>
      <c r="J53" s="720"/>
      <c r="K53" s="720"/>
      <c r="L53" s="720"/>
      <c r="M53" s="720"/>
      <c r="N53" s="720"/>
      <c r="O53" s="720"/>
      <c r="P53" s="720"/>
      <c r="Q53" s="720"/>
    </row>
    <row r="54" spans="1:21" s="37" customFormat="1" ht="3.75" customHeight="1" x14ac:dyDescent="0.25">
      <c r="A54" s="1026"/>
      <c r="B54" s="1026"/>
      <c r="C54" s="1026"/>
      <c r="D54" s="1026"/>
      <c r="E54" s="1026"/>
      <c r="F54" s="1026"/>
      <c r="G54" s="1026"/>
      <c r="H54" s="1026"/>
      <c r="I54" s="1026"/>
      <c r="J54" s="1026"/>
      <c r="K54" s="1026"/>
      <c r="L54" s="1026"/>
      <c r="M54" s="1026"/>
      <c r="N54" s="1026"/>
      <c r="O54" s="1026"/>
      <c r="P54" s="1026"/>
      <c r="Q54" s="1026"/>
      <c r="R54" s="42"/>
      <c r="S54" s="42"/>
      <c r="T54" s="36"/>
      <c r="U54" s="36"/>
    </row>
    <row r="55" spans="1:21" s="37" customFormat="1" ht="2.25" customHeight="1" x14ac:dyDescent="0.25">
      <c r="A55" s="723"/>
      <c r="B55" s="723"/>
      <c r="C55" s="723"/>
      <c r="D55" s="723"/>
      <c r="E55" s="723"/>
      <c r="F55" s="723"/>
      <c r="G55" s="723"/>
      <c r="H55" s="723"/>
      <c r="I55" s="723"/>
      <c r="J55" s="723"/>
      <c r="K55" s="723"/>
      <c r="L55" s="723"/>
      <c r="M55" s="723"/>
      <c r="N55" s="723"/>
      <c r="O55" s="723"/>
      <c r="P55" s="723"/>
      <c r="Q55" s="723"/>
      <c r="R55" s="42"/>
      <c r="S55" s="42"/>
      <c r="T55" s="36"/>
      <c r="U55" s="36"/>
    </row>
    <row r="56" spans="1:21" ht="7.5" customHeight="1" x14ac:dyDescent="0.25"/>
    <row r="57" spans="1:21" x14ac:dyDescent="0.25">
      <c r="A57" s="82"/>
      <c r="B57" s="82"/>
      <c r="C57" s="82"/>
      <c r="D57" s="82"/>
      <c r="E57" s="82"/>
      <c r="F57" s="982"/>
      <c r="G57" s="982"/>
      <c r="H57" s="982"/>
      <c r="I57" s="982"/>
      <c r="J57" s="982"/>
      <c r="K57" s="982"/>
      <c r="L57" s="982"/>
      <c r="M57" s="982"/>
      <c r="N57" s="982"/>
      <c r="O57" s="982"/>
      <c r="P57" s="982"/>
      <c r="Q57" s="982"/>
    </row>
    <row r="58" spans="1:21" x14ac:dyDescent="0.25">
      <c r="A58" s="82"/>
      <c r="B58" s="82"/>
      <c r="C58" s="82"/>
      <c r="D58" s="82"/>
      <c r="E58" s="82"/>
      <c r="F58" s="982"/>
      <c r="G58" s="982"/>
      <c r="H58" s="982"/>
      <c r="I58" s="982"/>
      <c r="J58" s="982"/>
      <c r="K58" s="982"/>
      <c r="L58" s="982"/>
      <c r="M58" s="982"/>
      <c r="N58" s="982"/>
      <c r="O58" s="982"/>
      <c r="P58" s="982"/>
      <c r="Q58" s="982"/>
    </row>
    <row r="59" spans="1:21" x14ac:dyDescent="0.25">
      <c r="A59" s="82"/>
      <c r="B59" s="82"/>
      <c r="C59" s="82"/>
      <c r="D59" s="82"/>
      <c r="E59" s="82"/>
      <c r="F59" s="982"/>
      <c r="G59" s="982"/>
      <c r="H59" s="982"/>
      <c r="I59" s="982"/>
      <c r="J59" s="982"/>
      <c r="K59" s="982"/>
      <c r="L59" s="982"/>
      <c r="M59" s="982"/>
      <c r="N59" s="982"/>
      <c r="O59" s="982"/>
      <c r="P59" s="982"/>
      <c r="Q59" s="982"/>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809"/>
      <c r="D61" s="809"/>
      <c r="E61" s="809"/>
      <c r="F61" s="809"/>
      <c r="G61" s="809"/>
      <c r="H61" s="809"/>
      <c r="I61" s="809"/>
      <c r="J61" s="809"/>
      <c r="K61" s="94"/>
      <c r="L61" s="254"/>
      <c r="M61" s="254"/>
      <c r="N61" s="94"/>
      <c r="O61" s="229"/>
      <c r="P61" s="257"/>
      <c r="Q61" s="257"/>
    </row>
    <row r="62" spans="1:21" ht="24.75" customHeight="1" x14ac:dyDescent="0.25">
      <c r="A62" s="109"/>
      <c r="B62" s="109"/>
      <c r="C62" s="809"/>
      <c r="D62" s="809"/>
      <c r="E62" s="809"/>
      <c r="F62" s="809"/>
      <c r="G62" s="809"/>
      <c r="H62" s="809"/>
      <c r="I62" s="809"/>
      <c r="J62" s="809"/>
      <c r="K62" s="94"/>
      <c r="L62" s="254"/>
      <c r="M62" s="254"/>
      <c r="N62" s="94"/>
      <c r="O62" s="229"/>
      <c r="P62" s="257"/>
      <c r="Q62" s="257"/>
    </row>
    <row r="63" spans="1:21" ht="24.75" customHeight="1" x14ac:dyDescent="0.25">
      <c r="A63" s="109"/>
      <c r="B63" s="109"/>
      <c r="C63" s="809"/>
      <c r="D63" s="809"/>
      <c r="E63" s="809"/>
      <c r="F63" s="809"/>
      <c r="G63" s="809"/>
      <c r="H63" s="809"/>
      <c r="I63" s="809"/>
      <c r="J63" s="809"/>
      <c r="K63" s="94"/>
      <c r="L63" s="254"/>
      <c r="M63" s="254"/>
      <c r="N63" s="94"/>
      <c r="O63" s="229"/>
      <c r="P63" s="257"/>
      <c r="Q63" s="257"/>
    </row>
    <row r="64" spans="1:21" ht="49.5" customHeight="1" x14ac:dyDescent="0.25">
      <c r="A64" s="109"/>
      <c r="B64" s="109"/>
      <c r="C64" s="809"/>
      <c r="D64" s="809"/>
      <c r="E64" s="809"/>
      <c r="F64" s="809"/>
      <c r="G64" s="809"/>
      <c r="H64" s="809"/>
      <c r="I64" s="809"/>
      <c r="J64" s="809"/>
      <c r="K64" s="94"/>
      <c r="L64" s="254"/>
      <c r="M64" s="254"/>
      <c r="N64" s="94"/>
      <c r="O64" s="229"/>
      <c r="P64" s="257"/>
      <c r="Q64" s="257"/>
    </row>
    <row r="65" spans="1:17" ht="49.5" customHeight="1" x14ac:dyDescent="0.25">
      <c r="A65" s="109"/>
      <c r="B65" s="109"/>
      <c r="C65" s="809"/>
      <c r="D65" s="809"/>
      <c r="E65" s="809"/>
      <c r="F65" s="809"/>
      <c r="G65" s="809"/>
      <c r="H65" s="809"/>
      <c r="I65" s="809"/>
      <c r="J65" s="809"/>
      <c r="K65" s="94"/>
      <c r="L65" s="254"/>
      <c r="M65" s="254"/>
      <c r="N65" s="94"/>
      <c r="O65" s="229"/>
      <c r="P65" s="257"/>
      <c r="Q65" s="257"/>
    </row>
    <row r="66" spans="1:17" ht="49.5" customHeight="1" x14ac:dyDescent="0.25">
      <c r="A66" s="109"/>
      <c r="B66" s="109"/>
      <c r="C66" s="809"/>
      <c r="D66" s="809"/>
      <c r="E66" s="809"/>
      <c r="F66" s="809"/>
      <c r="G66" s="809"/>
      <c r="H66" s="809"/>
      <c r="I66" s="809"/>
      <c r="J66" s="809"/>
      <c r="K66" s="94"/>
      <c r="L66" s="254"/>
      <c r="M66" s="254"/>
      <c r="N66" s="94"/>
      <c r="O66" s="229"/>
      <c r="P66" s="257"/>
      <c r="Q66" s="257"/>
    </row>
  </sheetData>
  <sheetProtection sheet="1" formatCells="0" selectLockedCells="1"/>
  <mergeCells count="88">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 ref="C16:J16"/>
    <mergeCell ref="C17:J17"/>
    <mergeCell ref="C14:J14"/>
    <mergeCell ref="C15:J15"/>
    <mergeCell ref="C12:J12"/>
    <mergeCell ref="C13:J13"/>
    <mergeCell ref="C22:J22"/>
    <mergeCell ref="C23:J23"/>
    <mergeCell ref="C20:J20"/>
    <mergeCell ref="C21:J21"/>
    <mergeCell ref="C18:J18"/>
    <mergeCell ref="C19:J19"/>
    <mergeCell ref="C24:J24"/>
    <mergeCell ref="A25:A27"/>
    <mergeCell ref="C27:Q27"/>
    <mergeCell ref="C25:G25"/>
    <mergeCell ref="H25:P25"/>
    <mergeCell ref="C26:P26"/>
    <mergeCell ref="A29:Q29"/>
    <mergeCell ref="A30:Q30"/>
    <mergeCell ref="A31:Q31"/>
    <mergeCell ref="A33:E34"/>
    <mergeCell ref="F33:I33"/>
    <mergeCell ref="J33:Q33"/>
    <mergeCell ref="F34:I34"/>
    <mergeCell ref="J34:Q34"/>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C63:J63"/>
    <mergeCell ref="C46:J46"/>
    <mergeCell ref="C35:J35"/>
    <mergeCell ref="C36:J36"/>
    <mergeCell ref="C37:J37"/>
    <mergeCell ref="C38:J38"/>
    <mergeCell ref="C39:J39"/>
    <mergeCell ref="C40:J40"/>
    <mergeCell ref="C41:J41"/>
    <mergeCell ref="C42:J42"/>
    <mergeCell ref="C43:J43"/>
    <mergeCell ref="C44:J44"/>
    <mergeCell ref="C45:J45"/>
    <mergeCell ref="K12:L12"/>
    <mergeCell ref="N12:O12"/>
    <mergeCell ref="K13:L13"/>
    <mergeCell ref="N13:O13"/>
    <mergeCell ref="K14:L14"/>
    <mergeCell ref="N14:O14"/>
    <mergeCell ref="K17:L17"/>
    <mergeCell ref="N17:O17"/>
    <mergeCell ref="K18:L18"/>
    <mergeCell ref="N18:O18"/>
    <mergeCell ref="K23:L23"/>
    <mergeCell ref="N23:O23"/>
    <mergeCell ref="K19:L19"/>
    <mergeCell ref="N19:O19"/>
    <mergeCell ref="K20:L20"/>
    <mergeCell ref="N20:O20"/>
    <mergeCell ref="K21:L21"/>
    <mergeCell ref="N21:O2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213</v>
      </c>
      <c r="B1" s="720"/>
      <c r="C1" s="720"/>
      <c r="D1" s="720"/>
      <c r="E1" s="720"/>
      <c r="F1" s="720"/>
      <c r="G1" s="720"/>
      <c r="H1" s="720"/>
      <c r="I1" s="720"/>
      <c r="J1" s="720"/>
      <c r="K1" s="720"/>
      <c r="L1" s="720"/>
      <c r="M1" s="720"/>
      <c r="N1" s="720"/>
      <c r="O1" s="720"/>
    </row>
    <row r="2" spans="1:19" s="37" customFormat="1" ht="3.75" customHeight="1" x14ac:dyDescent="0.25">
      <c r="A2" s="1043"/>
      <c r="B2" s="1043"/>
      <c r="C2" s="1043"/>
      <c r="D2" s="1043"/>
      <c r="E2" s="1043"/>
      <c r="F2" s="1043"/>
      <c r="G2" s="1043"/>
      <c r="H2" s="1043"/>
      <c r="I2" s="1043"/>
      <c r="J2" s="1043"/>
      <c r="K2" s="1043"/>
      <c r="L2" s="1043"/>
      <c r="M2" s="1043"/>
      <c r="N2" s="1043"/>
      <c r="O2" s="1043"/>
      <c r="P2" s="42"/>
      <c r="Q2" s="42"/>
      <c r="R2" s="36"/>
      <c r="S2" s="36"/>
    </row>
    <row r="3" spans="1:19" s="37" customFormat="1" ht="2.25" customHeight="1" x14ac:dyDescent="0.25">
      <c r="A3" s="777"/>
      <c r="B3" s="777"/>
      <c r="C3" s="777"/>
      <c r="D3" s="777"/>
      <c r="E3" s="777"/>
      <c r="F3" s="777"/>
      <c r="G3" s="777"/>
      <c r="H3" s="777"/>
      <c r="I3" s="777"/>
      <c r="J3" s="777"/>
      <c r="K3" s="777"/>
      <c r="L3" s="777"/>
      <c r="M3" s="777"/>
      <c r="N3" s="777"/>
      <c r="O3" s="777"/>
      <c r="P3" s="42"/>
      <c r="Q3" s="42"/>
      <c r="R3" s="36"/>
      <c r="S3" s="36"/>
    </row>
    <row r="4" spans="1:19" ht="4.5" customHeight="1" thickBot="1" x14ac:dyDescent="0.3">
      <c r="A4" s="721"/>
      <c r="B4" s="721"/>
      <c r="C4" s="721"/>
      <c r="D4" s="721"/>
      <c r="E4" s="721"/>
      <c r="F4" s="721"/>
      <c r="G4" s="721"/>
      <c r="H4" s="721"/>
      <c r="I4" s="721"/>
      <c r="J4" s="721"/>
      <c r="K4" s="721"/>
      <c r="L4" s="721"/>
      <c r="M4" s="721"/>
      <c r="N4" s="721"/>
      <c r="O4" s="721"/>
    </row>
    <row r="5" spans="1:19" ht="14.1" customHeight="1" x14ac:dyDescent="0.25">
      <c r="A5" s="114" t="s">
        <v>18</v>
      </c>
      <c r="B5" s="1056" t="s">
        <v>181</v>
      </c>
      <c r="C5" s="875"/>
      <c r="D5" s="875"/>
      <c r="E5" s="875"/>
      <c r="F5" s="875"/>
      <c r="G5" s="875"/>
      <c r="H5" s="875"/>
      <c r="I5" s="875"/>
      <c r="J5" s="798" t="s">
        <v>164</v>
      </c>
      <c r="K5" s="799"/>
      <c r="L5" s="182" t="b">
        <v>0</v>
      </c>
      <c r="M5" s="1057" t="s">
        <v>165</v>
      </c>
      <c r="N5" s="1058"/>
      <c r="O5" s="175" t="b">
        <v>0</v>
      </c>
    </row>
    <row r="6" spans="1:19" ht="23.25" customHeight="1" x14ac:dyDescent="0.25">
      <c r="A6" s="98" t="s">
        <v>10</v>
      </c>
      <c r="B6" s="807" t="s">
        <v>182</v>
      </c>
      <c r="C6" s="780"/>
      <c r="D6" s="780"/>
      <c r="E6" s="780"/>
      <c r="F6" s="780"/>
      <c r="G6" s="780"/>
      <c r="H6" s="780"/>
      <c r="I6" s="780"/>
      <c r="J6" s="859" t="s">
        <v>164</v>
      </c>
      <c r="K6" s="860"/>
      <c r="L6" s="183" t="b">
        <v>0</v>
      </c>
      <c r="M6" s="867" t="s">
        <v>165</v>
      </c>
      <c r="N6" s="777"/>
      <c r="O6" s="176" t="b">
        <v>0</v>
      </c>
    </row>
    <row r="7" spans="1:19" ht="14.1" customHeight="1" x14ac:dyDescent="0.25">
      <c r="A7" s="98" t="s">
        <v>19</v>
      </c>
      <c r="B7" s="807" t="s">
        <v>73</v>
      </c>
      <c r="C7" s="780"/>
      <c r="D7" s="780"/>
      <c r="E7" s="780"/>
      <c r="F7" s="780"/>
      <c r="G7" s="780"/>
      <c r="H7" s="780"/>
      <c r="I7" s="780"/>
      <c r="J7" s="859" t="s">
        <v>164</v>
      </c>
      <c r="K7" s="860"/>
      <c r="L7" s="183" t="b">
        <v>0</v>
      </c>
      <c r="M7" s="867" t="s">
        <v>165</v>
      </c>
      <c r="N7" s="777"/>
      <c r="O7" s="176" t="b">
        <v>0</v>
      </c>
    </row>
    <row r="8" spans="1:19" ht="24" customHeight="1" x14ac:dyDescent="0.25">
      <c r="A8" s="98"/>
      <c r="B8" s="807" t="s">
        <v>187</v>
      </c>
      <c r="C8" s="780"/>
      <c r="D8" s="780"/>
      <c r="E8" s="780"/>
      <c r="F8" s="780"/>
      <c r="G8" s="780"/>
      <c r="H8" s="780"/>
      <c r="I8" s="780"/>
      <c r="J8" s="859" t="s">
        <v>164</v>
      </c>
      <c r="K8" s="860"/>
      <c r="L8" s="183" t="b">
        <v>0</v>
      </c>
      <c r="M8" s="867" t="s">
        <v>165</v>
      </c>
      <c r="N8" s="777"/>
      <c r="O8" s="176" t="b">
        <v>0</v>
      </c>
    </row>
    <row r="9" spans="1:19" ht="14.1" customHeight="1" x14ac:dyDescent="0.25">
      <c r="A9" s="98" t="s">
        <v>21</v>
      </c>
      <c r="B9" s="807" t="s">
        <v>183</v>
      </c>
      <c r="C9" s="780"/>
      <c r="D9" s="780"/>
      <c r="E9" s="780"/>
      <c r="F9" s="780"/>
      <c r="G9" s="780"/>
      <c r="H9" s="780"/>
      <c r="I9" s="780"/>
      <c r="J9" s="859" t="s">
        <v>164</v>
      </c>
      <c r="K9" s="860"/>
      <c r="L9" s="183" t="b">
        <v>0</v>
      </c>
      <c r="M9" s="867" t="s">
        <v>165</v>
      </c>
      <c r="N9" s="777"/>
      <c r="O9" s="176" t="b">
        <v>0</v>
      </c>
    </row>
    <row r="10" spans="1:19" ht="14.1" customHeight="1" x14ac:dyDescent="0.25">
      <c r="A10" s="98" t="s">
        <v>22</v>
      </c>
      <c r="B10" s="1053" t="s">
        <v>184</v>
      </c>
      <c r="C10" s="759"/>
      <c r="D10" s="759"/>
      <c r="E10" s="759"/>
      <c r="F10" s="759"/>
      <c r="G10" s="759"/>
      <c r="H10" s="759"/>
      <c r="I10" s="759"/>
      <c r="J10" s="859" t="s">
        <v>164</v>
      </c>
      <c r="K10" s="860"/>
      <c r="L10" s="183" t="b">
        <v>0</v>
      </c>
      <c r="M10" s="867" t="s">
        <v>165</v>
      </c>
      <c r="N10" s="777"/>
      <c r="O10" s="176" t="b">
        <v>0</v>
      </c>
    </row>
    <row r="11" spans="1:19" ht="24" customHeight="1" x14ac:dyDescent="0.25">
      <c r="A11" s="115" t="s">
        <v>47</v>
      </c>
      <c r="B11" s="806" t="s">
        <v>185</v>
      </c>
      <c r="C11" s="806"/>
      <c r="D11" s="806"/>
      <c r="E11" s="806"/>
      <c r="F11" s="806"/>
      <c r="G11" s="806"/>
      <c r="H11" s="806"/>
      <c r="I11" s="807"/>
      <c r="J11" s="859" t="s">
        <v>164</v>
      </c>
      <c r="K11" s="860"/>
      <c r="L11" s="183" t="b">
        <v>0</v>
      </c>
      <c r="M11" s="867" t="s">
        <v>165</v>
      </c>
      <c r="N11" s="777"/>
      <c r="O11" s="176" t="b">
        <v>0</v>
      </c>
    </row>
    <row r="12" spans="1:19" ht="24" customHeight="1" x14ac:dyDescent="0.25">
      <c r="A12" s="98" t="s">
        <v>11</v>
      </c>
      <c r="B12" s="806" t="s">
        <v>186</v>
      </c>
      <c r="C12" s="806"/>
      <c r="D12" s="806"/>
      <c r="E12" s="806"/>
      <c r="F12" s="806"/>
      <c r="G12" s="806"/>
      <c r="H12" s="806"/>
      <c r="I12" s="807"/>
      <c r="J12" s="859" t="s">
        <v>164</v>
      </c>
      <c r="K12" s="860"/>
      <c r="L12" s="183" t="b">
        <v>0</v>
      </c>
      <c r="M12" s="867" t="s">
        <v>165</v>
      </c>
      <c r="N12" s="777"/>
      <c r="O12" s="176" t="b">
        <v>0</v>
      </c>
    </row>
    <row r="13" spans="1:19" ht="24" customHeight="1" x14ac:dyDescent="0.25">
      <c r="A13" s="98" t="s">
        <v>48</v>
      </c>
      <c r="B13" s="806" t="s">
        <v>395</v>
      </c>
      <c r="C13" s="806"/>
      <c r="D13" s="806"/>
      <c r="E13" s="806"/>
      <c r="F13" s="806"/>
      <c r="G13" s="806"/>
      <c r="H13" s="806"/>
      <c r="I13" s="807"/>
      <c r="J13" s="859" t="s">
        <v>164</v>
      </c>
      <c r="K13" s="860"/>
      <c r="L13" s="183" t="b">
        <v>0</v>
      </c>
      <c r="M13" s="867" t="s">
        <v>165</v>
      </c>
      <c r="N13" s="777"/>
      <c r="O13" s="176" t="b">
        <v>0</v>
      </c>
    </row>
    <row r="14" spans="1:19" ht="14.1" customHeight="1" x14ac:dyDescent="0.25">
      <c r="A14" s="98"/>
      <c r="B14" s="806" t="s">
        <v>423</v>
      </c>
      <c r="C14" s="806"/>
      <c r="D14" s="806"/>
      <c r="E14" s="806"/>
      <c r="F14" s="806"/>
      <c r="G14" s="806"/>
      <c r="H14" s="806"/>
      <c r="I14" s="807"/>
      <c r="J14" s="859" t="s">
        <v>164</v>
      </c>
      <c r="K14" s="860"/>
      <c r="L14" s="183" t="b">
        <v>0</v>
      </c>
      <c r="M14" s="867" t="s">
        <v>165</v>
      </c>
      <c r="N14" s="777"/>
      <c r="O14" s="176" t="b">
        <v>0</v>
      </c>
    </row>
    <row r="15" spans="1:19" ht="14.1" customHeight="1" x14ac:dyDescent="0.25">
      <c r="A15" s="98"/>
      <c r="B15" s="806" t="s">
        <v>188</v>
      </c>
      <c r="C15" s="806"/>
      <c r="D15" s="806"/>
      <c r="E15" s="806"/>
      <c r="F15" s="806"/>
      <c r="G15" s="806"/>
      <c r="H15" s="806"/>
      <c r="I15" s="807"/>
      <c r="J15" s="859" t="s">
        <v>164</v>
      </c>
      <c r="K15" s="860"/>
      <c r="L15" s="183" t="b">
        <v>0</v>
      </c>
      <c r="M15" s="867" t="s">
        <v>165</v>
      </c>
      <c r="N15" s="777"/>
      <c r="O15" s="176" t="b">
        <v>0</v>
      </c>
    </row>
    <row r="16" spans="1:19" ht="14.1" customHeight="1" x14ac:dyDescent="0.25">
      <c r="A16" s="98"/>
      <c r="B16" s="806" t="s">
        <v>189</v>
      </c>
      <c r="C16" s="806"/>
      <c r="D16" s="806"/>
      <c r="E16" s="806"/>
      <c r="F16" s="806"/>
      <c r="G16" s="806"/>
      <c r="H16" s="806"/>
      <c r="I16" s="807"/>
      <c r="J16" s="859" t="s">
        <v>164</v>
      </c>
      <c r="K16" s="860"/>
      <c r="L16" s="183" t="b">
        <v>0</v>
      </c>
      <c r="M16" s="867" t="s">
        <v>165</v>
      </c>
      <c r="N16" s="777"/>
      <c r="O16" s="176" t="b">
        <v>0</v>
      </c>
    </row>
    <row r="17" spans="1:19" ht="14.1" customHeight="1" x14ac:dyDescent="0.25">
      <c r="A17" s="98"/>
      <c r="B17" s="806" t="s">
        <v>190</v>
      </c>
      <c r="C17" s="806"/>
      <c r="D17" s="806"/>
      <c r="E17" s="806"/>
      <c r="F17" s="806"/>
      <c r="G17" s="806"/>
      <c r="H17" s="806"/>
      <c r="I17" s="807"/>
      <c r="J17" s="859" t="s">
        <v>164</v>
      </c>
      <c r="K17" s="860"/>
      <c r="L17" s="183" t="b">
        <v>0</v>
      </c>
      <c r="M17" s="867" t="s">
        <v>165</v>
      </c>
      <c r="N17" s="777"/>
      <c r="O17" s="176" t="b">
        <v>0</v>
      </c>
    </row>
    <row r="18" spans="1:19" ht="14.1" customHeight="1" x14ac:dyDescent="0.25">
      <c r="A18" s="98"/>
      <c r="B18" s="806" t="s">
        <v>191</v>
      </c>
      <c r="C18" s="806"/>
      <c r="D18" s="806"/>
      <c r="E18" s="806"/>
      <c r="F18" s="806"/>
      <c r="G18" s="806"/>
      <c r="H18" s="806"/>
      <c r="I18" s="807"/>
      <c r="J18" s="859" t="s">
        <v>164</v>
      </c>
      <c r="K18" s="860"/>
      <c r="L18" s="183" t="b">
        <v>0</v>
      </c>
      <c r="M18" s="867" t="s">
        <v>165</v>
      </c>
      <c r="N18" s="777"/>
      <c r="O18" s="176" t="b">
        <v>0</v>
      </c>
    </row>
    <row r="19" spans="1:19" ht="14.1" customHeight="1" x14ac:dyDescent="0.25">
      <c r="A19" s="98"/>
      <c r="B19" s="806" t="s">
        <v>192</v>
      </c>
      <c r="C19" s="806"/>
      <c r="D19" s="806"/>
      <c r="E19" s="806"/>
      <c r="F19" s="806"/>
      <c r="G19" s="806"/>
      <c r="H19" s="806"/>
      <c r="I19" s="807"/>
      <c r="J19" s="859" t="s">
        <v>164</v>
      </c>
      <c r="K19" s="860"/>
      <c r="L19" s="183" t="b">
        <v>0</v>
      </c>
      <c r="M19" s="867" t="s">
        <v>165</v>
      </c>
      <c r="N19" s="777"/>
      <c r="O19" s="176" t="b">
        <v>0</v>
      </c>
    </row>
    <row r="20" spans="1:19" ht="14.1" customHeight="1" x14ac:dyDescent="0.25">
      <c r="A20" s="98"/>
      <c r="B20" s="806" t="s">
        <v>396</v>
      </c>
      <c r="C20" s="806"/>
      <c r="D20" s="806"/>
      <c r="E20" s="806"/>
      <c r="F20" s="806"/>
      <c r="G20" s="806"/>
      <c r="H20" s="806"/>
      <c r="I20" s="807"/>
      <c r="J20" s="859" t="s">
        <v>164</v>
      </c>
      <c r="K20" s="860"/>
      <c r="L20" s="183" t="b">
        <v>0</v>
      </c>
      <c r="M20" s="867" t="s">
        <v>165</v>
      </c>
      <c r="N20" s="777"/>
      <c r="O20" s="176" t="b">
        <v>0</v>
      </c>
    </row>
    <row r="21" spans="1:19" ht="12" customHeight="1" x14ac:dyDescent="0.25">
      <c r="A21" s="801" t="s">
        <v>49</v>
      </c>
      <c r="B21" s="1053" t="s">
        <v>193</v>
      </c>
      <c r="C21" s="759"/>
      <c r="D21" s="759"/>
      <c r="E21" s="759"/>
      <c r="F21" s="759"/>
      <c r="G21" s="759"/>
      <c r="H21" s="759"/>
      <c r="I21" s="759"/>
      <c r="J21" s="809"/>
      <c r="K21" s="809"/>
      <c r="L21" s="809"/>
      <c r="M21" s="809"/>
      <c r="N21" s="809"/>
      <c r="O21" s="1054"/>
    </row>
    <row r="22" spans="1:19" ht="12" customHeight="1" thickBot="1" x14ac:dyDescent="0.3">
      <c r="A22" s="831"/>
      <c r="B22" s="1055"/>
      <c r="C22" s="1031"/>
      <c r="D22" s="1031"/>
      <c r="E22" s="1031"/>
      <c r="F22" s="1031"/>
      <c r="G22" s="1031"/>
      <c r="H22" s="1031"/>
      <c r="I22" s="1031"/>
      <c r="J22" s="1031"/>
      <c r="K22" s="1031"/>
      <c r="L22" s="1031"/>
      <c r="M22" s="1031"/>
      <c r="N22" s="1031"/>
      <c r="O22" s="1032"/>
    </row>
    <row r="23" spans="1:19" ht="22.5" customHeight="1" x14ac:dyDescent="0.25">
      <c r="A23" s="109"/>
      <c r="B23" s="101"/>
      <c r="C23" s="101"/>
      <c r="D23" s="101"/>
      <c r="E23" s="101"/>
      <c r="F23" s="101"/>
      <c r="G23" s="101"/>
      <c r="H23" s="101"/>
      <c r="I23" s="101"/>
    </row>
    <row r="24" spans="1:19" ht="15.75" x14ac:dyDescent="0.25">
      <c r="A24" s="720" t="s">
        <v>214</v>
      </c>
      <c r="B24" s="720"/>
      <c r="C24" s="720"/>
      <c r="D24" s="720"/>
      <c r="E24" s="720"/>
      <c r="F24" s="720"/>
      <c r="G24" s="720"/>
      <c r="H24" s="720"/>
      <c r="I24" s="720"/>
      <c r="J24" s="720"/>
      <c r="K24" s="720"/>
      <c r="L24" s="720"/>
      <c r="M24" s="720"/>
      <c r="N24" s="720"/>
      <c r="O24" s="720"/>
    </row>
    <row r="25" spans="1:19" s="37" customFormat="1" ht="3.75" customHeight="1" x14ac:dyDescent="0.25">
      <c r="A25" s="1043"/>
      <c r="B25" s="1043"/>
      <c r="C25" s="1043"/>
      <c r="D25" s="1043"/>
      <c r="E25" s="1043"/>
      <c r="F25" s="1043"/>
      <c r="G25" s="1043"/>
      <c r="H25" s="1043"/>
      <c r="I25" s="1043"/>
      <c r="J25" s="1043"/>
      <c r="K25" s="1043"/>
      <c r="L25" s="1043"/>
      <c r="M25" s="1043"/>
      <c r="N25" s="1043"/>
      <c r="O25" s="1043"/>
      <c r="P25" s="42"/>
      <c r="Q25" s="42"/>
      <c r="R25" s="36"/>
      <c r="S25" s="36"/>
    </row>
    <row r="26" spans="1:19" s="37" customFormat="1" ht="2.25" customHeight="1" x14ac:dyDescent="0.25">
      <c r="A26" s="777"/>
      <c r="B26" s="777"/>
      <c r="C26" s="777"/>
      <c r="D26" s="777"/>
      <c r="E26" s="777"/>
      <c r="F26" s="777"/>
      <c r="G26" s="777"/>
      <c r="H26" s="777"/>
      <c r="I26" s="777"/>
      <c r="J26" s="777"/>
      <c r="K26" s="777"/>
      <c r="L26" s="777"/>
      <c r="M26" s="777"/>
      <c r="N26" s="777"/>
      <c r="O26" s="777"/>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1047" t="s">
        <v>198</v>
      </c>
      <c r="B28" s="1048"/>
      <c r="C28" s="1048"/>
      <c r="D28" s="1048"/>
      <c r="E28" s="1050" t="s">
        <v>397</v>
      </c>
      <c r="F28" s="1050"/>
      <c r="G28" s="1050"/>
      <c r="H28" s="1050"/>
      <c r="I28" s="1050" t="s">
        <v>197</v>
      </c>
      <c r="J28" s="1050"/>
      <c r="K28" s="1050"/>
      <c r="L28" s="1050"/>
      <c r="M28" s="1050"/>
      <c r="N28" s="1050"/>
      <c r="O28" s="1051"/>
    </row>
    <row r="29" spans="1:19" ht="14.25" customHeight="1" x14ac:dyDescent="0.25">
      <c r="A29" s="1049"/>
      <c r="B29" s="813"/>
      <c r="C29" s="813"/>
      <c r="D29" s="813"/>
      <c r="E29" s="1012" t="s">
        <v>196</v>
      </c>
      <c r="F29" s="1012"/>
      <c r="G29" s="1012"/>
      <c r="H29" s="1012"/>
      <c r="I29" s="1012" t="s">
        <v>398</v>
      </c>
      <c r="J29" s="1012"/>
      <c r="K29" s="1012"/>
      <c r="L29" s="1012"/>
      <c r="M29" s="1012"/>
      <c r="N29" s="1012"/>
      <c r="O29" s="1052"/>
    </row>
    <row r="30" spans="1:19" ht="21.75" customHeight="1" x14ac:dyDescent="0.25">
      <c r="A30" s="98" t="s">
        <v>18</v>
      </c>
      <c r="B30" s="807" t="s">
        <v>199</v>
      </c>
      <c r="C30" s="780"/>
      <c r="D30" s="780"/>
      <c r="E30" s="780"/>
      <c r="F30" s="780"/>
      <c r="G30" s="780"/>
      <c r="H30" s="780"/>
      <c r="I30" s="781"/>
      <c r="J30" s="91" t="s">
        <v>164</v>
      </c>
      <c r="K30" s="177" t="b">
        <v>0</v>
      </c>
      <c r="L30" s="91" t="s">
        <v>165</v>
      </c>
      <c r="M30" s="102" t="b">
        <v>0</v>
      </c>
      <c r="N30" s="103" t="s">
        <v>55</v>
      </c>
      <c r="O30" s="178" t="b">
        <v>0</v>
      </c>
    </row>
    <row r="31" spans="1:19" ht="27.95" customHeight="1" x14ac:dyDescent="0.25">
      <c r="A31" s="98" t="s">
        <v>10</v>
      </c>
      <c r="B31" s="807" t="s">
        <v>421</v>
      </c>
      <c r="C31" s="780"/>
      <c r="D31" s="780"/>
      <c r="E31" s="780"/>
      <c r="F31" s="780"/>
      <c r="G31" s="780"/>
      <c r="H31" s="780"/>
      <c r="I31" s="781"/>
      <c r="J31" s="91" t="s">
        <v>164</v>
      </c>
      <c r="K31" s="177" t="b">
        <v>0</v>
      </c>
      <c r="L31" s="91" t="s">
        <v>165</v>
      </c>
      <c r="M31" s="102" t="b">
        <v>0</v>
      </c>
      <c r="N31" s="103" t="s">
        <v>55</v>
      </c>
      <c r="O31" s="178" t="b">
        <v>0</v>
      </c>
    </row>
    <row r="32" spans="1:19" ht="13.5" customHeight="1" x14ac:dyDescent="0.25">
      <c r="A32" s="98" t="s">
        <v>19</v>
      </c>
      <c r="B32" s="807" t="s">
        <v>76</v>
      </c>
      <c r="C32" s="780"/>
      <c r="D32" s="780"/>
      <c r="E32" s="780"/>
      <c r="F32" s="780"/>
      <c r="G32" s="780"/>
      <c r="H32" s="780"/>
      <c r="I32" s="781"/>
      <c r="J32" s="91" t="s">
        <v>164</v>
      </c>
      <c r="K32" s="177" t="b">
        <v>0</v>
      </c>
      <c r="L32" s="91" t="s">
        <v>165</v>
      </c>
      <c r="M32" s="102" t="b">
        <v>0</v>
      </c>
      <c r="N32" s="103" t="s">
        <v>55</v>
      </c>
      <c r="O32" s="178" t="b">
        <v>0</v>
      </c>
    </row>
    <row r="33" spans="1:15" ht="13.5" customHeight="1" x14ac:dyDescent="0.25">
      <c r="A33" s="98" t="s">
        <v>20</v>
      </c>
      <c r="B33" s="807" t="s">
        <v>200</v>
      </c>
      <c r="C33" s="780"/>
      <c r="D33" s="780"/>
      <c r="E33" s="780"/>
      <c r="F33" s="780"/>
      <c r="G33" s="780"/>
      <c r="H33" s="780"/>
      <c r="I33" s="781"/>
      <c r="J33" s="91" t="s">
        <v>164</v>
      </c>
      <c r="K33" s="177" t="b">
        <v>0</v>
      </c>
      <c r="L33" s="91" t="s">
        <v>165</v>
      </c>
      <c r="M33" s="102" t="b">
        <v>0</v>
      </c>
      <c r="N33" s="103" t="s">
        <v>55</v>
      </c>
      <c r="O33" s="178" t="b">
        <v>0</v>
      </c>
    </row>
    <row r="34" spans="1:15" ht="13.5" customHeight="1" x14ac:dyDescent="0.25">
      <c r="A34" s="98" t="s">
        <v>21</v>
      </c>
      <c r="B34" s="807" t="s">
        <v>201</v>
      </c>
      <c r="C34" s="780"/>
      <c r="D34" s="780"/>
      <c r="E34" s="780"/>
      <c r="F34" s="780"/>
      <c r="G34" s="780"/>
      <c r="H34" s="780"/>
      <c r="I34" s="781"/>
      <c r="J34" s="91" t="s">
        <v>164</v>
      </c>
      <c r="K34" s="177" t="b">
        <v>0</v>
      </c>
      <c r="L34" s="91" t="s">
        <v>165</v>
      </c>
      <c r="M34" s="102" t="b">
        <v>0</v>
      </c>
      <c r="N34" s="103" t="s">
        <v>55</v>
      </c>
      <c r="O34" s="178" t="b">
        <v>0</v>
      </c>
    </row>
    <row r="35" spans="1:15" ht="27.95" customHeight="1" x14ac:dyDescent="0.25">
      <c r="A35" s="98" t="s">
        <v>22</v>
      </c>
      <c r="B35" s="807" t="s">
        <v>399</v>
      </c>
      <c r="C35" s="780"/>
      <c r="D35" s="780"/>
      <c r="E35" s="780"/>
      <c r="F35" s="780"/>
      <c r="G35" s="780"/>
      <c r="H35" s="780"/>
      <c r="I35" s="781"/>
      <c r="J35" s="91" t="s">
        <v>164</v>
      </c>
      <c r="K35" s="177" t="b">
        <v>0</v>
      </c>
      <c r="L35" s="91" t="s">
        <v>165</v>
      </c>
      <c r="M35" s="102" t="b">
        <v>0</v>
      </c>
      <c r="N35" s="103" t="s">
        <v>55</v>
      </c>
      <c r="O35" s="178" t="b">
        <v>0</v>
      </c>
    </row>
    <row r="36" spans="1:15" ht="27.95" customHeight="1" x14ac:dyDescent="0.25">
      <c r="A36" s="98" t="s">
        <v>47</v>
      </c>
      <c r="B36" s="807" t="s">
        <v>400</v>
      </c>
      <c r="C36" s="780"/>
      <c r="D36" s="780"/>
      <c r="E36" s="780"/>
      <c r="F36" s="780"/>
      <c r="G36" s="780"/>
      <c r="H36" s="780"/>
      <c r="I36" s="781"/>
      <c r="J36" s="91" t="s">
        <v>164</v>
      </c>
      <c r="K36" s="177" t="b">
        <v>0</v>
      </c>
      <c r="L36" s="91" t="s">
        <v>165</v>
      </c>
      <c r="M36" s="102" t="b">
        <v>0</v>
      </c>
      <c r="N36" s="103" t="s">
        <v>55</v>
      </c>
      <c r="O36" s="178" t="b">
        <v>0</v>
      </c>
    </row>
    <row r="37" spans="1:15" ht="27.95" customHeight="1" x14ac:dyDescent="0.25">
      <c r="A37" s="98" t="s">
        <v>11</v>
      </c>
      <c r="B37" s="807" t="s">
        <v>202</v>
      </c>
      <c r="C37" s="780"/>
      <c r="D37" s="780"/>
      <c r="E37" s="780"/>
      <c r="F37" s="780"/>
      <c r="G37" s="780"/>
      <c r="H37" s="780"/>
      <c r="I37" s="781"/>
      <c r="J37" s="91" t="s">
        <v>164</v>
      </c>
      <c r="K37" s="177" t="b">
        <v>0</v>
      </c>
      <c r="L37" s="91" t="s">
        <v>165</v>
      </c>
      <c r="M37" s="102" t="b">
        <v>0</v>
      </c>
      <c r="N37" s="103" t="s">
        <v>55</v>
      </c>
      <c r="O37" s="178" t="b">
        <v>0</v>
      </c>
    </row>
    <row r="38" spans="1:15" ht="27.95" customHeight="1" x14ac:dyDescent="0.25">
      <c r="A38" s="98" t="s">
        <v>48</v>
      </c>
      <c r="B38" s="807" t="s">
        <v>203</v>
      </c>
      <c r="C38" s="780"/>
      <c r="D38" s="780"/>
      <c r="E38" s="780"/>
      <c r="F38" s="780"/>
      <c r="G38" s="780"/>
      <c r="H38" s="780"/>
      <c r="I38" s="781"/>
      <c r="J38" s="91" t="s">
        <v>164</v>
      </c>
      <c r="K38" s="177" t="b">
        <v>0</v>
      </c>
      <c r="L38" s="91" t="s">
        <v>165</v>
      </c>
      <c r="M38" s="102" t="b">
        <v>0</v>
      </c>
      <c r="N38" s="103" t="s">
        <v>55</v>
      </c>
      <c r="O38" s="178" t="b">
        <v>0</v>
      </c>
    </row>
    <row r="39" spans="1:15" ht="12.75" customHeight="1" x14ac:dyDescent="0.25">
      <c r="A39" s="98" t="s">
        <v>49</v>
      </c>
      <c r="B39" s="807" t="s">
        <v>77</v>
      </c>
      <c r="C39" s="780"/>
      <c r="D39" s="780"/>
      <c r="E39" s="780"/>
      <c r="F39" s="780"/>
      <c r="G39" s="780"/>
      <c r="H39" s="780"/>
      <c r="I39" s="781"/>
      <c r="J39" s="91" t="s">
        <v>164</v>
      </c>
      <c r="K39" s="177" t="b">
        <v>0</v>
      </c>
      <c r="L39" s="91" t="s">
        <v>165</v>
      </c>
      <c r="M39" s="102" t="b">
        <v>0</v>
      </c>
      <c r="N39" s="103" t="s">
        <v>55</v>
      </c>
      <c r="O39" s="178" t="b">
        <v>0</v>
      </c>
    </row>
    <row r="40" spans="1:15" ht="36" customHeight="1" x14ac:dyDescent="0.25">
      <c r="A40" s="116" t="s">
        <v>51</v>
      </c>
      <c r="B40" s="807" t="s">
        <v>204</v>
      </c>
      <c r="C40" s="780"/>
      <c r="D40" s="780"/>
      <c r="E40" s="780"/>
      <c r="F40" s="780"/>
      <c r="G40" s="780"/>
      <c r="H40" s="780"/>
      <c r="I40" s="781"/>
      <c r="J40" s="91" t="s">
        <v>164</v>
      </c>
      <c r="K40" s="177" t="b">
        <v>0</v>
      </c>
      <c r="L40" s="91" t="s">
        <v>165</v>
      </c>
      <c r="M40" s="102" t="b">
        <v>0</v>
      </c>
      <c r="N40" s="103" t="s">
        <v>55</v>
      </c>
      <c r="O40" s="178" t="b">
        <v>0</v>
      </c>
    </row>
    <row r="41" spans="1:15" ht="27.95" customHeight="1" x14ac:dyDescent="0.25">
      <c r="A41" s="116" t="s">
        <v>78</v>
      </c>
      <c r="B41" s="807" t="s">
        <v>205</v>
      </c>
      <c r="C41" s="780"/>
      <c r="D41" s="780"/>
      <c r="E41" s="780"/>
      <c r="F41" s="780"/>
      <c r="G41" s="780"/>
      <c r="H41" s="780"/>
      <c r="I41" s="781"/>
      <c r="J41" s="91" t="s">
        <v>164</v>
      </c>
      <c r="K41" s="177" t="b">
        <v>0</v>
      </c>
      <c r="L41" s="91" t="s">
        <v>165</v>
      </c>
      <c r="M41" s="102" t="b">
        <v>0</v>
      </c>
      <c r="N41" s="103" t="s">
        <v>55</v>
      </c>
      <c r="O41" s="178" t="b">
        <v>0</v>
      </c>
    </row>
    <row r="42" spans="1:15" ht="36" customHeight="1" x14ac:dyDescent="0.25">
      <c r="A42" s="117" t="s">
        <v>1</v>
      </c>
      <c r="B42" s="1038" t="s">
        <v>206</v>
      </c>
      <c r="C42" s="1039"/>
      <c r="D42" s="1039"/>
      <c r="E42" s="1039"/>
      <c r="F42" s="1039"/>
      <c r="G42" s="1039"/>
      <c r="H42" s="1039"/>
      <c r="I42" s="1040"/>
      <c r="J42" s="48" t="s">
        <v>164</v>
      </c>
      <c r="K42" s="183" t="b">
        <v>0</v>
      </c>
      <c r="L42" s="48" t="s">
        <v>165</v>
      </c>
      <c r="M42" s="95" t="b">
        <v>0</v>
      </c>
      <c r="N42" s="93" t="s">
        <v>55</v>
      </c>
      <c r="O42" s="176" t="b">
        <v>0</v>
      </c>
    </row>
    <row r="43" spans="1:15" ht="27.95" customHeight="1" x14ac:dyDescent="0.25">
      <c r="A43" s="116" t="s">
        <v>79</v>
      </c>
      <c r="B43" s="1038" t="s">
        <v>207</v>
      </c>
      <c r="C43" s="1039"/>
      <c r="D43" s="1039"/>
      <c r="E43" s="1039"/>
      <c r="F43" s="1039"/>
      <c r="G43" s="1039"/>
      <c r="H43" s="1039"/>
      <c r="I43" s="1040"/>
      <c r="J43" s="91" t="s">
        <v>164</v>
      </c>
      <c r="K43" s="177" t="b">
        <v>0</v>
      </c>
      <c r="L43" s="91" t="s">
        <v>165</v>
      </c>
      <c r="M43" s="102" t="b">
        <v>0</v>
      </c>
      <c r="N43" s="103" t="s">
        <v>55</v>
      </c>
      <c r="O43" s="178" t="b">
        <v>0</v>
      </c>
    </row>
    <row r="44" spans="1:15" ht="35.25" customHeight="1" x14ac:dyDescent="0.25">
      <c r="A44" s="117" t="s">
        <v>80</v>
      </c>
      <c r="B44" s="1038" t="s">
        <v>208</v>
      </c>
      <c r="C44" s="1039"/>
      <c r="D44" s="1039"/>
      <c r="E44" s="1039"/>
      <c r="F44" s="1039"/>
      <c r="G44" s="1039"/>
      <c r="H44" s="1039"/>
      <c r="I44" s="1040"/>
      <c r="J44" s="91" t="s">
        <v>164</v>
      </c>
      <c r="K44" s="177" t="b">
        <v>0</v>
      </c>
      <c r="L44" s="91" t="s">
        <v>165</v>
      </c>
      <c r="M44" s="102" t="b">
        <v>0</v>
      </c>
      <c r="N44" s="103" t="s">
        <v>55</v>
      </c>
      <c r="O44" s="178" t="b">
        <v>0</v>
      </c>
    </row>
    <row r="45" spans="1:15" ht="36" customHeight="1" x14ac:dyDescent="0.25">
      <c r="A45" s="117" t="s">
        <v>81</v>
      </c>
      <c r="B45" s="1038" t="s">
        <v>209</v>
      </c>
      <c r="C45" s="1039"/>
      <c r="D45" s="1039"/>
      <c r="E45" s="1039"/>
      <c r="F45" s="1039"/>
      <c r="G45" s="1039"/>
      <c r="H45" s="1039"/>
      <c r="I45" s="1040"/>
      <c r="J45" s="91" t="s">
        <v>164</v>
      </c>
      <c r="K45" s="177" t="b">
        <v>0</v>
      </c>
      <c r="L45" s="91" t="s">
        <v>165</v>
      </c>
      <c r="M45" s="102" t="b">
        <v>0</v>
      </c>
      <c r="N45" s="103" t="s">
        <v>55</v>
      </c>
      <c r="O45" s="178" t="b">
        <v>0</v>
      </c>
    </row>
    <row r="46" spans="1:15" ht="35.25" customHeight="1" thickBot="1" x14ac:dyDescent="0.3">
      <c r="A46" s="118" t="s">
        <v>82</v>
      </c>
      <c r="B46" s="1041" t="s">
        <v>210</v>
      </c>
      <c r="C46" s="764"/>
      <c r="D46" s="764"/>
      <c r="E46" s="764"/>
      <c r="F46" s="764"/>
      <c r="G46" s="764"/>
      <c r="H46" s="764"/>
      <c r="I46" s="1042"/>
      <c r="J46" s="100" t="s">
        <v>164</v>
      </c>
      <c r="K46" s="179" t="b">
        <v>0</v>
      </c>
      <c r="L46" s="100" t="s">
        <v>165</v>
      </c>
      <c r="M46" s="119" t="b">
        <v>0</v>
      </c>
      <c r="N46" s="120" t="s">
        <v>55</v>
      </c>
      <c r="O46" s="180" t="b">
        <v>0</v>
      </c>
    </row>
    <row r="47" spans="1:15" ht="23.25" customHeight="1" x14ac:dyDescent="0.25"/>
    <row r="48" spans="1:15" ht="15.75" x14ac:dyDescent="0.25">
      <c r="A48" s="720" t="s">
        <v>215</v>
      </c>
      <c r="B48" s="720"/>
      <c r="C48" s="720"/>
      <c r="D48" s="720"/>
      <c r="E48" s="720"/>
      <c r="F48" s="720"/>
      <c r="G48" s="720"/>
      <c r="H48" s="720"/>
      <c r="I48" s="720"/>
      <c r="J48" s="720"/>
      <c r="K48" s="720"/>
      <c r="L48" s="720"/>
      <c r="M48" s="720"/>
      <c r="N48" s="720"/>
      <c r="O48" s="720"/>
    </row>
    <row r="49" spans="1:19" s="37" customFormat="1" ht="3.75" customHeight="1" x14ac:dyDescent="0.25">
      <c r="A49" s="1043"/>
      <c r="B49" s="1043"/>
      <c r="C49" s="1043"/>
      <c r="D49" s="1043"/>
      <c r="E49" s="1043"/>
      <c r="F49" s="1043"/>
      <c r="G49" s="1043"/>
      <c r="H49" s="1043"/>
      <c r="I49" s="1043"/>
      <c r="J49" s="1043"/>
      <c r="K49" s="1043"/>
      <c r="L49" s="1043"/>
      <c r="M49" s="1043"/>
      <c r="N49" s="1043"/>
      <c r="O49" s="1043"/>
      <c r="P49" s="42"/>
      <c r="Q49" s="42"/>
      <c r="R49" s="36"/>
      <c r="S49" s="36"/>
    </row>
    <row r="50" spans="1:19" s="37" customFormat="1" ht="2.25" customHeight="1" x14ac:dyDescent="0.25">
      <c r="A50" s="777"/>
      <c r="B50" s="777"/>
      <c r="C50" s="777"/>
      <c r="D50" s="777"/>
      <c r="E50" s="777"/>
      <c r="F50" s="777"/>
      <c r="G50" s="777"/>
      <c r="H50" s="777"/>
      <c r="I50" s="777"/>
      <c r="J50" s="777"/>
      <c r="K50" s="777"/>
      <c r="L50" s="777"/>
      <c r="M50" s="777"/>
      <c r="N50" s="777"/>
      <c r="O50" s="777"/>
      <c r="P50" s="42"/>
      <c r="Q50" s="42"/>
      <c r="R50" s="36"/>
      <c r="S50" s="36"/>
    </row>
    <row r="51" spans="1:19" ht="7.5" customHeight="1" thickBot="1" x14ac:dyDescent="0.3"/>
    <row r="52" spans="1:19" x14ac:dyDescent="0.25">
      <c r="A52" s="186" t="s">
        <v>469</v>
      </c>
      <c r="B52" s="187"/>
      <c r="C52" s="187"/>
      <c r="D52" s="187"/>
      <c r="E52" s="1044"/>
      <c r="F52" s="876"/>
      <c r="G52" s="876"/>
      <c r="H52" s="876"/>
      <c r="I52" s="876"/>
      <c r="J52" s="876"/>
      <c r="K52" s="876"/>
      <c r="L52" s="876"/>
      <c r="M52" s="876"/>
      <c r="N52" s="876"/>
      <c r="O52" s="877"/>
    </row>
    <row r="53" spans="1:19" x14ac:dyDescent="0.25">
      <c r="A53" s="188" t="s">
        <v>470</v>
      </c>
      <c r="B53" s="189"/>
      <c r="C53" s="189"/>
      <c r="D53" s="189"/>
      <c r="E53" s="1045"/>
      <c r="F53" s="992"/>
      <c r="G53" s="992"/>
      <c r="H53" s="992"/>
      <c r="I53" s="992"/>
      <c r="J53" s="992"/>
      <c r="K53" s="992"/>
      <c r="L53" s="992"/>
      <c r="M53" s="992"/>
      <c r="N53" s="992"/>
      <c r="O53" s="993"/>
    </row>
    <row r="54" spans="1:19" ht="15.75" thickBot="1" x14ac:dyDescent="0.3">
      <c r="A54" s="190" t="s">
        <v>471</v>
      </c>
      <c r="B54" s="191"/>
      <c r="C54" s="191"/>
      <c r="D54" s="191"/>
      <c r="E54" s="1046"/>
      <c r="F54" s="818"/>
      <c r="G54" s="818"/>
      <c r="H54" s="818"/>
      <c r="I54" s="818"/>
      <c r="J54" s="818"/>
      <c r="K54" s="818"/>
      <c r="L54" s="818"/>
      <c r="M54" s="818"/>
      <c r="N54" s="818"/>
      <c r="O54" s="819"/>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833" t="s">
        <v>401</v>
      </c>
      <c r="C56" s="828"/>
      <c r="D56" s="828"/>
      <c r="E56" s="828"/>
      <c r="F56" s="828"/>
      <c r="G56" s="828"/>
      <c r="H56" s="828"/>
      <c r="I56" s="926"/>
      <c r="J56" s="108" t="s">
        <v>164</v>
      </c>
      <c r="K56" s="185" t="b">
        <v>0</v>
      </c>
      <c r="L56" s="108" t="s">
        <v>165</v>
      </c>
      <c r="M56" s="135" t="b">
        <v>0</v>
      </c>
      <c r="N56" s="136" t="s">
        <v>55</v>
      </c>
      <c r="O56" s="184" t="b">
        <v>0</v>
      </c>
    </row>
    <row r="57" spans="1:19" ht="24.75" customHeight="1" x14ac:dyDescent="0.25">
      <c r="A57" s="98" t="s">
        <v>10</v>
      </c>
      <c r="B57" s="807" t="s">
        <v>402</v>
      </c>
      <c r="C57" s="780"/>
      <c r="D57" s="780"/>
      <c r="E57" s="780"/>
      <c r="F57" s="780"/>
      <c r="G57" s="780"/>
      <c r="H57" s="780"/>
      <c r="I57" s="781"/>
      <c r="J57" s="91" t="s">
        <v>164</v>
      </c>
      <c r="K57" s="177" t="b">
        <v>0</v>
      </c>
      <c r="L57" s="91" t="s">
        <v>165</v>
      </c>
      <c r="M57" s="102" t="b">
        <v>0</v>
      </c>
      <c r="N57" s="103" t="s">
        <v>55</v>
      </c>
      <c r="O57" s="178" t="b">
        <v>0</v>
      </c>
    </row>
    <row r="58" spans="1:19" ht="24.75" customHeight="1" x14ac:dyDescent="0.25">
      <c r="A58" s="98" t="s">
        <v>19</v>
      </c>
      <c r="B58" s="807" t="s">
        <v>403</v>
      </c>
      <c r="C58" s="780"/>
      <c r="D58" s="780"/>
      <c r="E58" s="780"/>
      <c r="F58" s="780"/>
      <c r="G58" s="780"/>
      <c r="H58" s="780"/>
      <c r="I58" s="781"/>
      <c r="J58" s="91" t="s">
        <v>164</v>
      </c>
      <c r="K58" s="177" t="b">
        <v>0</v>
      </c>
      <c r="L58" s="91" t="s">
        <v>165</v>
      </c>
      <c r="M58" s="102" t="b">
        <v>0</v>
      </c>
      <c r="N58" s="103" t="s">
        <v>55</v>
      </c>
      <c r="O58" s="178" t="b">
        <v>0</v>
      </c>
    </row>
    <row r="59" spans="1:19" ht="49.5" customHeight="1" x14ac:dyDescent="0.25">
      <c r="A59" s="98" t="s">
        <v>20</v>
      </c>
      <c r="B59" s="807" t="s">
        <v>422</v>
      </c>
      <c r="C59" s="780"/>
      <c r="D59" s="780"/>
      <c r="E59" s="780"/>
      <c r="F59" s="780"/>
      <c r="G59" s="780"/>
      <c r="H59" s="780"/>
      <c r="I59" s="781"/>
      <c r="J59" s="91" t="s">
        <v>164</v>
      </c>
      <c r="K59" s="177" t="b">
        <v>0</v>
      </c>
      <c r="L59" s="91" t="s">
        <v>165</v>
      </c>
      <c r="M59" s="102" t="b">
        <v>0</v>
      </c>
      <c r="N59" s="103" t="s">
        <v>55</v>
      </c>
      <c r="O59" s="178" t="b">
        <v>0</v>
      </c>
    </row>
    <row r="60" spans="1:19" ht="49.5" customHeight="1" x14ac:dyDescent="0.25">
      <c r="A60" s="98" t="s">
        <v>21</v>
      </c>
      <c r="B60" s="807" t="s">
        <v>404</v>
      </c>
      <c r="C60" s="780"/>
      <c r="D60" s="780"/>
      <c r="E60" s="780"/>
      <c r="F60" s="780"/>
      <c r="G60" s="780"/>
      <c r="H60" s="780"/>
      <c r="I60" s="781"/>
      <c r="J60" s="91" t="s">
        <v>164</v>
      </c>
      <c r="K60" s="177" t="b">
        <v>0</v>
      </c>
      <c r="L60" s="91" t="s">
        <v>165</v>
      </c>
      <c r="M60" s="102" t="b">
        <v>0</v>
      </c>
      <c r="N60" s="103" t="s">
        <v>55</v>
      </c>
      <c r="O60" s="178" t="b">
        <v>0</v>
      </c>
    </row>
    <row r="61" spans="1:19" ht="49.5" customHeight="1" thickBot="1" x14ac:dyDescent="0.3">
      <c r="A61" s="121" t="s">
        <v>22</v>
      </c>
      <c r="B61" s="832" t="s">
        <v>405</v>
      </c>
      <c r="C61" s="866"/>
      <c r="D61" s="866"/>
      <c r="E61" s="866"/>
      <c r="F61" s="866"/>
      <c r="G61" s="866"/>
      <c r="H61" s="866"/>
      <c r="I61" s="1037"/>
      <c r="J61" s="100" t="s">
        <v>164</v>
      </c>
      <c r="K61" s="179" t="b">
        <v>0</v>
      </c>
      <c r="L61" s="100" t="s">
        <v>165</v>
      </c>
      <c r="M61" s="119" t="b">
        <v>0</v>
      </c>
      <c r="N61" s="120" t="s">
        <v>55</v>
      </c>
      <c r="O61" s="180" t="b">
        <v>0</v>
      </c>
    </row>
  </sheetData>
  <sheetProtection sheet="1" objects="1" scenarios="1" formatCells="0" selectLockedCells="1"/>
  <mergeCells count="92">
    <mergeCell ref="A1:O1"/>
    <mergeCell ref="A2:O2"/>
    <mergeCell ref="A3:O3"/>
    <mergeCell ref="A4:O4"/>
    <mergeCell ref="B5:I5"/>
    <mergeCell ref="J5:K5"/>
    <mergeCell ref="M5:N5"/>
    <mergeCell ref="B6:I6"/>
    <mergeCell ref="J6:K6"/>
    <mergeCell ref="M6:N6"/>
    <mergeCell ref="B7:I7"/>
    <mergeCell ref="J7:K7"/>
    <mergeCell ref="M7:N7"/>
    <mergeCell ref="B8:I8"/>
    <mergeCell ref="J8:K8"/>
    <mergeCell ref="M8:N8"/>
    <mergeCell ref="B9:I9"/>
    <mergeCell ref="J9:K9"/>
    <mergeCell ref="M9:N9"/>
    <mergeCell ref="B10:I10"/>
    <mergeCell ref="J10:K10"/>
    <mergeCell ref="M10:N10"/>
    <mergeCell ref="B11:I11"/>
    <mergeCell ref="J11:K11"/>
    <mergeCell ref="M11:N11"/>
    <mergeCell ref="B12:I12"/>
    <mergeCell ref="J12:K12"/>
    <mergeCell ref="M12:N12"/>
    <mergeCell ref="B13:I13"/>
    <mergeCell ref="J13:K13"/>
    <mergeCell ref="M13:N13"/>
    <mergeCell ref="B14:I14"/>
    <mergeCell ref="J14:K14"/>
    <mergeCell ref="M14:N14"/>
    <mergeCell ref="B15:I15"/>
    <mergeCell ref="J15:K15"/>
    <mergeCell ref="M15:N15"/>
    <mergeCell ref="B16:I16"/>
    <mergeCell ref="J16:K16"/>
    <mergeCell ref="M16:N16"/>
    <mergeCell ref="B17:I17"/>
    <mergeCell ref="J17:K17"/>
    <mergeCell ref="M17:N17"/>
    <mergeCell ref="B18:I18"/>
    <mergeCell ref="J18:K18"/>
    <mergeCell ref="M18:N18"/>
    <mergeCell ref="B19:I19"/>
    <mergeCell ref="J19:K19"/>
    <mergeCell ref="M19:N19"/>
    <mergeCell ref="B20:I20"/>
    <mergeCell ref="J20:K20"/>
    <mergeCell ref="M20:N20"/>
    <mergeCell ref="A21:A22"/>
    <mergeCell ref="B21:O21"/>
    <mergeCell ref="B22:O22"/>
    <mergeCell ref="A24:O24"/>
    <mergeCell ref="A25:O25"/>
    <mergeCell ref="A26:O26"/>
    <mergeCell ref="A28:D29"/>
    <mergeCell ref="E28:H28"/>
    <mergeCell ref="I28:O28"/>
    <mergeCell ref="E29:H29"/>
    <mergeCell ref="I29:O29"/>
    <mergeCell ref="B41:I41"/>
    <mergeCell ref="B30:I30"/>
    <mergeCell ref="B31:I31"/>
    <mergeCell ref="B32:I32"/>
    <mergeCell ref="B33:I33"/>
    <mergeCell ref="B34:I34"/>
    <mergeCell ref="B35:I35"/>
    <mergeCell ref="B36:I36"/>
    <mergeCell ref="B37:I37"/>
    <mergeCell ref="B38:I38"/>
    <mergeCell ref="B39:I39"/>
    <mergeCell ref="B40:I40"/>
    <mergeCell ref="B56:I56"/>
    <mergeCell ref="B42:I42"/>
    <mergeCell ref="B43:I43"/>
    <mergeCell ref="B44:I44"/>
    <mergeCell ref="B45:I45"/>
    <mergeCell ref="B46:I46"/>
    <mergeCell ref="A48:O48"/>
    <mergeCell ref="A49:O49"/>
    <mergeCell ref="A50:O50"/>
    <mergeCell ref="E52:O52"/>
    <mergeCell ref="E53:O53"/>
    <mergeCell ref="E54:O54"/>
    <mergeCell ref="B57:I57"/>
    <mergeCell ref="B58:I58"/>
    <mergeCell ref="B59:I59"/>
    <mergeCell ref="B60:I60"/>
    <mergeCell ref="B61:I6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270"/>
  <sheetViews>
    <sheetView view="pageLayout" topLeftCell="A139" zoomScaleNormal="100" zoomScaleSheetLayoutView="115" workbookViewId="0">
      <selection activeCell="A244" sqref="A244:A256"/>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918" t="s">
        <v>707</v>
      </c>
      <c r="B1" s="918"/>
      <c r="C1" s="918"/>
      <c r="D1" s="918"/>
      <c r="E1" s="918"/>
      <c r="F1" s="918"/>
      <c r="G1" s="918"/>
      <c r="H1" s="918"/>
      <c r="I1" s="918"/>
      <c r="J1" s="918"/>
      <c r="K1" s="918"/>
      <c r="L1" s="918"/>
      <c r="M1" s="918"/>
      <c r="N1" s="918"/>
      <c r="O1" s="918"/>
      <c r="P1" s="918"/>
      <c r="Q1" s="918"/>
      <c r="R1" s="918"/>
      <c r="S1" s="918"/>
      <c r="T1" s="918"/>
      <c r="U1" s="918"/>
    </row>
    <row r="2" spans="1:25" ht="6" customHeight="1" x14ac:dyDescent="0.25">
      <c r="A2" s="989"/>
      <c r="B2" s="989"/>
      <c r="C2" s="989"/>
      <c r="D2" s="989"/>
      <c r="E2" s="989"/>
      <c r="F2" s="989"/>
      <c r="G2" s="989"/>
      <c r="H2" s="989"/>
      <c r="I2" s="989"/>
      <c r="J2" s="989"/>
      <c r="K2" s="989"/>
      <c r="L2" s="989"/>
      <c r="M2" s="989"/>
      <c r="N2" s="989"/>
      <c r="O2" s="989"/>
      <c r="P2" s="989"/>
      <c r="Q2" s="989"/>
      <c r="R2" s="989"/>
      <c r="S2" s="989"/>
      <c r="T2" s="989"/>
      <c r="U2" s="989"/>
    </row>
    <row r="3" spans="1:25" ht="4.5" customHeight="1" x14ac:dyDescent="0.25">
      <c r="A3" s="990"/>
      <c r="B3" s="990"/>
      <c r="C3" s="990"/>
      <c r="D3" s="990"/>
      <c r="E3" s="990"/>
      <c r="F3" s="990"/>
      <c r="G3" s="990"/>
      <c r="H3" s="990"/>
      <c r="I3" s="990"/>
      <c r="J3" s="990"/>
      <c r="K3" s="990"/>
      <c r="L3" s="990"/>
      <c r="M3" s="990"/>
      <c r="N3" s="990"/>
      <c r="O3" s="990"/>
      <c r="P3" s="990"/>
      <c r="Q3" s="990"/>
      <c r="R3" s="990"/>
      <c r="S3" s="990"/>
      <c r="T3" s="990"/>
      <c r="U3" s="990"/>
    </row>
    <row r="4" spans="1:25" ht="6.75" customHeight="1" thickBot="1" x14ac:dyDescent="0.3">
      <c r="A4" s="341"/>
      <c r="B4" s="341"/>
      <c r="C4" s="341"/>
      <c r="D4" s="341"/>
      <c r="E4" s="341"/>
      <c r="F4" s="341"/>
      <c r="G4" s="341"/>
      <c r="H4" s="341"/>
      <c r="I4" s="341"/>
      <c r="J4" s="341"/>
      <c r="K4" s="341"/>
      <c r="L4" s="341"/>
      <c r="M4" s="341"/>
      <c r="N4" s="341"/>
      <c r="O4" s="341"/>
      <c r="P4" s="341"/>
      <c r="Q4" s="341"/>
      <c r="R4" s="341"/>
      <c r="S4" s="341"/>
      <c r="T4" s="341"/>
      <c r="U4" s="341"/>
    </row>
    <row r="5" spans="1:25" s="37" customFormat="1" ht="18.75" customHeight="1" x14ac:dyDescent="0.25">
      <c r="A5" s="377"/>
      <c r="B5" s="378" t="s">
        <v>74</v>
      </c>
      <c r="C5" s="379" t="b">
        <v>0</v>
      </c>
      <c r="D5" s="380" t="s">
        <v>586</v>
      </c>
      <c r="E5" s="381"/>
      <c r="F5" s="382"/>
      <c r="G5" s="381"/>
      <c r="H5" s="383" t="s">
        <v>75</v>
      </c>
      <c r="I5" s="384" t="b">
        <v>0</v>
      </c>
      <c r="J5" s="385" t="s">
        <v>587</v>
      </c>
      <c r="K5" s="386"/>
      <c r="L5" s="387"/>
      <c r="M5" s="388"/>
      <c r="N5" s="383" t="s">
        <v>55</v>
      </c>
      <c r="O5" s="384" t="b">
        <v>0</v>
      </c>
      <c r="P5" s="385" t="s">
        <v>589</v>
      </c>
      <c r="Q5" s="386"/>
      <c r="R5" s="386"/>
      <c r="S5" s="386"/>
      <c r="T5" s="389"/>
      <c r="U5" s="390"/>
      <c r="V5" s="42"/>
      <c r="W5" s="42"/>
      <c r="X5" s="36"/>
      <c r="Y5" s="36"/>
    </row>
    <row r="6" spans="1:25" s="37" customFormat="1" ht="24" customHeight="1" thickBot="1" x14ac:dyDescent="0.3">
      <c r="A6" s="391"/>
      <c r="B6" s="392"/>
      <c r="C6" s="392"/>
      <c r="D6" s="392"/>
      <c r="E6" s="392"/>
      <c r="F6" s="393"/>
      <c r="G6" s="100"/>
      <c r="H6" s="394" t="s">
        <v>588</v>
      </c>
      <c r="I6" s="392"/>
      <c r="J6" s="395"/>
      <c r="K6" s="392"/>
      <c r="L6" s="393"/>
      <c r="M6" s="396"/>
      <c r="N6" s="866" t="s">
        <v>590</v>
      </c>
      <c r="O6" s="866"/>
      <c r="P6" s="866"/>
      <c r="Q6" s="866"/>
      <c r="R6" s="866"/>
      <c r="S6" s="866"/>
      <c r="T6" s="866"/>
      <c r="U6" s="1072"/>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2" t="s">
        <v>576</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1073"/>
      <c r="B9" s="1073"/>
      <c r="C9" s="1073"/>
      <c r="D9" s="1073"/>
      <c r="E9" s="1073"/>
      <c r="F9" s="1073"/>
      <c r="G9" s="1073"/>
      <c r="H9" s="1073"/>
      <c r="I9" s="1073"/>
      <c r="J9" s="1073"/>
      <c r="K9" s="1073"/>
      <c r="L9" s="1073"/>
      <c r="M9" s="1073"/>
      <c r="N9" s="1073"/>
      <c r="O9" s="1073"/>
      <c r="P9" s="1073"/>
      <c r="Q9" s="1073"/>
      <c r="R9" s="1073"/>
      <c r="S9" s="1073"/>
      <c r="T9" s="1073"/>
      <c r="U9" s="1073"/>
      <c r="V9" s="42"/>
      <c r="W9" s="42"/>
      <c r="X9" s="36"/>
      <c r="Y9" s="36"/>
    </row>
    <row r="10" spans="1:25" s="37" customFormat="1" ht="4.5" customHeight="1" x14ac:dyDescent="0.25">
      <c r="A10" s="1074"/>
      <c r="B10" s="1074"/>
      <c r="C10" s="1074"/>
      <c r="D10" s="1074"/>
      <c r="E10" s="1074"/>
      <c r="F10" s="1074"/>
      <c r="G10" s="1074"/>
      <c r="H10" s="1074"/>
      <c r="I10" s="1074"/>
      <c r="J10" s="1074"/>
      <c r="K10" s="1074"/>
      <c r="L10" s="1074"/>
      <c r="M10" s="1074"/>
      <c r="N10" s="1074"/>
      <c r="O10" s="1074"/>
      <c r="P10" s="1074"/>
      <c r="Q10" s="1074"/>
      <c r="R10" s="1074"/>
      <c r="S10" s="1074"/>
      <c r="T10" s="1074"/>
      <c r="U10" s="1074"/>
      <c r="V10" s="42"/>
      <c r="W10" s="42"/>
      <c r="X10" s="36"/>
      <c r="Y10" s="36"/>
    </row>
    <row r="11" spans="1:25" s="37" customFormat="1" ht="3.75" customHeight="1" x14ac:dyDescent="0.25">
      <c r="A11" s="270"/>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829" t="s">
        <v>708</v>
      </c>
      <c r="B12" s="829"/>
      <c r="C12" s="829"/>
      <c r="D12" s="829"/>
      <c r="E12" s="829"/>
      <c r="F12" s="829"/>
      <c r="G12" s="829"/>
      <c r="H12" s="829"/>
      <c r="I12" s="829"/>
      <c r="J12" s="829"/>
      <c r="K12" s="829"/>
      <c r="L12" s="829"/>
      <c r="M12" s="829"/>
      <c r="N12" s="829"/>
      <c r="O12" s="829"/>
      <c r="P12" s="829"/>
      <c r="Q12" s="829"/>
      <c r="R12" s="829"/>
      <c r="S12" s="829"/>
      <c r="T12" s="829"/>
      <c r="U12" s="829"/>
      <c r="V12" s="42"/>
      <c r="W12" s="42"/>
      <c r="X12" s="36"/>
      <c r="Y12" s="36"/>
    </row>
    <row r="13" spans="1:25" ht="17.25" customHeight="1" x14ac:dyDescent="0.25">
      <c r="A13" s="829" t="s">
        <v>577</v>
      </c>
      <c r="B13" s="829"/>
      <c r="C13" s="829"/>
      <c r="D13" s="829"/>
      <c r="E13" s="829"/>
      <c r="F13" s="829"/>
      <c r="G13" s="829"/>
      <c r="H13" s="829"/>
      <c r="I13" s="829"/>
      <c r="J13" s="829"/>
      <c r="K13" s="829"/>
      <c r="L13" s="829"/>
      <c r="M13" s="829"/>
      <c r="N13" s="829"/>
      <c r="O13" s="829"/>
      <c r="P13" s="829"/>
      <c r="Q13" s="829"/>
      <c r="R13" s="829"/>
      <c r="S13" s="829"/>
      <c r="T13" s="829"/>
      <c r="U13" s="829"/>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814" t="s">
        <v>211</v>
      </c>
      <c r="B15" s="815"/>
      <c r="C15" s="815"/>
      <c r="D15" s="815"/>
      <c r="E15" s="815"/>
      <c r="F15" s="815"/>
      <c r="G15" s="397"/>
      <c r="H15" s="1068"/>
      <c r="I15" s="1068"/>
      <c r="J15" s="1068"/>
      <c r="K15" s="1068"/>
      <c r="L15" s="1068"/>
      <c r="M15" s="1068"/>
      <c r="N15" s="1068"/>
      <c r="O15" s="1068"/>
      <c r="P15" s="1068"/>
      <c r="Q15" s="1068"/>
      <c r="R15" s="1068"/>
      <c r="S15" s="1068"/>
      <c r="T15" s="1068"/>
      <c r="U15" s="1069"/>
    </row>
    <row r="16" spans="1:25" x14ac:dyDescent="0.25">
      <c r="A16" s="1070" t="s">
        <v>212</v>
      </c>
      <c r="B16" s="1071"/>
      <c r="C16" s="1071"/>
      <c r="D16" s="1071"/>
      <c r="E16" s="1071"/>
      <c r="F16" s="1071"/>
      <c r="G16" s="247"/>
      <c r="H16" s="930"/>
      <c r="I16" s="930"/>
      <c r="J16" s="930"/>
      <c r="K16" s="930"/>
      <c r="L16" s="930"/>
      <c r="M16" s="930"/>
      <c r="N16" s="930"/>
      <c r="O16" s="930"/>
      <c r="P16" s="930"/>
      <c r="Q16" s="930"/>
      <c r="R16" s="930"/>
      <c r="S16" s="930"/>
      <c r="T16" s="930"/>
      <c r="U16" s="931"/>
    </row>
    <row r="17" spans="1:21" ht="18.75" customHeight="1" x14ac:dyDescent="0.25">
      <c r="A17" s="712" t="s">
        <v>18</v>
      </c>
      <c r="B17" s="251"/>
      <c r="C17" s="238" t="s">
        <v>578</v>
      </c>
      <c r="D17" s="33"/>
      <c r="E17" s="33"/>
      <c r="F17" s="33"/>
      <c r="G17" s="33"/>
      <c r="H17" s="33"/>
      <c r="I17" s="33"/>
      <c r="J17" s="33"/>
      <c r="K17" s="33"/>
      <c r="L17" s="33"/>
      <c r="M17" s="33"/>
      <c r="N17" s="33"/>
      <c r="O17" s="275"/>
      <c r="P17" s="91" t="s">
        <v>164</v>
      </c>
      <c r="Q17" s="177" t="b">
        <v>0</v>
      </c>
      <c r="R17" s="91" t="s">
        <v>165</v>
      </c>
      <c r="S17" s="102" t="b">
        <v>0</v>
      </c>
      <c r="T17" s="169" t="s">
        <v>55</v>
      </c>
      <c r="U17" s="178" t="b">
        <v>0</v>
      </c>
    </row>
    <row r="18" spans="1:21" ht="18.75" customHeight="1" x14ac:dyDescent="0.25">
      <c r="A18" s="712" t="s">
        <v>10</v>
      </c>
      <c r="B18" s="251"/>
      <c r="C18" s="238" t="s">
        <v>579</v>
      </c>
      <c r="D18" s="238"/>
      <c r="E18" s="238"/>
      <c r="F18" s="238"/>
      <c r="G18" s="238"/>
      <c r="H18" s="238"/>
      <c r="I18" s="238"/>
      <c r="J18" s="238"/>
      <c r="K18" s="238"/>
      <c r="L18" s="238"/>
      <c r="M18" s="238"/>
      <c r="N18" s="238"/>
      <c r="O18" s="244"/>
      <c r="P18" s="91" t="s">
        <v>164</v>
      </c>
      <c r="Q18" s="177" t="b">
        <v>0</v>
      </c>
      <c r="R18" s="91" t="s">
        <v>165</v>
      </c>
      <c r="S18" s="102" t="b">
        <v>0</v>
      </c>
      <c r="T18" s="169" t="s">
        <v>55</v>
      </c>
      <c r="U18" s="178" t="b">
        <v>0</v>
      </c>
    </row>
    <row r="19" spans="1:21" ht="18.75" customHeight="1" x14ac:dyDescent="0.25">
      <c r="A19" s="712" t="s">
        <v>19</v>
      </c>
      <c r="B19" s="250"/>
      <c r="C19" s="238" t="s">
        <v>97</v>
      </c>
      <c r="D19" s="26"/>
      <c r="E19" s="26"/>
      <c r="F19" s="26"/>
      <c r="G19" s="26"/>
      <c r="H19" s="26"/>
      <c r="I19" s="26"/>
      <c r="J19" s="26"/>
      <c r="K19" s="26"/>
      <c r="L19" s="26"/>
      <c r="M19" s="26"/>
      <c r="N19" s="26"/>
      <c r="O19" s="218"/>
      <c r="P19" s="91" t="s">
        <v>164</v>
      </c>
      <c r="Q19" s="177" t="b">
        <v>0</v>
      </c>
      <c r="R19" s="91" t="s">
        <v>165</v>
      </c>
      <c r="S19" s="102" t="b">
        <v>0</v>
      </c>
      <c r="T19" s="169" t="s">
        <v>55</v>
      </c>
      <c r="U19" s="178" t="b">
        <v>0</v>
      </c>
    </row>
    <row r="20" spans="1:21" ht="18.75" customHeight="1" x14ac:dyDescent="0.25">
      <c r="A20" s="712" t="s">
        <v>20</v>
      </c>
      <c r="B20" s="251"/>
      <c r="C20" s="238" t="s">
        <v>95</v>
      </c>
      <c r="D20" s="26"/>
      <c r="E20" s="26"/>
      <c r="F20" s="26"/>
      <c r="G20" s="26"/>
      <c r="H20" s="26"/>
      <c r="I20" s="26"/>
      <c r="J20" s="26"/>
      <c r="K20" s="26"/>
      <c r="L20" s="26"/>
      <c r="M20" s="26"/>
      <c r="N20" s="26"/>
      <c r="O20" s="266"/>
      <c r="P20" s="91" t="s">
        <v>164</v>
      </c>
      <c r="Q20" s="177" t="b">
        <v>0</v>
      </c>
      <c r="R20" s="91" t="s">
        <v>165</v>
      </c>
      <c r="S20" s="102" t="b">
        <v>0</v>
      </c>
      <c r="T20" s="169" t="s">
        <v>55</v>
      </c>
      <c r="U20" s="178" t="b">
        <v>0</v>
      </c>
    </row>
    <row r="21" spans="1:21" ht="18.75" customHeight="1" x14ac:dyDescent="0.25">
      <c r="A21" s="712" t="s">
        <v>21</v>
      </c>
      <c r="B21" s="251"/>
      <c r="C21" s="238" t="s">
        <v>96</v>
      </c>
      <c r="D21" s="26"/>
      <c r="E21" s="26"/>
      <c r="F21" s="26"/>
      <c r="G21" s="26"/>
      <c r="H21" s="26"/>
      <c r="I21" s="26"/>
      <c r="J21" s="26"/>
      <c r="K21" s="26"/>
      <c r="L21" s="26"/>
      <c r="M21" s="26"/>
      <c r="N21" s="26"/>
      <c r="O21" s="266"/>
      <c r="P21" s="91" t="s">
        <v>164</v>
      </c>
      <c r="Q21" s="177" t="b">
        <v>0</v>
      </c>
      <c r="R21" s="91" t="s">
        <v>165</v>
      </c>
      <c r="S21" s="102" t="b">
        <v>0</v>
      </c>
      <c r="T21" s="169" t="s">
        <v>55</v>
      </c>
      <c r="U21" s="178" t="b">
        <v>0</v>
      </c>
    </row>
    <row r="22" spans="1:21" ht="15" customHeight="1" x14ac:dyDescent="0.25">
      <c r="A22" s="1028" t="s">
        <v>22</v>
      </c>
      <c r="B22" s="260"/>
      <c r="C22" s="1061" t="s">
        <v>580</v>
      </c>
      <c r="D22" s="1061"/>
      <c r="E22" s="1061"/>
      <c r="F22" s="1061"/>
      <c r="G22" s="1061"/>
      <c r="H22" s="1061"/>
      <c r="I22" s="1061"/>
      <c r="J22" s="1061"/>
      <c r="K22" s="1061"/>
      <c r="L22" s="1061"/>
      <c r="M22" s="1061"/>
      <c r="N22" s="1061"/>
      <c r="O22" s="237"/>
      <c r="P22" s="25" t="s">
        <v>0</v>
      </c>
      <c r="Q22" s="1063"/>
      <c r="R22" s="1063"/>
      <c r="S22" s="1063"/>
      <c r="T22" s="1063"/>
      <c r="U22" s="1064"/>
    </row>
    <row r="23" spans="1:21" ht="15" customHeight="1" x14ac:dyDescent="0.25">
      <c r="A23" s="1029"/>
      <c r="B23" s="252"/>
      <c r="C23" s="1062"/>
      <c r="D23" s="1062"/>
      <c r="E23" s="1062"/>
      <c r="F23" s="1062"/>
      <c r="G23" s="1062"/>
      <c r="H23" s="1062"/>
      <c r="I23" s="1062"/>
      <c r="J23" s="1062"/>
      <c r="K23" s="1062"/>
      <c r="L23" s="1062"/>
      <c r="M23" s="1062"/>
      <c r="N23" s="1062"/>
      <c r="O23" s="268"/>
      <c r="P23" s="25" t="s">
        <v>221</v>
      </c>
      <c r="Q23" s="1063"/>
      <c r="R23" s="1065"/>
      <c r="S23" s="124" t="s">
        <v>222</v>
      </c>
      <c r="T23" s="1077"/>
      <c r="U23" s="1076"/>
    </row>
    <row r="24" spans="1:21" ht="15" customHeight="1" x14ac:dyDescent="0.25">
      <c r="A24" s="1029"/>
      <c r="B24" s="109"/>
      <c r="C24" s="1061" t="s">
        <v>581</v>
      </c>
      <c r="D24" s="1061"/>
      <c r="E24" s="1061"/>
      <c r="F24" s="1061"/>
      <c r="G24" s="1061"/>
      <c r="H24" s="1061"/>
      <c r="I24" s="1061"/>
      <c r="J24" s="1061"/>
      <c r="K24" s="1061"/>
      <c r="L24" s="1061"/>
      <c r="M24" s="1061"/>
      <c r="N24" s="1061"/>
      <c r="O24" s="237"/>
      <c r="P24" s="25" t="s">
        <v>0</v>
      </c>
      <c r="Q24" s="1063"/>
      <c r="R24" s="1063"/>
      <c r="S24" s="1063"/>
      <c r="T24" s="1063"/>
      <c r="U24" s="1064"/>
    </row>
    <row r="25" spans="1:21" ht="15" customHeight="1" x14ac:dyDescent="0.25">
      <c r="A25" s="1060"/>
      <c r="B25" s="265"/>
      <c r="C25" s="1062"/>
      <c r="D25" s="1062"/>
      <c r="E25" s="1062"/>
      <c r="F25" s="1062"/>
      <c r="G25" s="1062"/>
      <c r="H25" s="1062"/>
      <c r="I25" s="1062"/>
      <c r="J25" s="1062"/>
      <c r="K25" s="1062"/>
      <c r="L25" s="1062"/>
      <c r="M25" s="1062"/>
      <c r="N25" s="1062"/>
      <c r="O25" s="268"/>
      <c r="P25" s="25" t="s">
        <v>221</v>
      </c>
      <c r="Q25" s="1063"/>
      <c r="R25" s="1065"/>
      <c r="S25" s="124" t="s">
        <v>222</v>
      </c>
      <c r="T25" s="1077"/>
      <c r="U25" s="1076"/>
    </row>
    <row r="26" spans="1:21" ht="18.75" customHeight="1" x14ac:dyDescent="0.25">
      <c r="A26" s="717" t="s">
        <v>47</v>
      </c>
      <c r="B26" s="250"/>
      <c r="C26" s="238" t="s">
        <v>582</v>
      </c>
      <c r="D26" s="215"/>
      <c r="E26" s="267"/>
      <c r="F26" s="267"/>
      <c r="G26" s="267"/>
      <c r="H26" s="267"/>
      <c r="I26" s="267"/>
      <c r="J26" s="267"/>
      <c r="K26" s="25"/>
      <c r="L26" s="26"/>
      <c r="M26" s="26"/>
      <c r="N26" s="26"/>
      <c r="O26" s="218"/>
      <c r="P26" s="91" t="s">
        <v>164</v>
      </c>
      <c r="Q26" s="177" t="b">
        <v>0</v>
      </c>
      <c r="R26" s="91" t="s">
        <v>165</v>
      </c>
      <c r="S26" s="102" t="b">
        <v>0</v>
      </c>
      <c r="T26" s="169" t="s">
        <v>55</v>
      </c>
      <c r="U26" s="178" t="b">
        <v>0</v>
      </c>
    </row>
    <row r="27" spans="1:21" ht="18.75" customHeight="1" x14ac:dyDescent="0.25">
      <c r="A27" s="712" t="s">
        <v>11</v>
      </c>
      <c r="B27" s="251"/>
      <c r="C27" s="238" t="s">
        <v>583</v>
      </c>
      <c r="D27" s="215"/>
      <c r="E27" s="267"/>
      <c r="F27" s="267"/>
      <c r="G27" s="267"/>
      <c r="H27" s="267"/>
      <c r="I27" s="25"/>
      <c r="J27" s="25"/>
      <c r="K27" s="26"/>
      <c r="L27" s="26"/>
      <c r="M27" s="26"/>
      <c r="N27" s="26"/>
      <c r="O27" s="218"/>
      <c r="P27" s="91" t="s">
        <v>164</v>
      </c>
      <c r="Q27" s="177" t="b">
        <v>0</v>
      </c>
      <c r="R27" s="91" t="s">
        <v>165</v>
      </c>
      <c r="S27" s="102" t="b">
        <v>0</v>
      </c>
      <c r="T27" s="169" t="s">
        <v>55</v>
      </c>
      <c r="U27" s="178" t="b">
        <v>0</v>
      </c>
    </row>
    <row r="28" spans="1:21" ht="18.75" customHeight="1" x14ac:dyDescent="0.25">
      <c r="A28" s="712" t="s">
        <v>48</v>
      </c>
      <c r="B28" s="251"/>
      <c r="C28" s="238" t="s">
        <v>584</v>
      </c>
      <c r="D28" s="215"/>
      <c r="E28" s="267"/>
      <c r="F28" s="267"/>
      <c r="G28" s="25"/>
      <c r="H28" s="25"/>
      <c r="I28" s="26"/>
      <c r="J28" s="26"/>
      <c r="K28" s="26"/>
      <c r="L28" s="26"/>
      <c r="M28" s="26"/>
      <c r="N28" s="26"/>
      <c r="O28" s="218"/>
      <c r="P28" s="91" t="s">
        <v>164</v>
      </c>
      <c r="Q28" s="177" t="b">
        <v>0</v>
      </c>
      <c r="R28" s="91" t="s">
        <v>165</v>
      </c>
      <c r="S28" s="102" t="b">
        <v>0</v>
      </c>
      <c r="T28" s="169" t="s">
        <v>55</v>
      </c>
      <c r="U28" s="178" t="b">
        <v>0</v>
      </c>
    </row>
    <row r="29" spans="1:21" ht="18.75" customHeight="1" thickBot="1" x14ac:dyDescent="0.3">
      <c r="A29" s="715" t="s">
        <v>49</v>
      </c>
      <c r="B29" s="398"/>
      <c r="C29" s="399" t="s">
        <v>585</v>
      </c>
      <c r="D29" s="400"/>
      <c r="E29" s="401"/>
      <c r="F29" s="401"/>
      <c r="G29" s="401"/>
      <c r="H29" s="401"/>
      <c r="I29" s="402"/>
      <c r="J29" s="402"/>
      <c r="K29" s="110"/>
      <c r="L29" s="110"/>
      <c r="M29" s="110"/>
      <c r="N29" s="110"/>
      <c r="O29" s="110"/>
      <c r="P29" s="100" t="s">
        <v>164</v>
      </c>
      <c r="Q29" s="179" t="b">
        <v>0</v>
      </c>
      <c r="R29" s="100" t="s">
        <v>165</v>
      </c>
      <c r="S29" s="119" t="b">
        <v>0</v>
      </c>
      <c r="T29" s="167" t="s">
        <v>55</v>
      </c>
      <c r="U29" s="180" t="b">
        <v>0</v>
      </c>
    </row>
    <row r="30" spans="1:21" ht="27.95" customHeight="1" x14ac:dyDescent="0.25">
      <c r="A30" s="109"/>
      <c r="B30" s="109"/>
      <c r="C30" s="109"/>
      <c r="D30" s="809"/>
      <c r="E30" s="809"/>
      <c r="F30" s="809"/>
      <c r="G30" s="809"/>
      <c r="H30" s="809"/>
      <c r="I30" s="809"/>
      <c r="J30" s="809"/>
      <c r="K30" s="809"/>
      <c r="L30" s="809"/>
      <c r="M30" s="809"/>
      <c r="N30" s="809"/>
      <c r="O30" s="85"/>
      <c r="P30" s="94"/>
      <c r="Q30" s="254"/>
      <c r="R30" s="94"/>
      <c r="S30" s="263"/>
      <c r="T30" s="52"/>
      <c r="U30" s="257"/>
    </row>
    <row r="31" spans="1:21" ht="27.95" customHeight="1" x14ac:dyDescent="0.25">
      <c r="A31" s="109"/>
      <c r="B31" s="109"/>
      <c r="C31" s="109"/>
      <c r="D31" s="809"/>
      <c r="E31" s="809"/>
      <c r="F31" s="809"/>
      <c r="G31" s="809"/>
      <c r="H31" s="809"/>
      <c r="I31" s="809"/>
      <c r="J31" s="809"/>
      <c r="K31" s="809"/>
      <c r="L31" s="809"/>
      <c r="M31" s="809"/>
      <c r="N31" s="809"/>
      <c r="O31" s="85"/>
      <c r="P31" s="94"/>
      <c r="Q31" s="254"/>
      <c r="R31" s="94"/>
      <c r="S31" s="263"/>
      <c r="T31" s="52"/>
      <c r="U31" s="257"/>
    </row>
    <row r="32" spans="1:21" ht="14.1" customHeight="1" x14ac:dyDescent="0.25">
      <c r="A32" s="109"/>
      <c r="B32" s="109"/>
      <c r="C32" s="109"/>
      <c r="D32" s="809"/>
      <c r="E32" s="809"/>
      <c r="F32" s="809"/>
      <c r="G32" s="809"/>
      <c r="H32" s="809"/>
      <c r="I32" s="809"/>
      <c r="J32" s="809"/>
      <c r="K32" s="809"/>
      <c r="L32" s="809"/>
      <c r="M32" s="809"/>
      <c r="N32" s="809"/>
      <c r="O32" s="85"/>
      <c r="P32" s="94"/>
      <c r="Q32" s="254"/>
      <c r="R32" s="94"/>
      <c r="S32" s="263"/>
      <c r="T32" s="52"/>
      <c r="U32" s="257"/>
    </row>
    <row r="33" spans="1:25" ht="27.95" customHeight="1" x14ac:dyDescent="0.25">
      <c r="A33" s="109"/>
      <c r="B33" s="109"/>
      <c r="C33" s="109"/>
      <c r="D33" s="809"/>
      <c r="E33" s="809"/>
      <c r="F33" s="809"/>
      <c r="G33" s="809"/>
      <c r="H33" s="809"/>
      <c r="I33" s="809"/>
      <c r="J33" s="809"/>
      <c r="K33" s="809"/>
      <c r="L33" s="809"/>
      <c r="M33" s="809"/>
      <c r="N33" s="809"/>
      <c r="O33" s="85"/>
      <c r="P33" s="94"/>
      <c r="Q33" s="254"/>
      <c r="R33" s="94"/>
      <c r="S33" s="263"/>
      <c r="T33" s="52"/>
      <c r="U33" s="257"/>
    </row>
    <row r="34" spans="1:25" ht="39.75" customHeight="1" x14ac:dyDescent="0.25">
      <c r="A34" s="109"/>
      <c r="B34" s="109"/>
      <c r="C34" s="109"/>
      <c r="D34" s="809"/>
      <c r="E34" s="809"/>
      <c r="F34" s="809"/>
      <c r="G34" s="809"/>
      <c r="H34" s="809"/>
      <c r="I34" s="809"/>
      <c r="J34" s="809"/>
      <c r="K34" s="809"/>
      <c r="L34" s="809"/>
      <c r="M34" s="809"/>
      <c r="N34" s="809"/>
      <c r="O34" s="85"/>
      <c r="P34" s="94"/>
      <c r="Q34" s="254"/>
      <c r="R34" s="94"/>
      <c r="S34" s="263"/>
      <c r="T34" s="52"/>
      <c r="U34" s="257"/>
    </row>
    <row r="35" spans="1:25" ht="27.95" customHeight="1" x14ac:dyDescent="0.25">
      <c r="A35" s="109"/>
      <c r="B35" s="109"/>
      <c r="C35" s="109"/>
      <c r="D35" s="809"/>
      <c r="E35" s="809"/>
      <c r="F35" s="809"/>
      <c r="G35" s="809"/>
      <c r="H35" s="809"/>
      <c r="I35" s="809"/>
      <c r="J35" s="809"/>
      <c r="K35" s="809"/>
      <c r="L35" s="809"/>
      <c r="M35" s="809"/>
      <c r="N35" s="809"/>
      <c r="O35" s="85"/>
      <c r="P35" s="94"/>
      <c r="Q35" s="254"/>
      <c r="R35" s="94"/>
      <c r="S35" s="263"/>
      <c r="T35" s="52"/>
      <c r="U35" s="257"/>
    </row>
    <row r="36" spans="1:25" ht="13.5" customHeight="1" x14ac:dyDescent="0.25">
      <c r="A36" s="109"/>
      <c r="B36" s="109"/>
      <c r="C36" s="109"/>
      <c r="D36" s="809"/>
      <c r="E36" s="809"/>
      <c r="F36" s="809"/>
      <c r="G36" s="809"/>
      <c r="H36" s="809"/>
      <c r="I36" s="809"/>
      <c r="J36" s="809"/>
      <c r="K36" s="809"/>
      <c r="L36" s="809"/>
      <c r="M36" s="809"/>
      <c r="N36" s="809"/>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720"/>
      <c r="B38" s="720"/>
      <c r="C38" s="720"/>
      <c r="D38" s="720"/>
      <c r="E38" s="720"/>
      <c r="F38" s="720"/>
      <c r="G38" s="720"/>
      <c r="H38" s="720"/>
      <c r="I38" s="720"/>
      <c r="J38" s="720"/>
      <c r="K38" s="720"/>
      <c r="L38" s="720"/>
      <c r="M38" s="720"/>
      <c r="N38" s="720"/>
      <c r="O38" s="720"/>
      <c r="P38" s="720"/>
      <c r="Q38" s="720"/>
      <c r="R38" s="720"/>
      <c r="S38" s="720"/>
      <c r="T38" s="720"/>
      <c r="U38" s="720"/>
    </row>
    <row r="39" spans="1:25" s="37" customFormat="1" ht="3.75" customHeight="1" x14ac:dyDescent="0.25">
      <c r="A39" s="1026"/>
      <c r="B39" s="1026"/>
      <c r="C39" s="1026"/>
      <c r="D39" s="1026"/>
      <c r="E39" s="1026"/>
      <c r="F39" s="1026"/>
      <c r="G39" s="1026"/>
      <c r="H39" s="1026"/>
      <c r="I39" s="1026"/>
      <c r="J39" s="1026"/>
      <c r="K39" s="1026"/>
      <c r="L39" s="1026"/>
      <c r="M39" s="1026"/>
      <c r="N39" s="1026"/>
      <c r="O39" s="1026"/>
      <c r="P39" s="1026"/>
      <c r="Q39" s="1026"/>
      <c r="R39" s="1026"/>
      <c r="S39" s="1026"/>
      <c r="T39" s="1026"/>
      <c r="U39" s="1026"/>
      <c r="V39" s="42"/>
      <c r="W39" s="42"/>
      <c r="X39" s="36"/>
      <c r="Y39" s="36"/>
    </row>
    <row r="40" spans="1:25" s="37" customFormat="1" ht="2.25" customHeight="1" x14ac:dyDescent="0.25">
      <c r="A40" s="723"/>
      <c r="B40" s="723"/>
      <c r="C40" s="723"/>
      <c r="D40" s="723"/>
      <c r="E40" s="723"/>
      <c r="F40" s="723"/>
      <c r="G40" s="723"/>
      <c r="H40" s="723"/>
      <c r="I40" s="723"/>
      <c r="J40" s="723"/>
      <c r="K40" s="723"/>
      <c r="L40" s="723"/>
      <c r="M40" s="723"/>
      <c r="N40" s="723"/>
      <c r="O40" s="723"/>
      <c r="P40" s="723"/>
      <c r="Q40" s="723"/>
      <c r="R40" s="723"/>
      <c r="S40" s="723"/>
      <c r="T40" s="723"/>
      <c r="U40" s="723"/>
      <c r="V40" s="42"/>
      <c r="W40" s="42"/>
      <c r="X40" s="36"/>
      <c r="Y40" s="36"/>
    </row>
    <row r="41" spans="1:25" s="11" customFormat="1" ht="14.25" customHeight="1" x14ac:dyDescent="0.2">
      <c r="A41" s="1059"/>
      <c r="B41" s="1059"/>
      <c r="C41" s="1059"/>
      <c r="D41" s="1059"/>
      <c r="E41" s="1059"/>
      <c r="F41" s="1059"/>
      <c r="G41" s="1059"/>
      <c r="H41" s="1059"/>
      <c r="I41" s="1059"/>
      <c r="J41" s="1059"/>
      <c r="K41" s="1059"/>
      <c r="L41" s="1059"/>
      <c r="M41" s="1059"/>
      <c r="N41" s="1059"/>
      <c r="O41" s="1059"/>
      <c r="P41" s="1059"/>
      <c r="Q41" s="1059"/>
      <c r="R41" s="1059"/>
      <c r="S41" s="1059"/>
      <c r="T41" s="1059"/>
      <c r="U41" s="1059"/>
    </row>
    <row r="42" spans="1:25" ht="14.25" customHeight="1" x14ac:dyDescent="0.25">
      <c r="A42" s="1059"/>
      <c r="B42" s="1059"/>
      <c r="C42" s="1059"/>
      <c r="D42" s="1059"/>
      <c r="E42" s="1059"/>
      <c r="F42" s="1059"/>
      <c r="G42" s="1059"/>
      <c r="H42" s="1059"/>
      <c r="I42" s="1059"/>
      <c r="J42" s="1059"/>
      <c r="K42" s="1059"/>
      <c r="L42" s="1059"/>
      <c r="M42" s="1059"/>
      <c r="N42" s="1059"/>
      <c r="O42" s="1059"/>
      <c r="P42" s="1059"/>
      <c r="Q42" s="1059"/>
      <c r="R42" s="1059"/>
      <c r="S42" s="1059"/>
      <c r="T42" s="1059"/>
      <c r="U42" s="1059"/>
    </row>
    <row r="43" spans="1:25" ht="15" customHeight="1" x14ac:dyDescent="0.25">
      <c r="A43" s="829"/>
      <c r="B43" s="829"/>
      <c r="C43" s="829"/>
      <c r="D43" s="829"/>
      <c r="E43" s="829"/>
      <c r="F43" s="829"/>
      <c r="G43" s="81"/>
      <c r="H43" s="982"/>
      <c r="I43" s="982"/>
      <c r="J43" s="982"/>
      <c r="K43" s="982"/>
      <c r="L43" s="982"/>
      <c r="M43" s="982"/>
      <c r="N43" s="982"/>
      <c r="O43" s="982"/>
      <c r="P43" s="982"/>
      <c r="Q43" s="982"/>
      <c r="R43" s="982"/>
      <c r="S43" s="982"/>
      <c r="T43" s="982"/>
      <c r="U43" s="982"/>
    </row>
    <row r="44" spans="1:25" ht="15" customHeight="1" x14ac:dyDescent="0.25">
      <c r="A44" s="918" t="s">
        <v>707</v>
      </c>
      <c r="B44" s="918"/>
      <c r="C44" s="918"/>
      <c r="D44" s="918"/>
      <c r="E44" s="918"/>
      <c r="F44" s="918"/>
      <c r="G44" s="918"/>
      <c r="H44" s="918"/>
      <c r="I44" s="918"/>
      <c r="J44" s="918"/>
      <c r="K44" s="918"/>
      <c r="L44" s="918"/>
      <c r="M44" s="918"/>
      <c r="N44" s="918"/>
      <c r="O44" s="918"/>
      <c r="P44" s="918"/>
      <c r="Q44" s="918"/>
      <c r="R44" s="918"/>
      <c r="S44" s="918"/>
      <c r="T44" s="918"/>
      <c r="U44" s="918"/>
      <c r="V44" s="654"/>
      <c r="W44" s="654"/>
      <c r="X44" s="654"/>
      <c r="Y44" s="654"/>
    </row>
    <row r="45" spans="1:25" ht="6.75" customHeight="1" x14ac:dyDescent="0.25">
      <c r="A45" s="989"/>
      <c r="B45" s="989"/>
      <c r="C45" s="989"/>
      <c r="D45" s="989"/>
      <c r="E45" s="989"/>
      <c r="F45" s="989"/>
      <c r="G45" s="989"/>
      <c r="H45" s="989"/>
      <c r="I45" s="989"/>
      <c r="J45" s="989"/>
      <c r="K45" s="989"/>
      <c r="L45" s="989"/>
      <c r="M45" s="989"/>
      <c r="N45" s="989"/>
      <c r="O45" s="989"/>
      <c r="P45" s="989"/>
      <c r="Q45" s="989"/>
      <c r="R45" s="989"/>
      <c r="S45" s="989"/>
      <c r="T45" s="989"/>
      <c r="U45" s="989"/>
      <c r="V45" s="654"/>
      <c r="W45" s="654"/>
      <c r="X45" s="654"/>
      <c r="Y45" s="654"/>
    </row>
    <row r="46" spans="1:25" ht="4.5" customHeight="1" x14ac:dyDescent="0.25">
      <c r="A46" s="990"/>
      <c r="B46" s="990"/>
      <c r="C46" s="990"/>
      <c r="D46" s="990"/>
      <c r="E46" s="990"/>
      <c r="F46" s="990"/>
      <c r="G46" s="990"/>
      <c r="H46" s="990"/>
      <c r="I46" s="990"/>
      <c r="J46" s="990"/>
      <c r="K46" s="990"/>
      <c r="L46" s="990"/>
      <c r="M46" s="990"/>
      <c r="N46" s="990"/>
      <c r="O46" s="990"/>
      <c r="P46" s="990"/>
      <c r="Q46" s="990"/>
      <c r="R46" s="990"/>
      <c r="S46" s="990"/>
      <c r="T46" s="990"/>
      <c r="U46" s="990"/>
      <c r="V46" s="654"/>
      <c r="W46" s="654"/>
      <c r="X46" s="654"/>
      <c r="Y46" s="654"/>
    </row>
    <row r="47" spans="1:25" ht="14.1" customHeight="1" thickBot="1" x14ac:dyDescent="0.3">
      <c r="A47" s="341"/>
      <c r="B47" s="341"/>
      <c r="C47" s="341"/>
      <c r="D47" s="341"/>
      <c r="E47" s="341"/>
      <c r="F47" s="341"/>
      <c r="G47" s="341"/>
      <c r="H47" s="341"/>
      <c r="I47" s="341"/>
      <c r="J47" s="341"/>
      <c r="K47" s="341"/>
      <c r="L47" s="341"/>
      <c r="M47" s="341"/>
      <c r="N47" s="341"/>
      <c r="O47" s="341"/>
      <c r="P47" s="341"/>
      <c r="Q47" s="341"/>
      <c r="R47" s="341"/>
      <c r="S47" s="341"/>
      <c r="T47" s="341"/>
      <c r="U47" s="665"/>
      <c r="V47" s="654"/>
      <c r="W47" s="654"/>
      <c r="X47" s="654"/>
      <c r="Y47" s="654"/>
    </row>
    <row r="48" spans="1:25" s="654" customFormat="1" ht="14.1" customHeight="1" x14ac:dyDescent="0.25">
      <c r="A48" s="377"/>
      <c r="B48" s="378" t="s">
        <v>74</v>
      </c>
      <c r="C48" s="379" t="b">
        <v>0</v>
      </c>
      <c r="D48" s="380" t="s">
        <v>586</v>
      </c>
      <c r="E48" s="381"/>
      <c r="F48" s="382"/>
      <c r="G48" s="381"/>
      <c r="H48" s="383" t="s">
        <v>75</v>
      </c>
      <c r="I48" s="384" t="b">
        <v>0</v>
      </c>
      <c r="J48" s="385" t="s">
        <v>587</v>
      </c>
      <c r="K48" s="386"/>
      <c r="L48" s="387"/>
      <c r="M48" s="388"/>
      <c r="N48" s="383" t="s">
        <v>55</v>
      </c>
      <c r="O48" s="384" t="b">
        <v>0</v>
      </c>
      <c r="P48" s="385" t="s">
        <v>589</v>
      </c>
      <c r="Q48" s="386"/>
      <c r="R48" s="386"/>
      <c r="S48" s="386"/>
      <c r="T48" s="389"/>
      <c r="U48" s="390"/>
      <c r="V48" s="655"/>
      <c r="W48" s="655"/>
      <c r="X48" s="36"/>
      <c r="Y48" s="36"/>
    </row>
    <row r="49" spans="1:25" s="654" customFormat="1" ht="14.1" customHeight="1" thickBot="1" x14ac:dyDescent="0.3">
      <c r="A49" s="391"/>
      <c r="B49" s="392"/>
      <c r="C49" s="392"/>
      <c r="D49" s="392"/>
      <c r="E49" s="392"/>
      <c r="F49" s="393"/>
      <c r="G49" s="100"/>
      <c r="H49" s="394" t="s">
        <v>588</v>
      </c>
      <c r="I49" s="392"/>
      <c r="J49" s="395"/>
      <c r="K49" s="392"/>
      <c r="L49" s="393"/>
      <c r="M49" s="396"/>
      <c r="N49" s="866" t="s">
        <v>590</v>
      </c>
      <c r="O49" s="866"/>
      <c r="P49" s="866"/>
      <c r="Q49" s="866"/>
      <c r="R49" s="866"/>
      <c r="S49" s="866"/>
      <c r="T49" s="866"/>
      <c r="U49" s="1081"/>
      <c r="V49" s="655"/>
      <c r="W49" s="655"/>
      <c r="X49" s="36"/>
      <c r="Y49" s="36"/>
    </row>
    <row r="50" spans="1:25" s="654" customFormat="1" ht="14.1" customHeight="1" x14ac:dyDescent="0.25">
      <c r="A50" s="51"/>
      <c r="B50" s="51"/>
      <c r="C50" s="51"/>
      <c r="D50" s="51"/>
      <c r="E50" s="51"/>
      <c r="F50" s="51"/>
      <c r="G50" s="51"/>
      <c r="H50" s="51"/>
      <c r="I50" s="51"/>
      <c r="J50" s="51"/>
      <c r="K50" s="51"/>
      <c r="L50" s="51"/>
      <c r="M50" s="51"/>
      <c r="N50" s="51"/>
      <c r="O50" s="51"/>
      <c r="P50" s="51"/>
      <c r="Q50" s="51"/>
      <c r="R50" s="51"/>
      <c r="S50" s="51"/>
      <c r="T50" s="51"/>
      <c r="U50" s="666"/>
      <c r="V50" s="655"/>
      <c r="W50" s="655"/>
      <c r="X50" s="36"/>
      <c r="Y50" s="36"/>
    </row>
    <row r="51" spans="1:25" s="654" customFormat="1" ht="14.1" customHeight="1" x14ac:dyDescent="0.25">
      <c r="A51" s="282" t="s">
        <v>576</v>
      </c>
      <c r="B51" s="51"/>
      <c r="C51" s="51"/>
      <c r="D51" s="51"/>
      <c r="E51" s="51"/>
      <c r="F51" s="51"/>
      <c r="G51" s="51"/>
      <c r="H51" s="51"/>
      <c r="I51" s="51"/>
      <c r="J51" s="51"/>
      <c r="K51" s="51"/>
      <c r="L51" s="51"/>
      <c r="M51" s="51"/>
      <c r="N51" s="51"/>
      <c r="O51" s="51"/>
      <c r="P51" s="51"/>
      <c r="Q51" s="51"/>
      <c r="R51" s="51"/>
      <c r="S51" s="51"/>
      <c r="T51" s="51"/>
      <c r="U51" s="666"/>
      <c r="V51" s="655"/>
      <c r="W51" s="655"/>
      <c r="X51" s="36"/>
      <c r="Y51" s="36"/>
    </row>
    <row r="52" spans="1:25" s="654" customFormat="1" ht="6" customHeight="1" x14ac:dyDescent="0.25">
      <c r="A52" s="1073"/>
      <c r="B52" s="1073"/>
      <c r="C52" s="1073"/>
      <c r="D52" s="1073"/>
      <c r="E52" s="1073"/>
      <c r="F52" s="1073"/>
      <c r="G52" s="1073"/>
      <c r="H52" s="1073"/>
      <c r="I52" s="1073"/>
      <c r="J52" s="1073"/>
      <c r="K52" s="1073"/>
      <c r="L52" s="1073"/>
      <c r="M52" s="1073"/>
      <c r="N52" s="1073"/>
      <c r="O52" s="1073"/>
      <c r="P52" s="1073"/>
      <c r="Q52" s="1073"/>
      <c r="R52" s="1073"/>
      <c r="S52" s="1073"/>
      <c r="T52" s="1073"/>
      <c r="U52" s="1082"/>
      <c r="V52" s="655"/>
      <c r="W52" s="655"/>
      <c r="X52" s="36"/>
      <c r="Y52" s="36"/>
    </row>
    <row r="53" spans="1:25" s="654" customFormat="1" ht="5.25" customHeight="1" x14ac:dyDescent="0.25">
      <c r="A53" s="1074"/>
      <c r="B53" s="1074"/>
      <c r="C53" s="1074"/>
      <c r="D53" s="1074"/>
      <c r="E53" s="1074"/>
      <c r="F53" s="1074"/>
      <c r="G53" s="1074"/>
      <c r="H53" s="1074"/>
      <c r="I53" s="1074"/>
      <c r="J53" s="1074"/>
      <c r="K53" s="1074"/>
      <c r="L53" s="1074"/>
      <c r="M53" s="1074"/>
      <c r="N53" s="1074"/>
      <c r="O53" s="1074"/>
      <c r="P53" s="1074"/>
      <c r="Q53" s="1074"/>
      <c r="R53" s="1074"/>
      <c r="S53" s="1074"/>
      <c r="T53" s="1074"/>
      <c r="U53" s="1078"/>
      <c r="V53" s="655"/>
      <c r="W53" s="655"/>
      <c r="X53" s="36"/>
      <c r="Y53" s="36"/>
    </row>
    <row r="54" spans="1:25" s="654" customFormat="1" ht="4.5" customHeight="1" x14ac:dyDescent="0.25">
      <c r="A54" s="270"/>
      <c r="B54" s="51"/>
      <c r="C54" s="51"/>
      <c r="D54" s="51"/>
      <c r="E54" s="51"/>
      <c r="F54" s="51"/>
      <c r="G54" s="51"/>
      <c r="H54" s="51"/>
      <c r="I54" s="51"/>
      <c r="J54" s="51"/>
      <c r="K54" s="51"/>
      <c r="L54" s="51"/>
      <c r="M54" s="51"/>
      <c r="N54" s="51"/>
      <c r="O54" s="51"/>
      <c r="P54" s="51"/>
      <c r="Q54" s="51"/>
      <c r="R54" s="51"/>
      <c r="S54" s="51"/>
      <c r="T54" s="51"/>
      <c r="U54" s="666"/>
      <c r="V54" s="655"/>
      <c r="W54" s="655"/>
      <c r="X54" s="36"/>
      <c r="Y54" s="36"/>
    </row>
    <row r="55" spans="1:25" s="654" customFormat="1" ht="14.1" customHeight="1" x14ac:dyDescent="0.25">
      <c r="A55" s="829" t="s">
        <v>708</v>
      </c>
      <c r="B55" s="829"/>
      <c r="C55" s="829"/>
      <c r="D55" s="829"/>
      <c r="E55" s="829"/>
      <c r="F55" s="829"/>
      <c r="G55" s="829"/>
      <c r="H55" s="829"/>
      <c r="I55" s="829"/>
      <c r="J55" s="829"/>
      <c r="K55" s="829"/>
      <c r="L55" s="829"/>
      <c r="M55" s="829"/>
      <c r="N55" s="829"/>
      <c r="O55" s="829"/>
      <c r="P55" s="829"/>
      <c r="Q55" s="829"/>
      <c r="R55" s="829"/>
      <c r="S55" s="829"/>
      <c r="T55" s="829"/>
      <c r="U55" s="1079"/>
      <c r="V55" s="655"/>
      <c r="W55" s="655"/>
      <c r="X55" s="36"/>
      <c r="Y55" s="36"/>
    </row>
    <row r="56" spans="1:25" ht="14.1" customHeight="1" x14ac:dyDescent="0.25">
      <c r="A56" s="829" t="s">
        <v>577</v>
      </c>
      <c r="B56" s="829"/>
      <c r="C56" s="829"/>
      <c r="D56" s="829"/>
      <c r="E56" s="829"/>
      <c r="F56" s="829"/>
      <c r="G56" s="829"/>
      <c r="H56" s="829"/>
      <c r="I56" s="829"/>
      <c r="J56" s="829"/>
      <c r="K56" s="829"/>
      <c r="L56" s="829"/>
      <c r="M56" s="829"/>
      <c r="N56" s="829"/>
      <c r="O56" s="829"/>
      <c r="P56" s="829"/>
      <c r="Q56" s="829"/>
      <c r="R56" s="829"/>
      <c r="S56" s="829"/>
      <c r="T56" s="829"/>
      <c r="U56" s="829"/>
      <c r="V56" s="654"/>
      <c r="W56" s="654"/>
      <c r="X56" s="654"/>
      <c r="Y56" s="654"/>
    </row>
    <row r="57" spans="1:25" ht="6" customHeight="1" thickBot="1" x14ac:dyDescent="0.3">
      <c r="A57" s="81"/>
      <c r="B57" s="81"/>
      <c r="C57" s="81"/>
      <c r="D57" s="81"/>
      <c r="E57" s="81"/>
      <c r="F57" s="81"/>
      <c r="G57" s="81"/>
      <c r="H57" s="81"/>
      <c r="I57" s="81"/>
      <c r="J57" s="81"/>
      <c r="K57" s="81"/>
      <c r="L57" s="81"/>
      <c r="M57" s="81"/>
      <c r="N57" s="81"/>
      <c r="O57" s="81"/>
      <c r="P57" s="81"/>
      <c r="Q57" s="81"/>
      <c r="R57" s="81"/>
      <c r="S57" s="81"/>
      <c r="T57" s="81"/>
      <c r="U57" s="667"/>
      <c r="V57" s="654"/>
      <c r="W57" s="654"/>
      <c r="X57" s="654"/>
      <c r="Y57" s="654"/>
    </row>
    <row r="58" spans="1:25" ht="27.95" customHeight="1" x14ac:dyDescent="0.25">
      <c r="A58" s="814" t="s">
        <v>211</v>
      </c>
      <c r="B58" s="815"/>
      <c r="C58" s="815"/>
      <c r="D58" s="815"/>
      <c r="E58" s="815"/>
      <c r="F58" s="815"/>
      <c r="G58" s="397"/>
      <c r="H58" s="1068"/>
      <c r="I58" s="1068"/>
      <c r="J58" s="1068"/>
      <c r="K58" s="1068"/>
      <c r="L58" s="1068"/>
      <c r="M58" s="1068"/>
      <c r="N58" s="1068"/>
      <c r="O58" s="1068"/>
      <c r="P58" s="1068"/>
      <c r="Q58" s="1068"/>
      <c r="R58" s="1068"/>
      <c r="S58" s="1068"/>
      <c r="T58" s="1068"/>
      <c r="U58" s="1080"/>
      <c r="V58" s="654"/>
      <c r="W58" s="654"/>
      <c r="X58" s="654"/>
      <c r="Y58" s="654"/>
    </row>
    <row r="59" spans="1:25" ht="14.1" customHeight="1" x14ac:dyDescent="0.25">
      <c r="A59" s="1070" t="s">
        <v>212</v>
      </c>
      <c r="B59" s="1071"/>
      <c r="C59" s="1071"/>
      <c r="D59" s="1071"/>
      <c r="E59" s="1071"/>
      <c r="F59" s="1071"/>
      <c r="G59" s="247"/>
      <c r="H59" s="930"/>
      <c r="I59" s="930"/>
      <c r="J59" s="930"/>
      <c r="K59" s="930"/>
      <c r="L59" s="930"/>
      <c r="M59" s="930"/>
      <c r="N59" s="930"/>
      <c r="O59" s="930"/>
      <c r="P59" s="930"/>
      <c r="Q59" s="930"/>
      <c r="R59" s="930"/>
      <c r="S59" s="930"/>
      <c r="T59" s="930"/>
      <c r="U59" s="1083"/>
      <c r="V59" s="654"/>
      <c r="W59" s="654"/>
      <c r="X59" s="654"/>
      <c r="Y59" s="654"/>
    </row>
    <row r="60" spans="1:25" ht="14.1" customHeight="1" x14ac:dyDescent="0.25">
      <c r="A60" s="712" t="s">
        <v>18</v>
      </c>
      <c r="B60" s="251"/>
      <c r="C60" s="238" t="s">
        <v>578</v>
      </c>
      <c r="D60" s="33"/>
      <c r="E60" s="33"/>
      <c r="F60" s="33"/>
      <c r="G60" s="33"/>
      <c r="H60" s="33"/>
      <c r="I60" s="33"/>
      <c r="J60" s="33"/>
      <c r="K60" s="33"/>
      <c r="L60" s="33"/>
      <c r="M60" s="33"/>
      <c r="N60" s="33"/>
      <c r="O60" s="275"/>
      <c r="P60" s="91" t="s">
        <v>164</v>
      </c>
      <c r="Q60" s="177" t="b">
        <v>0</v>
      </c>
      <c r="R60" s="91" t="s">
        <v>165</v>
      </c>
      <c r="S60" s="102" t="b">
        <v>0</v>
      </c>
      <c r="T60" s="169" t="s">
        <v>55</v>
      </c>
      <c r="U60" s="656" t="b">
        <v>0</v>
      </c>
      <c r="V60" s="654"/>
      <c r="W60" s="654"/>
      <c r="X60" s="654"/>
      <c r="Y60" s="654"/>
    </row>
    <row r="61" spans="1:25" ht="14.1" customHeight="1" x14ac:dyDescent="0.25">
      <c r="A61" s="712" t="s">
        <v>10</v>
      </c>
      <c r="B61" s="251"/>
      <c r="C61" s="238" t="s">
        <v>579</v>
      </c>
      <c r="D61" s="238"/>
      <c r="E61" s="238"/>
      <c r="F61" s="238"/>
      <c r="G61" s="238"/>
      <c r="H61" s="238"/>
      <c r="I61" s="238"/>
      <c r="J61" s="238"/>
      <c r="K61" s="238"/>
      <c r="L61" s="238"/>
      <c r="M61" s="238"/>
      <c r="N61" s="238"/>
      <c r="O61" s="244"/>
      <c r="P61" s="91" t="s">
        <v>164</v>
      </c>
      <c r="Q61" s="177" t="b">
        <v>0</v>
      </c>
      <c r="R61" s="91" t="s">
        <v>165</v>
      </c>
      <c r="S61" s="102" t="b">
        <v>0</v>
      </c>
      <c r="T61" s="169" t="s">
        <v>55</v>
      </c>
      <c r="U61" s="656" t="b">
        <v>0</v>
      </c>
      <c r="V61" s="654"/>
      <c r="W61" s="654"/>
      <c r="X61" s="654"/>
      <c r="Y61" s="654"/>
    </row>
    <row r="62" spans="1:25" ht="27.95" customHeight="1" x14ac:dyDescent="0.25">
      <c r="A62" s="712" t="s">
        <v>19</v>
      </c>
      <c r="B62" s="250"/>
      <c r="C62" s="238" t="s">
        <v>97</v>
      </c>
      <c r="D62" s="26"/>
      <c r="E62" s="26"/>
      <c r="F62" s="26"/>
      <c r="G62" s="26"/>
      <c r="H62" s="26"/>
      <c r="I62" s="26"/>
      <c r="J62" s="26"/>
      <c r="K62" s="26"/>
      <c r="L62" s="26"/>
      <c r="M62" s="26"/>
      <c r="N62" s="26"/>
      <c r="O62" s="218"/>
      <c r="P62" s="91" t="s">
        <v>164</v>
      </c>
      <c r="Q62" s="177" t="b">
        <v>0</v>
      </c>
      <c r="R62" s="91" t="s">
        <v>165</v>
      </c>
      <c r="S62" s="102" t="b">
        <v>0</v>
      </c>
      <c r="T62" s="169" t="s">
        <v>55</v>
      </c>
      <c r="U62" s="656" t="b">
        <v>0</v>
      </c>
      <c r="V62" s="654"/>
      <c r="W62" s="654"/>
      <c r="X62" s="654"/>
      <c r="Y62" s="654"/>
    </row>
    <row r="63" spans="1:25" s="654" customFormat="1" ht="14.1" customHeight="1" x14ac:dyDescent="0.25">
      <c r="A63" s="712" t="s">
        <v>20</v>
      </c>
      <c r="B63" s="251"/>
      <c r="C63" s="238" t="s">
        <v>95</v>
      </c>
      <c r="D63" s="26"/>
      <c r="E63" s="26"/>
      <c r="F63" s="26"/>
      <c r="G63" s="26"/>
      <c r="H63" s="26"/>
      <c r="I63" s="26"/>
      <c r="J63" s="26"/>
      <c r="K63" s="26"/>
      <c r="L63" s="26"/>
      <c r="M63" s="26"/>
      <c r="N63" s="26"/>
      <c r="O63" s="266"/>
      <c r="P63" s="91" t="s">
        <v>164</v>
      </c>
      <c r="Q63" s="177" t="b">
        <v>0</v>
      </c>
      <c r="R63" s="91" t="s">
        <v>165</v>
      </c>
      <c r="S63" s="102" t="b">
        <v>0</v>
      </c>
      <c r="T63" s="169" t="s">
        <v>55</v>
      </c>
      <c r="U63" s="656" t="b">
        <v>0</v>
      </c>
    </row>
    <row r="64" spans="1:25" s="654" customFormat="1" ht="14.1" customHeight="1" x14ac:dyDescent="0.25">
      <c r="A64" s="712" t="s">
        <v>21</v>
      </c>
      <c r="B64" s="251"/>
      <c r="C64" s="238" t="s">
        <v>96</v>
      </c>
      <c r="D64" s="26"/>
      <c r="E64" s="26"/>
      <c r="F64" s="26"/>
      <c r="G64" s="26"/>
      <c r="H64" s="26"/>
      <c r="I64" s="26"/>
      <c r="J64" s="26"/>
      <c r="K64" s="26"/>
      <c r="L64" s="26"/>
      <c r="M64" s="26"/>
      <c r="N64" s="26"/>
      <c r="O64" s="266"/>
      <c r="P64" s="91" t="s">
        <v>164</v>
      </c>
      <c r="Q64" s="177" t="b">
        <v>0</v>
      </c>
      <c r="R64" s="91" t="s">
        <v>165</v>
      </c>
      <c r="S64" s="102" t="b">
        <v>0</v>
      </c>
      <c r="T64" s="169" t="s">
        <v>55</v>
      </c>
      <c r="U64" s="656" t="b">
        <v>0</v>
      </c>
    </row>
    <row r="65" spans="1:25" ht="14.1" customHeight="1" x14ac:dyDescent="0.25">
      <c r="A65" s="1028" t="s">
        <v>22</v>
      </c>
      <c r="B65" s="260"/>
      <c r="C65" s="1061" t="s">
        <v>580</v>
      </c>
      <c r="D65" s="1061"/>
      <c r="E65" s="1061"/>
      <c r="F65" s="1061"/>
      <c r="G65" s="1061"/>
      <c r="H65" s="1061"/>
      <c r="I65" s="1061"/>
      <c r="J65" s="1061"/>
      <c r="K65" s="1061"/>
      <c r="L65" s="1061"/>
      <c r="M65" s="1061"/>
      <c r="N65" s="1061"/>
      <c r="O65" s="237"/>
      <c r="P65" s="25" t="s">
        <v>0</v>
      </c>
      <c r="Q65" s="1063"/>
      <c r="R65" s="1063"/>
      <c r="S65" s="1063"/>
      <c r="T65" s="1063"/>
      <c r="U65" s="1075"/>
      <c r="V65" s="654"/>
      <c r="W65" s="654"/>
      <c r="X65" s="654"/>
      <c r="Y65" s="654"/>
    </row>
    <row r="66" spans="1:25" ht="14.1" customHeight="1" x14ac:dyDescent="0.25">
      <c r="A66" s="1029"/>
      <c r="B66" s="252"/>
      <c r="C66" s="1062"/>
      <c r="D66" s="1062"/>
      <c r="E66" s="1062"/>
      <c r="F66" s="1062"/>
      <c r="G66" s="1062"/>
      <c r="H66" s="1062"/>
      <c r="I66" s="1062"/>
      <c r="J66" s="1062"/>
      <c r="K66" s="1062"/>
      <c r="L66" s="1062"/>
      <c r="M66" s="1062"/>
      <c r="N66" s="1062"/>
      <c r="O66" s="268"/>
      <c r="P66" s="25" t="s">
        <v>221</v>
      </c>
      <c r="Q66" s="1063"/>
      <c r="R66" s="1065"/>
      <c r="S66" s="124" t="s">
        <v>222</v>
      </c>
      <c r="T66" s="1066"/>
      <c r="U66" s="1076"/>
      <c r="V66" s="654"/>
      <c r="W66" s="654"/>
      <c r="X66" s="654"/>
      <c r="Y66" s="654"/>
    </row>
    <row r="67" spans="1:25" ht="14.1" customHeight="1" x14ac:dyDescent="0.25">
      <c r="A67" s="1029"/>
      <c r="B67" s="109"/>
      <c r="C67" s="1061" t="s">
        <v>581</v>
      </c>
      <c r="D67" s="1061"/>
      <c r="E67" s="1061"/>
      <c r="F67" s="1061"/>
      <c r="G67" s="1061"/>
      <c r="H67" s="1061"/>
      <c r="I67" s="1061"/>
      <c r="J67" s="1061"/>
      <c r="K67" s="1061"/>
      <c r="L67" s="1061"/>
      <c r="M67" s="1061"/>
      <c r="N67" s="1061"/>
      <c r="O67" s="237"/>
      <c r="P67" s="25" t="s">
        <v>0</v>
      </c>
      <c r="Q67" s="1063"/>
      <c r="R67" s="1063"/>
      <c r="S67" s="1063"/>
      <c r="T67" s="1063"/>
      <c r="U67" s="1075"/>
      <c r="V67" s="654"/>
      <c r="W67" s="654"/>
      <c r="X67" s="654"/>
      <c r="Y67" s="654"/>
    </row>
    <row r="68" spans="1:25" ht="14.1" customHeight="1" x14ac:dyDescent="0.25">
      <c r="A68" s="1060"/>
      <c r="B68" s="265"/>
      <c r="C68" s="1062"/>
      <c r="D68" s="1062"/>
      <c r="E68" s="1062"/>
      <c r="F68" s="1062"/>
      <c r="G68" s="1062"/>
      <c r="H68" s="1062"/>
      <c r="I68" s="1062"/>
      <c r="J68" s="1062"/>
      <c r="K68" s="1062"/>
      <c r="L68" s="1062"/>
      <c r="M68" s="1062"/>
      <c r="N68" s="1062"/>
      <c r="O68" s="268"/>
      <c r="P68" s="25" t="s">
        <v>221</v>
      </c>
      <c r="Q68" s="1063"/>
      <c r="R68" s="1065"/>
      <c r="S68" s="124" t="s">
        <v>222</v>
      </c>
      <c r="T68" s="1066"/>
      <c r="U68" s="1076"/>
      <c r="V68" s="654"/>
      <c r="W68" s="654"/>
      <c r="X68" s="654"/>
      <c r="Y68" s="654"/>
    </row>
    <row r="69" spans="1:25" ht="14.1" customHeight="1" x14ac:dyDescent="0.25">
      <c r="A69" s="717" t="s">
        <v>47</v>
      </c>
      <c r="B69" s="250"/>
      <c r="C69" s="238" t="s">
        <v>582</v>
      </c>
      <c r="D69" s="215"/>
      <c r="E69" s="267"/>
      <c r="F69" s="267"/>
      <c r="G69" s="267"/>
      <c r="H69" s="267"/>
      <c r="I69" s="267"/>
      <c r="J69" s="267"/>
      <c r="K69" s="25"/>
      <c r="L69" s="26"/>
      <c r="M69" s="26"/>
      <c r="N69" s="26"/>
      <c r="O69" s="218"/>
      <c r="P69" s="91" t="s">
        <v>164</v>
      </c>
      <c r="Q69" s="177" t="b">
        <v>0</v>
      </c>
      <c r="R69" s="91" t="s">
        <v>165</v>
      </c>
      <c r="S69" s="102" t="b">
        <v>0</v>
      </c>
      <c r="T69" s="169" t="s">
        <v>55</v>
      </c>
      <c r="U69" s="656" t="b">
        <v>0</v>
      </c>
      <c r="V69" s="654"/>
      <c r="W69" s="654"/>
      <c r="X69" s="654"/>
      <c r="Y69" s="654"/>
    </row>
    <row r="70" spans="1:25" ht="27.95" customHeight="1" x14ac:dyDescent="0.25">
      <c r="A70" s="712" t="s">
        <v>11</v>
      </c>
      <c r="B70" s="251"/>
      <c r="C70" s="238" t="s">
        <v>583</v>
      </c>
      <c r="D70" s="215"/>
      <c r="E70" s="267"/>
      <c r="F70" s="267"/>
      <c r="G70" s="267"/>
      <c r="H70" s="267"/>
      <c r="I70" s="25"/>
      <c r="J70" s="25"/>
      <c r="K70" s="26"/>
      <c r="L70" s="26"/>
      <c r="M70" s="26"/>
      <c r="N70" s="26"/>
      <c r="O70" s="218"/>
      <c r="P70" s="91" t="s">
        <v>164</v>
      </c>
      <c r="Q70" s="177" t="b">
        <v>0</v>
      </c>
      <c r="R70" s="91" t="s">
        <v>165</v>
      </c>
      <c r="S70" s="102" t="b">
        <v>0</v>
      </c>
      <c r="T70" s="169" t="s">
        <v>55</v>
      </c>
      <c r="U70" s="656" t="b">
        <v>0</v>
      </c>
      <c r="V70" s="654"/>
      <c r="W70" s="654"/>
      <c r="X70" s="654"/>
      <c r="Y70" s="654"/>
    </row>
    <row r="71" spans="1:25" ht="14.1" customHeight="1" x14ac:dyDescent="0.25">
      <c r="A71" s="712" t="s">
        <v>48</v>
      </c>
      <c r="B71" s="251"/>
      <c r="C71" s="238" t="s">
        <v>584</v>
      </c>
      <c r="D71" s="215"/>
      <c r="E71" s="267"/>
      <c r="F71" s="267"/>
      <c r="G71" s="25"/>
      <c r="H71" s="25"/>
      <c r="I71" s="26"/>
      <c r="J71" s="26"/>
      <c r="K71" s="26"/>
      <c r="L71" s="26"/>
      <c r="M71" s="26"/>
      <c r="N71" s="26"/>
      <c r="O71" s="218"/>
      <c r="P71" s="91" t="s">
        <v>164</v>
      </c>
      <c r="Q71" s="177" t="b">
        <v>0</v>
      </c>
      <c r="R71" s="91" t="s">
        <v>165</v>
      </c>
      <c r="S71" s="102" t="b">
        <v>0</v>
      </c>
      <c r="T71" s="169" t="s">
        <v>55</v>
      </c>
      <c r="U71" s="656" t="b">
        <v>0</v>
      </c>
      <c r="V71" s="654"/>
      <c r="W71" s="654"/>
      <c r="X71" s="654"/>
      <c r="Y71" s="654"/>
    </row>
    <row r="72" spans="1:25" ht="14.1" customHeight="1" thickBot="1" x14ac:dyDescent="0.3">
      <c r="A72" s="715" t="s">
        <v>49</v>
      </c>
      <c r="B72" s="398"/>
      <c r="C72" s="399" t="s">
        <v>585</v>
      </c>
      <c r="D72" s="400"/>
      <c r="E72" s="401"/>
      <c r="F72" s="401"/>
      <c r="G72" s="401"/>
      <c r="H72" s="401"/>
      <c r="I72" s="402"/>
      <c r="J72" s="402"/>
      <c r="K72" s="110"/>
      <c r="L72" s="110"/>
      <c r="M72" s="110"/>
      <c r="N72" s="110"/>
      <c r="O72" s="110"/>
      <c r="P72" s="100" t="s">
        <v>164</v>
      </c>
      <c r="Q72" s="179" t="b">
        <v>0</v>
      </c>
      <c r="R72" s="100" t="s">
        <v>165</v>
      </c>
      <c r="S72" s="119" t="b">
        <v>0</v>
      </c>
      <c r="T72" s="167" t="s">
        <v>55</v>
      </c>
      <c r="U72" s="657" t="b">
        <v>0</v>
      </c>
      <c r="V72" s="654"/>
      <c r="W72" s="654"/>
      <c r="X72" s="654"/>
      <c r="Y72" s="654"/>
    </row>
    <row r="73" spans="1:25" ht="27.95" customHeight="1" x14ac:dyDescent="0.25">
      <c r="A73" s="109"/>
      <c r="B73" s="109"/>
      <c r="C73" s="109"/>
      <c r="D73" s="809"/>
      <c r="E73" s="809"/>
      <c r="F73" s="809"/>
      <c r="G73" s="809"/>
      <c r="H73" s="809"/>
      <c r="I73" s="809"/>
      <c r="J73" s="809"/>
      <c r="K73" s="809"/>
      <c r="L73" s="809"/>
      <c r="M73" s="809"/>
      <c r="N73" s="809"/>
      <c r="O73" s="85"/>
      <c r="P73" s="94"/>
      <c r="Q73" s="254"/>
      <c r="R73" s="94"/>
      <c r="S73" s="263"/>
      <c r="T73" s="52"/>
      <c r="U73" s="257"/>
      <c r="V73" s="654"/>
      <c r="W73" s="654"/>
      <c r="X73" s="654"/>
      <c r="Y73" s="654"/>
    </row>
    <row r="74" spans="1:25" ht="14.1" customHeight="1" x14ac:dyDescent="0.25">
      <c r="A74" s="109"/>
      <c r="B74" s="109"/>
      <c r="C74" s="109"/>
      <c r="D74" s="809"/>
      <c r="E74" s="809"/>
      <c r="F74" s="809"/>
      <c r="G74" s="809"/>
      <c r="H74" s="809"/>
      <c r="I74" s="809"/>
      <c r="J74" s="809"/>
      <c r="K74" s="809"/>
      <c r="L74" s="809"/>
      <c r="M74" s="809"/>
      <c r="N74" s="809"/>
      <c r="O74" s="85"/>
      <c r="P74" s="94"/>
      <c r="Q74" s="254"/>
      <c r="R74" s="94"/>
      <c r="S74" s="263"/>
      <c r="T74" s="52"/>
      <c r="U74" s="257"/>
      <c r="V74" s="654"/>
      <c r="W74" s="654"/>
      <c r="X74" s="654"/>
      <c r="Y74" s="654"/>
    </row>
    <row r="75" spans="1:25" ht="14.1" customHeight="1" x14ac:dyDescent="0.25">
      <c r="A75" s="109"/>
      <c r="B75" s="109"/>
      <c r="C75" s="109"/>
      <c r="D75" s="809"/>
      <c r="E75" s="809"/>
      <c r="F75" s="809"/>
      <c r="G75" s="809"/>
      <c r="H75" s="809"/>
      <c r="I75" s="809"/>
      <c r="J75" s="809"/>
      <c r="K75" s="809"/>
      <c r="L75" s="809"/>
      <c r="M75" s="809"/>
      <c r="N75" s="809"/>
      <c r="O75" s="85"/>
      <c r="P75" s="94"/>
      <c r="Q75" s="254"/>
      <c r="R75" s="94"/>
      <c r="S75" s="263"/>
      <c r="T75" s="52"/>
      <c r="U75" s="658"/>
      <c r="V75" s="654"/>
      <c r="W75" s="654"/>
      <c r="X75" s="654"/>
      <c r="Y75" s="654"/>
    </row>
    <row r="76" spans="1:25" ht="14.1" customHeight="1" x14ac:dyDescent="0.25">
      <c r="A76" s="109"/>
      <c r="B76" s="109"/>
      <c r="C76" s="109"/>
      <c r="D76" s="809"/>
      <c r="E76" s="809"/>
      <c r="F76" s="809"/>
      <c r="G76" s="809"/>
      <c r="H76" s="809"/>
      <c r="I76" s="809"/>
      <c r="J76" s="809"/>
      <c r="K76" s="809"/>
      <c r="L76" s="809"/>
      <c r="M76" s="809"/>
      <c r="N76" s="809"/>
      <c r="O76" s="85"/>
      <c r="P76" s="94"/>
      <c r="Q76" s="254"/>
      <c r="R76" s="94"/>
      <c r="S76" s="263"/>
      <c r="T76" s="52"/>
      <c r="U76" s="257"/>
      <c r="V76" s="654"/>
      <c r="W76" s="654"/>
      <c r="X76" s="654"/>
      <c r="Y76" s="654"/>
    </row>
    <row r="77" spans="1:25" ht="14.1" customHeight="1" x14ac:dyDescent="0.25">
      <c r="A77" s="109"/>
      <c r="B77" s="109"/>
      <c r="C77" s="109"/>
      <c r="D77" s="809"/>
      <c r="E77" s="809"/>
      <c r="F77" s="809"/>
      <c r="G77" s="809"/>
      <c r="H77" s="809"/>
      <c r="I77" s="809"/>
      <c r="J77" s="809"/>
      <c r="K77" s="809"/>
      <c r="L77" s="809"/>
      <c r="M77" s="809"/>
      <c r="N77" s="809"/>
      <c r="O77" s="85"/>
      <c r="P77" s="94"/>
      <c r="Q77" s="254"/>
      <c r="R77" s="94"/>
      <c r="S77" s="263"/>
      <c r="T77" s="52"/>
      <c r="U77" s="257"/>
      <c r="V77" s="654"/>
      <c r="W77" s="654"/>
      <c r="X77" s="654"/>
      <c r="Y77" s="654"/>
    </row>
    <row r="78" spans="1:25" ht="14.1" customHeight="1" x14ac:dyDescent="0.25">
      <c r="A78" s="109"/>
      <c r="B78" s="109"/>
      <c r="C78" s="109"/>
      <c r="D78" s="809"/>
      <c r="E78" s="809"/>
      <c r="F78" s="809"/>
      <c r="G78" s="809"/>
      <c r="H78" s="809"/>
      <c r="I78" s="809"/>
      <c r="J78" s="809"/>
      <c r="K78" s="809"/>
      <c r="L78" s="809"/>
      <c r="M78" s="809"/>
      <c r="N78" s="809"/>
      <c r="O78" s="85"/>
      <c r="P78" s="94"/>
      <c r="Q78" s="254"/>
      <c r="R78" s="94"/>
      <c r="S78" s="263"/>
      <c r="T78" s="52"/>
      <c r="U78" s="257"/>
      <c r="V78" s="654"/>
      <c r="W78" s="654"/>
      <c r="X78" s="654"/>
      <c r="Y78" s="654"/>
    </row>
    <row r="79" spans="1:25" x14ac:dyDescent="0.25">
      <c r="A79" s="109"/>
      <c r="B79" s="109"/>
      <c r="C79" s="109"/>
      <c r="D79" s="809"/>
      <c r="E79" s="809"/>
      <c r="F79" s="809"/>
      <c r="G79" s="809"/>
      <c r="H79" s="809"/>
      <c r="I79" s="809"/>
      <c r="J79" s="809"/>
      <c r="K79" s="809"/>
      <c r="L79" s="809"/>
      <c r="M79" s="809"/>
      <c r="N79" s="809"/>
      <c r="O79" s="85"/>
      <c r="P79" s="94"/>
      <c r="Q79" s="254"/>
      <c r="R79" s="94"/>
      <c r="S79" s="263"/>
      <c r="T79" s="52"/>
      <c r="U79" s="658"/>
      <c r="V79" s="654"/>
      <c r="W79" s="654"/>
      <c r="X79" s="654"/>
      <c r="Y79" s="654"/>
    </row>
    <row r="80" spans="1:25" x14ac:dyDescent="0.25">
      <c r="A80" s="109"/>
      <c r="B80" s="109"/>
      <c r="C80" s="109"/>
      <c r="D80" s="101"/>
      <c r="E80" s="101"/>
      <c r="F80" s="101"/>
      <c r="G80" s="101"/>
      <c r="H80" s="101"/>
      <c r="I80" s="101"/>
      <c r="J80" s="101"/>
      <c r="K80" s="101"/>
      <c r="L80" s="101"/>
      <c r="M80" s="101"/>
      <c r="N80" s="101"/>
      <c r="O80" s="101"/>
      <c r="P80" s="654"/>
      <c r="Q80" s="654"/>
      <c r="R80" s="654"/>
      <c r="S80" s="654"/>
      <c r="T80" s="654"/>
      <c r="U80" s="654"/>
      <c r="V80" s="654"/>
      <c r="W80" s="654"/>
      <c r="X80" s="654"/>
      <c r="Y80" s="654"/>
    </row>
    <row r="81" spans="1:25" ht="15.75" customHeight="1" x14ac:dyDescent="0.25">
      <c r="A81" s="720"/>
      <c r="B81" s="720"/>
      <c r="C81" s="720"/>
      <c r="D81" s="720"/>
      <c r="E81" s="720"/>
      <c r="F81" s="720"/>
      <c r="G81" s="720"/>
      <c r="H81" s="720"/>
      <c r="I81" s="720"/>
      <c r="J81" s="720"/>
      <c r="K81" s="720"/>
      <c r="L81" s="720"/>
      <c r="M81" s="720"/>
      <c r="N81" s="720"/>
      <c r="O81" s="720"/>
      <c r="P81" s="720"/>
      <c r="Q81" s="720"/>
      <c r="R81" s="720"/>
      <c r="S81" s="720"/>
      <c r="T81" s="720"/>
      <c r="U81" s="720"/>
      <c r="V81" s="654"/>
      <c r="W81" s="654"/>
      <c r="X81" s="654"/>
      <c r="Y81" s="654"/>
    </row>
    <row r="82" spans="1:25" s="654" customFormat="1" x14ac:dyDescent="0.25">
      <c r="A82" s="1026"/>
      <c r="B82" s="1026"/>
      <c r="C82" s="1026"/>
      <c r="D82" s="1026"/>
      <c r="E82" s="1026"/>
      <c r="F82" s="1026"/>
      <c r="G82" s="1026"/>
      <c r="H82" s="1026"/>
      <c r="I82" s="1026"/>
      <c r="J82" s="1026"/>
      <c r="K82" s="1026"/>
      <c r="L82" s="1026"/>
      <c r="M82" s="1026"/>
      <c r="N82" s="1026"/>
      <c r="O82" s="1026"/>
      <c r="P82" s="1026"/>
      <c r="Q82" s="1026"/>
      <c r="R82" s="1026"/>
      <c r="S82" s="1026"/>
      <c r="T82" s="1026"/>
      <c r="U82" s="1026"/>
      <c r="V82" s="655"/>
      <c r="W82" s="655"/>
      <c r="X82" s="36"/>
      <c r="Y82" s="36"/>
    </row>
    <row r="83" spans="1:25" s="654" customFormat="1" x14ac:dyDescent="0.25">
      <c r="A83" s="723"/>
      <c r="B83" s="723"/>
      <c r="C83" s="723"/>
      <c r="D83" s="723"/>
      <c r="E83" s="723"/>
      <c r="F83" s="723"/>
      <c r="G83" s="723"/>
      <c r="H83" s="723"/>
      <c r="I83" s="723"/>
      <c r="J83" s="723"/>
      <c r="K83" s="723"/>
      <c r="L83" s="723"/>
      <c r="M83" s="723"/>
      <c r="N83" s="723"/>
      <c r="O83" s="723"/>
      <c r="P83" s="723"/>
      <c r="Q83" s="723"/>
      <c r="R83" s="723"/>
      <c r="S83" s="723"/>
      <c r="T83" s="723"/>
      <c r="U83" s="723"/>
      <c r="V83" s="655"/>
      <c r="W83" s="655"/>
      <c r="X83" s="36"/>
      <c r="Y83" s="36"/>
    </row>
    <row r="84" spans="1:25" s="11" customFormat="1" ht="11.25" x14ac:dyDescent="0.2">
      <c r="A84" s="1059"/>
      <c r="B84" s="1059"/>
      <c r="C84" s="1059"/>
      <c r="D84" s="1059"/>
      <c r="E84" s="1059"/>
      <c r="F84" s="1059"/>
      <c r="G84" s="1059"/>
      <c r="H84" s="1059"/>
      <c r="I84" s="1059"/>
      <c r="J84" s="1059"/>
      <c r="K84" s="1059"/>
      <c r="L84" s="1059"/>
      <c r="M84" s="1059"/>
      <c r="N84" s="1059"/>
      <c r="O84" s="1059"/>
      <c r="P84" s="1059"/>
      <c r="Q84" s="1059"/>
      <c r="R84" s="1059"/>
      <c r="S84" s="1059"/>
      <c r="T84" s="1059"/>
      <c r="U84" s="1059"/>
    </row>
    <row r="85" spans="1:25" x14ac:dyDescent="0.25">
      <c r="A85" s="1059"/>
      <c r="B85" s="1059"/>
      <c r="C85" s="1059"/>
      <c r="D85" s="1059"/>
      <c r="E85" s="1059"/>
      <c r="F85" s="1059"/>
      <c r="G85" s="1059"/>
      <c r="H85" s="1059"/>
      <c r="I85" s="1059"/>
      <c r="J85" s="1059"/>
      <c r="K85" s="1059"/>
      <c r="L85" s="1059"/>
      <c r="M85" s="1059"/>
      <c r="N85" s="1059"/>
      <c r="O85" s="1059"/>
      <c r="P85" s="1059"/>
      <c r="Q85" s="1059"/>
      <c r="R85" s="1059"/>
      <c r="S85" s="1059"/>
      <c r="T85" s="1059"/>
      <c r="U85" s="1059"/>
      <c r="V85" s="654"/>
      <c r="W85" s="654"/>
      <c r="X85" s="654"/>
      <c r="Y85" s="654"/>
    </row>
    <row r="86" spans="1:25" ht="15" customHeight="1" x14ac:dyDescent="0.25">
      <c r="A86" s="829"/>
      <c r="B86" s="829"/>
      <c r="C86" s="829"/>
      <c r="D86" s="829"/>
      <c r="E86" s="829"/>
      <c r="F86" s="829"/>
      <c r="G86" s="81"/>
      <c r="H86" s="982"/>
      <c r="I86" s="982"/>
      <c r="J86" s="982"/>
      <c r="K86" s="982"/>
      <c r="L86" s="982"/>
      <c r="M86" s="982"/>
      <c r="N86" s="982"/>
      <c r="O86" s="982"/>
      <c r="P86" s="982"/>
      <c r="Q86" s="982"/>
      <c r="R86" s="982"/>
      <c r="S86" s="982"/>
      <c r="T86" s="982"/>
      <c r="U86" s="982"/>
      <c r="V86" s="654"/>
      <c r="W86" s="654"/>
      <c r="X86" s="654"/>
      <c r="Y86" s="654"/>
    </row>
    <row r="87" spans="1:25" ht="15" customHeight="1" x14ac:dyDescent="0.25">
      <c r="A87" s="81"/>
      <c r="B87" s="81"/>
      <c r="C87" s="81"/>
      <c r="D87" s="81"/>
      <c r="E87" s="81"/>
      <c r="F87" s="81"/>
      <c r="G87" s="81"/>
      <c r="H87" s="249"/>
      <c r="I87" s="249"/>
      <c r="J87" s="249"/>
      <c r="K87" s="249"/>
      <c r="L87" s="249"/>
      <c r="M87" s="249"/>
      <c r="N87" s="249"/>
      <c r="O87" s="249"/>
      <c r="P87" s="249"/>
      <c r="Q87" s="249"/>
      <c r="R87" s="249"/>
      <c r="S87" s="249"/>
      <c r="T87" s="249"/>
      <c r="U87" s="249"/>
      <c r="V87" s="654"/>
      <c r="W87" s="654"/>
      <c r="X87" s="654"/>
      <c r="Y87" s="654"/>
    </row>
    <row r="88" spans="1:25" ht="15" customHeight="1" x14ac:dyDescent="0.25">
      <c r="A88" s="81"/>
      <c r="B88" s="81"/>
      <c r="C88" s="81"/>
      <c r="D88" s="81"/>
      <c r="E88" s="81"/>
      <c r="F88" s="81"/>
      <c r="G88" s="81"/>
      <c r="H88" s="249"/>
      <c r="I88" s="249"/>
      <c r="J88" s="249"/>
      <c r="K88" s="249"/>
      <c r="L88" s="249"/>
      <c r="M88" s="249"/>
      <c r="N88" s="249"/>
      <c r="O88" s="249"/>
      <c r="P88" s="249"/>
      <c r="Q88" s="249"/>
      <c r="R88" s="249"/>
      <c r="S88" s="249"/>
      <c r="T88" s="249"/>
      <c r="U88" s="249"/>
      <c r="V88" s="654"/>
      <c r="W88" s="654"/>
      <c r="X88" s="654"/>
      <c r="Y88" s="654"/>
    </row>
    <row r="89" spans="1:25" ht="15" customHeight="1" x14ac:dyDescent="0.25">
      <c r="A89" s="81"/>
      <c r="B89" s="81"/>
      <c r="C89" s="81"/>
      <c r="D89" s="81"/>
      <c r="E89" s="81"/>
      <c r="F89" s="81"/>
      <c r="G89" s="81"/>
      <c r="H89" s="249"/>
      <c r="I89" s="249"/>
      <c r="J89" s="249"/>
      <c r="K89" s="249"/>
      <c r="L89" s="249"/>
      <c r="M89" s="249"/>
      <c r="N89" s="249"/>
      <c r="O89" s="249"/>
      <c r="P89" s="249"/>
      <c r="Q89" s="249"/>
      <c r="R89" s="249"/>
      <c r="S89" s="249"/>
      <c r="T89" s="249"/>
      <c r="U89" s="249"/>
      <c r="V89" s="654"/>
      <c r="W89" s="654"/>
      <c r="X89" s="654"/>
      <c r="Y89" s="654"/>
    </row>
    <row r="90" spans="1:25" ht="15" customHeight="1" x14ac:dyDescent="0.25">
      <c r="A90" s="81"/>
      <c r="B90" s="81"/>
      <c r="C90" s="81"/>
      <c r="D90" s="81"/>
      <c r="E90" s="81"/>
      <c r="F90" s="81"/>
      <c r="G90" s="81"/>
      <c r="H90" s="249"/>
      <c r="I90" s="249"/>
      <c r="J90" s="249"/>
      <c r="K90" s="249"/>
      <c r="L90" s="249"/>
      <c r="M90" s="249"/>
      <c r="N90" s="249"/>
      <c r="O90" s="249"/>
      <c r="P90" s="249"/>
      <c r="Q90" s="249"/>
      <c r="R90" s="249"/>
      <c r="S90" s="249"/>
      <c r="T90" s="249"/>
      <c r="U90" s="249"/>
      <c r="V90" s="654"/>
      <c r="W90" s="654"/>
      <c r="X90" s="654"/>
      <c r="Y90" s="654"/>
    </row>
    <row r="91" spans="1:25" ht="15" customHeight="1" x14ac:dyDescent="0.25">
      <c r="A91" s="81"/>
      <c r="B91" s="81"/>
      <c r="C91" s="81"/>
      <c r="D91" s="81"/>
      <c r="E91" s="81"/>
      <c r="F91" s="81"/>
      <c r="G91" s="81"/>
      <c r="H91" s="249"/>
      <c r="I91" s="249"/>
      <c r="J91" s="249"/>
      <c r="K91" s="249"/>
      <c r="L91" s="249"/>
      <c r="M91" s="249"/>
      <c r="N91" s="249"/>
      <c r="O91" s="249"/>
      <c r="P91" s="249"/>
      <c r="Q91" s="249"/>
      <c r="R91" s="249"/>
      <c r="S91" s="249"/>
      <c r="T91" s="249"/>
      <c r="U91" s="249"/>
      <c r="V91" s="654"/>
      <c r="W91" s="654"/>
      <c r="X91" s="654"/>
      <c r="Y91" s="654"/>
    </row>
    <row r="92" spans="1:25" ht="15" customHeight="1" x14ac:dyDescent="0.25">
      <c r="A92" s="81"/>
      <c r="B92" s="81"/>
      <c r="C92" s="81"/>
      <c r="D92" s="81"/>
      <c r="E92" s="81"/>
      <c r="F92" s="81"/>
      <c r="G92" s="81"/>
      <c r="H92" s="249"/>
      <c r="I92" s="249"/>
      <c r="J92" s="249"/>
      <c r="K92" s="249"/>
      <c r="L92" s="249"/>
      <c r="M92" s="249"/>
      <c r="N92" s="249"/>
      <c r="O92" s="249"/>
      <c r="P92" s="249"/>
      <c r="Q92" s="249"/>
      <c r="R92" s="249"/>
      <c r="S92" s="249"/>
      <c r="T92" s="249"/>
      <c r="U92" s="249"/>
      <c r="V92" s="654"/>
      <c r="W92" s="654"/>
      <c r="X92" s="654"/>
      <c r="Y92" s="654"/>
    </row>
    <row r="93" spans="1:25" ht="15.75" x14ac:dyDescent="0.25">
      <c r="A93" s="918" t="s">
        <v>707</v>
      </c>
      <c r="B93" s="918"/>
      <c r="C93" s="918"/>
      <c r="D93" s="918"/>
      <c r="E93" s="918"/>
      <c r="F93" s="918"/>
      <c r="G93" s="918"/>
      <c r="H93" s="918"/>
      <c r="I93" s="918"/>
      <c r="J93" s="918"/>
      <c r="K93" s="918"/>
      <c r="L93" s="918"/>
      <c r="M93" s="918"/>
      <c r="N93" s="918"/>
      <c r="O93" s="918"/>
      <c r="P93" s="918"/>
      <c r="Q93" s="918"/>
      <c r="R93" s="918"/>
      <c r="S93" s="918"/>
      <c r="T93" s="918"/>
      <c r="U93" s="918"/>
      <c r="V93" s="654"/>
      <c r="W93" s="654"/>
      <c r="X93" s="654"/>
      <c r="Y93" s="654"/>
    </row>
    <row r="94" spans="1:25" x14ac:dyDescent="0.25">
      <c r="A94" s="989"/>
      <c r="B94" s="989"/>
      <c r="C94" s="989"/>
      <c r="D94" s="989"/>
      <c r="E94" s="989"/>
      <c r="F94" s="989"/>
      <c r="G94" s="989"/>
      <c r="H94" s="989"/>
      <c r="I94" s="989"/>
      <c r="J94" s="989"/>
      <c r="K94" s="989"/>
      <c r="L94" s="989"/>
      <c r="M94" s="989"/>
      <c r="N94" s="989"/>
      <c r="O94" s="989"/>
      <c r="P94" s="989"/>
      <c r="Q94" s="989"/>
      <c r="R94" s="989"/>
      <c r="S94" s="989"/>
      <c r="T94" s="989"/>
      <c r="U94" s="989"/>
      <c r="V94" s="654"/>
      <c r="W94" s="654"/>
      <c r="X94" s="654"/>
      <c r="Y94" s="654"/>
    </row>
    <row r="95" spans="1:25" x14ac:dyDescent="0.25">
      <c r="A95" s="990"/>
      <c r="B95" s="990"/>
      <c r="C95" s="990"/>
      <c r="D95" s="990"/>
      <c r="E95" s="990"/>
      <c r="F95" s="990"/>
      <c r="G95" s="990"/>
      <c r="H95" s="990"/>
      <c r="I95" s="990"/>
      <c r="J95" s="990"/>
      <c r="K95" s="990"/>
      <c r="L95" s="990"/>
      <c r="M95" s="990"/>
      <c r="N95" s="990"/>
      <c r="O95" s="990"/>
      <c r="P95" s="990"/>
      <c r="Q95" s="990"/>
      <c r="R95" s="990"/>
      <c r="S95" s="990"/>
      <c r="T95" s="990"/>
      <c r="U95" s="990"/>
      <c r="V95" s="654"/>
      <c r="W95" s="654"/>
      <c r="X95" s="654"/>
      <c r="Y95" s="654"/>
    </row>
    <row r="96" spans="1:25" ht="15.75" thickBot="1" x14ac:dyDescent="0.3">
      <c r="A96" s="341"/>
      <c r="B96" s="341"/>
      <c r="C96" s="341"/>
      <c r="D96" s="341"/>
      <c r="E96" s="341"/>
      <c r="F96" s="341"/>
      <c r="G96" s="341"/>
      <c r="H96" s="341"/>
      <c r="I96" s="341"/>
      <c r="J96" s="341"/>
      <c r="K96" s="341"/>
      <c r="L96" s="341"/>
      <c r="M96" s="341"/>
      <c r="N96" s="341"/>
      <c r="O96" s="341"/>
      <c r="P96" s="341"/>
      <c r="Q96" s="341"/>
      <c r="R96" s="341"/>
      <c r="S96" s="341"/>
      <c r="T96" s="341"/>
      <c r="U96" s="341"/>
      <c r="V96" s="654"/>
      <c r="W96" s="654"/>
      <c r="X96" s="654"/>
      <c r="Y96" s="654"/>
    </row>
    <row r="97" spans="1:25" s="654" customFormat="1" ht="22.5" x14ac:dyDescent="0.25">
      <c r="A97" s="377"/>
      <c r="B97" s="378" t="s">
        <v>74</v>
      </c>
      <c r="C97" s="379" t="b">
        <v>0</v>
      </c>
      <c r="D97" s="380" t="s">
        <v>586</v>
      </c>
      <c r="E97" s="381"/>
      <c r="F97" s="382"/>
      <c r="G97" s="381"/>
      <c r="H97" s="383" t="s">
        <v>75</v>
      </c>
      <c r="I97" s="384" t="b">
        <v>0</v>
      </c>
      <c r="J97" s="385" t="s">
        <v>587</v>
      </c>
      <c r="K97" s="386"/>
      <c r="L97" s="387"/>
      <c r="M97" s="388"/>
      <c r="N97" s="383" t="s">
        <v>55</v>
      </c>
      <c r="O97" s="384" t="b">
        <v>0</v>
      </c>
      <c r="P97" s="385" t="s">
        <v>589</v>
      </c>
      <c r="Q97" s="386"/>
      <c r="R97" s="386"/>
      <c r="S97" s="386"/>
      <c r="T97" s="389"/>
      <c r="U97" s="390"/>
      <c r="V97" s="655"/>
      <c r="W97" s="655"/>
      <c r="X97" s="36"/>
      <c r="Y97" s="36"/>
    </row>
    <row r="98" spans="1:25" s="654" customFormat="1" ht="15.75" thickBot="1" x14ac:dyDescent="0.3">
      <c r="A98" s="391"/>
      <c r="B98" s="392"/>
      <c r="C98" s="392"/>
      <c r="D98" s="392"/>
      <c r="E98" s="392"/>
      <c r="F98" s="393"/>
      <c r="G98" s="100"/>
      <c r="H98" s="394" t="s">
        <v>588</v>
      </c>
      <c r="I98" s="392"/>
      <c r="J98" s="395"/>
      <c r="K98" s="392"/>
      <c r="L98" s="393"/>
      <c r="M98" s="396"/>
      <c r="N98" s="866" t="s">
        <v>590</v>
      </c>
      <c r="O98" s="866"/>
      <c r="P98" s="866"/>
      <c r="Q98" s="866"/>
      <c r="R98" s="866"/>
      <c r="S98" s="866"/>
      <c r="T98" s="866"/>
      <c r="U98" s="1072"/>
      <c r="V98" s="655"/>
      <c r="W98" s="655"/>
      <c r="X98" s="36"/>
      <c r="Y98" s="36"/>
    </row>
    <row r="99" spans="1:25" s="654" customFormat="1" ht="15.75" x14ac:dyDescent="0.25">
      <c r="A99" s="51"/>
      <c r="B99" s="51"/>
      <c r="C99" s="51"/>
      <c r="D99" s="51"/>
      <c r="E99" s="51"/>
      <c r="F99" s="51"/>
      <c r="G99" s="51"/>
      <c r="H99" s="51"/>
      <c r="I99" s="51"/>
      <c r="J99" s="51"/>
      <c r="K99" s="51"/>
      <c r="L99" s="51"/>
      <c r="M99" s="51"/>
      <c r="N99" s="51"/>
      <c r="O99" s="51"/>
      <c r="P99" s="51"/>
      <c r="Q99" s="51"/>
      <c r="R99" s="51"/>
      <c r="S99" s="51"/>
      <c r="T99" s="51"/>
      <c r="U99" s="51"/>
      <c r="V99" s="655"/>
      <c r="W99" s="655"/>
      <c r="X99" s="36"/>
      <c r="Y99" s="36"/>
    </row>
    <row r="100" spans="1:25" s="654" customFormat="1" ht="15.75" x14ac:dyDescent="0.25">
      <c r="A100" s="282" t="s">
        <v>576</v>
      </c>
      <c r="B100" s="51"/>
      <c r="C100" s="51"/>
      <c r="D100" s="51"/>
      <c r="E100" s="51"/>
      <c r="F100" s="51"/>
      <c r="G100" s="51"/>
      <c r="H100" s="51"/>
      <c r="I100" s="51"/>
      <c r="J100" s="51"/>
      <c r="K100" s="51"/>
      <c r="L100" s="51"/>
      <c r="M100" s="51"/>
      <c r="N100" s="51"/>
      <c r="O100" s="51"/>
      <c r="P100" s="51"/>
      <c r="Q100" s="51"/>
      <c r="R100" s="51"/>
      <c r="S100" s="51"/>
      <c r="T100" s="51"/>
      <c r="U100" s="51"/>
      <c r="V100" s="655"/>
      <c r="W100" s="655"/>
      <c r="X100" s="36"/>
      <c r="Y100" s="36"/>
    </row>
    <row r="101" spans="1:25" s="654" customFormat="1" ht="15.75" x14ac:dyDescent="0.25">
      <c r="A101" s="1073"/>
      <c r="B101" s="1073"/>
      <c r="C101" s="1073"/>
      <c r="D101" s="1073"/>
      <c r="E101" s="1073"/>
      <c r="F101" s="1073"/>
      <c r="G101" s="1073"/>
      <c r="H101" s="1073"/>
      <c r="I101" s="1073"/>
      <c r="J101" s="1073"/>
      <c r="K101" s="1073"/>
      <c r="L101" s="1073"/>
      <c r="M101" s="1073"/>
      <c r="N101" s="1073"/>
      <c r="O101" s="1073"/>
      <c r="P101" s="1073"/>
      <c r="Q101" s="1073"/>
      <c r="R101" s="1073"/>
      <c r="S101" s="1073"/>
      <c r="T101" s="1073"/>
      <c r="U101" s="1073"/>
      <c r="V101" s="655"/>
      <c r="W101" s="655"/>
      <c r="X101" s="36"/>
      <c r="Y101" s="36"/>
    </row>
    <row r="102" spans="1:25" s="654" customFormat="1" ht="15.75" x14ac:dyDescent="0.25">
      <c r="A102" s="1074"/>
      <c r="B102" s="1074"/>
      <c r="C102" s="1074"/>
      <c r="D102" s="1074"/>
      <c r="E102" s="1074"/>
      <c r="F102" s="1074"/>
      <c r="G102" s="1074"/>
      <c r="H102" s="1074"/>
      <c r="I102" s="1074"/>
      <c r="J102" s="1074"/>
      <c r="K102" s="1074"/>
      <c r="L102" s="1074"/>
      <c r="M102" s="1074"/>
      <c r="N102" s="1074"/>
      <c r="O102" s="1074"/>
      <c r="P102" s="1074"/>
      <c r="Q102" s="1074"/>
      <c r="R102" s="1074"/>
      <c r="S102" s="1074"/>
      <c r="T102" s="1074"/>
      <c r="U102" s="1074"/>
      <c r="V102" s="655"/>
      <c r="W102" s="655"/>
      <c r="X102" s="36"/>
      <c r="Y102" s="36"/>
    </row>
    <row r="103" spans="1:25" s="654" customFormat="1" ht="15.75" x14ac:dyDescent="0.25">
      <c r="A103" s="270"/>
      <c r="B103" s="51"/>
      <c r="C103" s="51"/>
      <c r="D103" s="51"/>
      <c r="E103" s="51"/>
      <c r="F103" s="51"/>
      <c r="G103" s="51"/>
      <c r="H103" s="51"/>
      <c r="I103" s="51"/>
      <c r="J103" s="51"/>
      <c r="K103" s="51"/>
      <c r="L103" s="51"/>
      <c r="M103" s="51"/>
      <c r="N103" s="51"/>
      <c r="O103" s="51"/>
      <c r="P103" s="51"/>
      <c r="Q103" s="51"/>
      <c r="R103" s="51"/>
      <c r="S103" s="51"/>
      <c r="T103" s="51"/>
      <c r="U103" s="51"/>
      <c r="V103" s="655"/>
      <c r="W103" s="655"/>
      <c r="X103" s="36"/>
      <c r="Y103" s="36"/>
    </row>
    <row r="104" spans="1:25" s="654" customFormat="1" x14ac:dyDescent="0.25">
      <c r="A104" s="829" t="s">
        <v>708</v>
      </c>
      <c r="B104" s="829"/>
      <c r="C104" s="829"/>
      <c r="D104" s="829"/>
      <c r="E104" s="829"/>
      <c r="F104" s="829"/>
      <c r="G104" s="829"/>
      <c r="H104" s="829"/>
      <c r="I104" s="829"/>
      <c r="J104" s="829"/>
      <c r="K104" s="829"/>
      <c r="L104" s="829"/>
      <c r="M104" s="829"/>
      <c r="N104" s="829"/>
      <c r="O104" s="829"/>
      <c r="P104" s="829"/>
      <c r="Q104" s="829"/>
      <c r="R104" s="829"/>
      <c r="S104" s="829"/>
      <c r="T104" s="829"/>
      <c r="U104" s="829"/>
      <c r="V104" s="655"/>
      <c r="W104" s="655"/>
      <c r="X104" s="36"/>
      <c r="Y104" s="36"/>
    </row>
    <row r="105" spans="1:25" x14ac:dyDescent="0.25">
      <c r="A105" s="829" t="s">
        <v>577</v>
      </c>
      <c r="B105" s="829"/>
      <c r="C105" s="829"/>
      <c r="D105" s="829"/>
      <c r="E105" s="829"/>
      <c r="F105" s="829"/>
      <c r="G105" s="829"/>
      <c r="H105" s="829"/>
      <c r="I105" s="829"/>
      <c r="J105" s="829"/>
      <c r="K105" s="829"/>
      <c r="L105" s="829"/>
      <c r="M105" s="829"/>
      <c r="N105" s="829"/>
      <c r="O105" s="829"/>
      <c r="P105" s="829"/>
      <c r="Q105" s="829"/>
      <c r="R105" s="829"/>
      <c r="S105" s="829"/>
      <c r="T105" s="829"/>
      <c r="U105" s="829"/>
      <c r="V105" s="654"/>
      <c r="W105" s="654"/>
      <c r="X105" s="654"/>
      <c r="Y105" s="654"/>
    </row>
    <row r="106" spans="1:25" ht="15.75" thickBot="1" x14ac:dyDescent="0.3">
      <c r="A106" s="81"/>
      <c r="B106" s="81"/>
      <c r="C106" s="81"/>
      <c r="D106" s="81"/>
      <c r="E106" s="81"/>
      <c r="F106" s="81"/>
      <c r="G106" s="81"/>
      <c r="H106" s="81"/>
      <c r="I106" s="81"/>
      <c r="J106" s="81"/>
      <c r="K106" s="81"/>
      <c r="L106" s="81"/>
      <c r="M106" s="81"/>
      <c r="N106" s="81"/>
      <c r="O106" s="81"/>
      <c r="P106" s="81"/>
      <c r="Q106" s="81"/>
      <c r="R106" s="81"/>
      <c r="S106" s="81"/>
      <c r="T106" s="81"/>
      <c r="U106" s="81"/>
      <c r="V106" s="654"/>
      <c r="W106" s="654"/>
      <c r="X106" s="654"/>
      <c r="Y106" s="654"/>
    </row>
    <row r="107" spans="1:25" x14ac:dyDescent="0.25">
      <c r="A107" s="814" t="s">
        <v>211</v>
      </c>
      <c r="B107" s="815"/>
      <c r="C107" s="815"/>
      <c r="D107" s="815"/>
      <c r="E107" s="815"/>
      <c r="F107" s="815"/>
      <c r="G107" s="397"/>
      <c r="H107" s="1068"/>
      <c r="I107" s="1068"/>
      <c r="J107" s="1068"/>
      <c r="K107" s="1068"/>
      <c r="L107" s="1068"/>
      <c r="M107" s="1068"/>
      <c r="N107" s="1068"/>
      <c r="O107" s="1068"/>
      <c r="P107" s="1068"/>
      <c r="Q107" s="1068"/>
      <c r="R107" s="1068"/>
      <c r="S107" s="1068"/>
      <c r="T107" s="1068"/>
      <c r="U107" s="1069"/>
      <c r="V107" s="654"/>
      <c r="W107" s="654"/>
      <c r="X107" s="654"/>
      <c r="Y107" s="654"/>
    </row>
    <row r="108" spans="1:25" x14ac:dyDescent="0.25">
      <c r="A108" s="1070" t="s">
        <v>212</v>
      </c>
      <c r="B108" s="1071"/>
      <c r="C108" s="1071"/>
      <c r="D108" s="1071"/>
      <c r="E108" s="1071"/>
      <c r="F108" s="1071"/>
      <c r="G108" s="247"/>
      <c r="H108" s="930"/>
      <c r="I108" s="930"/>
      <c r="J108" s="930"/>
      <c r="K108" s="930"/>
      <c r="L108" s="930"/>
      <c r="M108" s="930"/>
      <c r="N108" s="930"/>
      <c r="O108" s="930"/>
      <c r="P108" s="930"/>
      <c r="Q108" s="930"/>
      <c r="R108" s="930"/>
      <c r="S108" s="930"/>
      <c r="T108" s="930"/>
      <c r="U108" s="931"/>
      <c r="V108" s="654"/>
      <c r="W108" s="654"/>
      <c r="X108" s="654"/>
      <c r="Y108" s="654"/>
    </row>
    <row r="109" spans="1:25" x14ac:dyDescent="0.25">
      <c r="A109" s="712" t="s">
        <v>18</v>
      </c>
      <c r="B109" s="251"/>
      <c r="C109" s="238" t="s">
        <v>578</v>
      </c>
      <c r="D109" s="33"/>
      <c r="E109" s="33"/>
      <c r="F109" s="33"/>
      <c r="G109" s="33"/>
      <c r="H109" s="33"/>
      <c r="I109" s="33"/>
      <c r="J109" s="33"/>
      <c r="K109" s="33"/>
      <c r="L109" s="33"/>
      <c r="M109" s="33"/>
      <c r="N109" s="33"/>
      <c r="O109" s="275"/>
      <c r="P109" s="91" t="s">
        <v>164</v>
      </c>
      <c r="Q109" s="177" t="b">
        <v>0</v>
      </c>
      <c r="R109" s="91" t="s">
        <v>165</v>
      </c>
      <c r="S109" s="102" t="b">
        <v>0</v>
      </c>
      <c r="T109" s="169" t="s">
        <v>55</v>
      </c>
      <c r="U109" s="656" t="b">
        <v>0</v>
      </c>
      <c r="V109" s="654"/>
      <c r="W109" s="654"/>
      <c r="X109" s="654"/>
      <c r="Y109" s="654"/>
    </row>
    <row r="110" spans="1:25" x14ac:dyDescent="0.25">
      <c r="A110" s="712" t="s">
        <v>10</v>
      </c>
      <c r="B110" s="251"/>
      <c r="C110" s="238" t="s">
        <v>579</v>
      </c>
      <c r="D110" s="238"/>
      <c r="E110" s="238"/>
      <c r="F110" s="238"/>
      <c r="G110" s="238"/>
      <c r="H110" s="238"/>
      <c r="I110" s="238"/>
      <c r="J110" s="238"/>
      <c r="K110" s="238"/>
      <c r="L110" s="238"/>
      <c r="M110" s="238"/>
      <c r="N110" s="238"/>
      <c r="O110" s="244"/>
      <c r="P110" s="91" t="s">
        <v>164</v>
      </c>
      <c r="Q110" s="177" t="b">
        <v>0</v>
      </c>
      <c r="R110" s="91" t="s">
        <v>165</v>
      </c>
      <c r="S110" s="102" t="b">
        <v>0</v>
      </c>
      <c r="T110" s="169" t="s">
        <v>55</v>
      </c>
      <c r="U110" s="656" t="b">
        <v>0</v>
      </c>
      <c r="V110" s="654"/>
      <c r="W110" s="654"/>
      <c r="X110" s="654"/>
      <c r="Y110" s="654"/>
    </row>
    <row r="111" spans="1:25" x14ac:dyDescent="0.25">
      <c r="A111" s="712" t="s">
        <v>19</v>
      </c>
      <c r="B111" s="250"/>
      <c r="C111" s="238" t="s">
        <v>97</v>
      </c>
      <c r="D111" s="26"/>
      <c r="E111" s="26"/>
      <c r="F111" s="26"/>
      <c r="G111" s="26"/>
      <c r="H111" s="26"/>
      <c r="I111" s="26"/>
      <c r="J111" s="26"/>
      <c r="K111" s="26"/>
      <c r="L111" s="26"/>
      <c r="M111" s="26"/>
      <c r="N111" s="26"/>
      <c r="O111" s="218"/>
      <c r="P111" s="91" t="s">
        <v>164</v>
      </c>
      <c r="Q111" s="177" t="b">
        <v>0</v>
      </c>
      <c r="R111" s="91" t="s">
        <v>165</v>
      </c>
      <c r="S111" s="102" t="b">
        <v>0</v>
      </c>
      <c r="T111" s="169" t="s">
        <v>55</v>
      </c>
      <c r="U111" s="656" t="b">
        <v>0</v>
      </c>
      <c r="V111" s="654"/>
      <c r="W111" s="654"/>
      <c r="X111" s="654"/>
      <c r="Y111" s="654"/>
    </row>
    <row r="112" spans="1:25" x14ac:dyDescent="0.25">
      <c r="A112" s="712" t="s">
        <v>20</v>
      </c>
      <c r="B112" s="251"/>
      <c r="C112" s="238" t="s">
        <v>95</v>
      </c>
      <c r="D112" s="26"/>
      <c r="E112" s="26"/>
      <c r="F112" s="26"/>
      <c r="G112" s="26"/>
      <c r="H112" s="26"/>
      <c r="I112" s="26"/>
      <c r="J112" s="26"/>
      <c r="K112" s="26"/>
      <c r="L112" s="26"/>
      <c r="M112" s="26"/>
      <c r="N112" s="26"/>
      <c r="O112" s="266"/>
      <c r="P112" s="91" t="s">
        <v>164</v>
      </c>
      <c r="Q112" s="177" t="b">
        <v>0</v>
      </c>
      <c r="R112" s="91" t="s">
        <v>165</v>
      </c>
      <c r="S112" s="102" t="b">
        <v>0</v>
      </c>
      <c r="T112" s="169" t="s">
        <v>55</v>
      </c>
      <c r="U112" s="656" t="b">
        <v>0</v>
      </c>
      <c r="V112" s="654"/>
      <c r="W112" s="654"/>
      <c r="X112" s="654"/>
      <c r="Y112" s="654"/>
    </row>
    <row r="113" spans="1:25" x14ac:dyDescent="0.25">
      <c r="A113" s="712" t="s">
        <v>21</v>
      </c>
      <c r="B113" s="251"/>
      <c r="C113" s="238" t="s">
        <v>96</v>
      </c>
      <c r="D113" s="26"/>
      <c r="E113" s="26"/>
      <c r="F113" s="26"/>
      <c r="G113" s="26"/>
      <c r="H113" s="26"/>
      <c r="I113" s="26"/>
      <c r="J113" s="26"/>
      <c r="K113" s="26"/>
      <c r="L113" s="26"/>
      <c r="M113" s="26"/>
      <c r="N113" s="26"/>
      <c r="O113" s="266"/>
      <c r="P113" s="91" t="s">
        <v>164</v>
      </c>
      <c r="Q113" s="177" t="b">
        <v>0</v>
      </c>
      <c r="R113" s="91" t="s">
        <v>165</v>
      </c>
      <c r="S113" s="102" t="b">
        <v>0</v>
      </c>
      <c r="T113" s="169" t="s">
        <v>55</v>
      </c>
      <c r="U113" s="656" t="b">
        <v>0</v>
      </c>
      <c r="V113" s="654"/>
      <c r="W113" s="654"/>
      <c r="X113" s="654"/>
      <c r="Y113" s="654"/>
    </row>
    <row r="114" spans="1:25" ht="22.5" x14ac:dyDescent="0.25">
      <c r="A114" s="1028" t="s">
        <v>22</v>
      </c>
      <c r="B114" s="260"/>
      <c r="C114" s="1061" t="s">
        <v>580</v>
      </c>
      <c r="D114" s="1061"/>
      <c r="E114" s="1061"/>
      <c r="F114" s="1061"/>
      <c r="G114" s="1061"/>
      <c r="H114" s="1061"/>
      <c r="I114" s="1061"/>
      <c r="J114" s="1061"/>
      <c r="K114" s="1061"/>
      <c r="L114" s="1061"/>
      <c r="M114" s="1061"/>
      <c r="N114" s="1061"/>
      <c r="O114" s="237"/>
      <c r="P114" s="25" t="s">
        <v>0</v>
      </c>
      <c r="Q114" s="1063"/>
      <c r="R114" s="1063"/>
      <c r="S114" s="1063"/>
      <c r="T114" s="1063"/>
      <c r="U114" s="1064"/>
      <c r="V114" s="654"/>
      <c r="W114" s="654"/>
      <c r="X114" s="654"/>
      <c r="Y114" s="654"/>
    </row>
    <row r="115" spans="1:25" ht="15" customHeight="1" x14ac:dyDescent="0.25">
      <c r="A115" s="1029"/>
      <c r="B115" s="252"/>
      <c r="C115" s="1062"/>
      <c r="D115" s="1062"/>
      <c r="E115" s="1062"/>
      <c r="F115" s="1062"/>
      <c r="G115" s="1062"/>
      <c r="H115" s="1062"/>
      <c r="I115" s="1062"/>
      <c r="J115" s="1062"/>
      <c r="K115" s="1062"/>
      <c r="L115" s="1062"/>
      <c r="M115" s="1062"/>
      <c r="N115" s="1062"/>
      <c r="O115" s="268"/>
      <c r="P115" s="25" t="s">
        <v>221</v>
      </c>
      <c r="Q115" s="1063"/>
      <c r="R115" s="1065"/>
      <c r="S115" s="124" t="s">
        <v>222</v>
      </c>
      <c r="T115" s="1066"/>
      <c r="U115" s="1067"/>
      <c r="V115" s="654"/>
      <c r="W115" s="654"/>
      <c r="X115" s="654"/>
      <c r="Y115" s="654"/>
    </row>
    <row r="116" spans="1:25" ht="22.5" x14ac:dyDescent="0.25">
      <c r="A116" s="1029"/>
      <c r="B116" s="109"/>
      <c r="C116" s="1061" t="s">
        <v>581</v>
      </c>
      <c r="D116" s="1061"/>
      <c r="E116" s="1061"/>
      <c r="F116" s="1061"/>
      <c r="G116" s="1061"/>
      <c r="H116" s="1061"/>
      <c r="I116" s="1061"/>
      <c r="J116" s="1061"/>
      <c r="K116" s="1061"/>
      <c r="L116" s="1061"/>
      <c r="M116" s="1061"/>
      <c r="N116" s="1061"/>
      <c r="O116" s="237"/>
      <c r="P116" s="25" t="s">
        <v>0</v>
      </c>
      <c r="Q116" s="1063"/>
      <c r="R116" s="1063"/>
      <c r="S116" s="1063"/>
      <c r="T116" s="1063"/>
      <c r="U116" s="1064"/>
      <c r="V116" s="654"/>
      <c r="W116" s="654"/>
      <c r="X116" s="654"/>
      <c r="Y116" s="654"/>
    </row>
    <row r="117" spans="1:25" ht="15" customHeight="1" x14ac:dyDescent="0.25">
      <c r="A117" s="1060"/>
      <c r="B117" s="265"/>
      <c r="C117" s="1062"/>
      <c r="D117" s="1062"/>
      <c r="E117" s="1062"/>
      <c r="F117" s="1062"/>
      <c r="G117" s="1062"/>
      <c r="H117" s="1062"/>
      <c r="I117" s="1062"/>
      <c r="J117" s="1062"/>
      <c r="K117" s="1062"/>
      <c r="L117" s="1062"/>
      <c r="M117" s="1062"/>
      <c r="N117" s="1062"/>
      <c r="O117" s="268"/>
      <c r="P117" s="25" t="s">
        <v>221</v>
      </c>
      <c r="Q117" s="1063"/>
      <c r="R117" s="1065"/>
      <c r="S117" s="124" t="s">
        <v>222</v>
      </c>
      <c r="T117" s="1066"/>
      <c r="U117" s="1067"/>
      <c r="V117" s="654"/>
      <c r="W117" s="654"/>
      <c r="X117" s="654"/>
      <c r="Y117" s="654"/>
    </row>
    <row r="118" spans="1:25" x14ac:dyDescent="0.25">
      <c r="A118" s="717" t="s">
        <v>47</v>
      </c>
      <c r="B118" s="250"/>
      <c r="C118" s="238" t="s">
        <v>582</v>
      </c>
      <c r="D118" s="215"/>
      <c r="E118" s="267"/>
      <c r="F118" s="267"/>
      <c r="G118" s="267"/>
      <c r="H118" s="267"/>
      <c r="I118" s="267"/>
      <c r="J118" s="267"/>
      <c r="K118" s="25"/>
      <c r="L118" s="26"/>
      <c r="M118" s="26"/>
      <c r="N118" s="26"/>
      <c r="O118" s="218"/>
      <c r="P118" s="91" t="s">
        <v>164</v>
      </c>
      <c r="Q118" s="177" t="b">
        <v>0</v>
      </c>
      <c r="R118" s="91" t="s">
        <v>165</v>
      </c>
      <c r="S118" s="102" t="b">
        <v>0</v>
      </c>
      <c r="T118" s="169" t="s">
        <v>55</v>
      </c>
      <c r="U118" s="656" t="b">
        <v>0</v>
      </c>
      <c r="V118" s="654"/>
      <c r="W118" s="654"/>
      <c r="X118" s="654"/>
      <c r="Y118" s="654"/>
    </row>
    <row r="119" spans="1:25" x14ac:dyDescent="0.25">
      <c r="A119" s="712" t="s">
        <v>11</v>
      </c>
      <c r="B119" s="251"/>
      <c r="C119" s="238" t="s">
        <v>583</v>
      </c>
      <c r="D119" s="215"/>
      <c r="E119" s="267"/>
      <c r="F119" s="267"/>
      <c r="G119" s="267"/>
      <c r="H119" s="267"/>
      <c r="I119" s="25"/>
      <c r="J119" s="25"/>
      <c r="K119" s="26"/>
      <c r="L119" s="26"/>
      <c r="M119" s="26"/>
      <c r="N119" s="26"/>
      <c r="O119" s="218"/>
      <c r="P119" s="91" t="s">
        <v>164</v>
      </c>
      <c r="Q119" s="177" t="b">
        <v>0</v>
      </c>
      <c r="R119" s="91" t="s">
        <v>165</v>
      </c>
      <c r="S119" s="102" t="b">
        <v>0</v>
      </c>
      <c r="T119" s="169" t="s">
        <v>55</v>
      </c>
      <c r="U119" s="656" t="b">
        <v>0</v>
      </c>
      <c r="V119" s="654"/>
      <c r="W119" s="654"/>
      <c r="X119" s="654"/>
      <c r="Y119" s="654"/>
    </row>
    <row r="120" spans="1:25" x14ac:dyDescent="0.25">
      <c r="A120" s="712" t="s">
        <v>48</v>
      </c>
      <c r="B120" s="251"/>
      <c r="C120" s="238" t="s">
        <v>584</v>
      </c>
      <c r="D120" s="215"/>
      <c r="E120" s="267"/>
      <c r="F120" s="267"/>
      <c r="G120" s="25"/>
      <c r="H120" s="25"/>
      <c r="I120" s="26"/>
      <c r="J120" s="26"/>
      <c r="K120" s="26"/>
      <c r="L120" s="26"/>
      <c r="M120" s="26"/>
      <c r="N120" s="26"/>
      <c r="O120" s="218"/>
      <c r="P120" s="91" t="s">
        <v>164</v>
      </c>
      <c r="Q120" s="177" t="b">
        <v>0</v>
      </c>
      <c r="R120" s="91" t="s">
        <v>165</v>
      </c>
      <c r="S120" s="102" t="b">
        <v>0</v>
      </c>
      <c r="T120" s="169" t="s">
        <v>55</v>
      </c>
      <c r="U120" s="656" t="b">
        <v>0</v>
      </c>
      <c r="V120" s="654"/>
      <c r="W120" s="654"/>
      <c r="X120" s="654"/>
      <c r="Y120" s="654"/>
    </row>
    <row r="121" spans="1:25" ht="15.75" thickBot="1" x14ac:dyDescent="0.3">
      <c r="A121" s="715" t="s">
        <v>49</v>
      </c>
      <c r="B121" s="398"/>
      <c r="C121" s="399" t="s">
        <v>585</v>
      </c>
      <c r="D121" s="400"/>
      <c r="E121" s="401"/>
      <c r="F121" s="401"/>
      <c r="G121" s="401"/>
      <c r="H121" s="401"/>
      <c r="I121" s="402"/>
      <c r="J121" s="402"/>
      <c r="K121" s="110"/>
      <c r="L121" s="110"/>
      <c r="M121" s="110"/>
      <c r="N121" s="110"/>
      <c r="O121" s="110"/>
      <c r="P121" s="100" t="s">
        <v>164</v>
      </c>
      <c r="Q121" s="179" t="b">
        <v>0</v>
      </c>
      <c r="R121" s="100" t="s">
        <v>165</v>
      </c>
      <c r="S121" s="119" t="b">
        <v>0</v>
      </c>
      <c r="T121" s="167" t="s">
        <v>55</v>
      </c>
      <c r="U121" s="657" t="b">
        <v>0</v>
      </c>
      <c r="V121" s="654"/>
      <c r="W121" s="654"/>
      <c r="X121" s="654"/>
      <c r="Y121" s="654"/>
    </row>
    <row r="122" spans="1:25" x14ac:dyDescent="0.25">
      <c r="A122" s="109"/>
      <c r="B122" s="109"/>
      <c r="C122" s="109"/>
      <c r="D122" s="809"/>
      <c r="E122" s="809"/>
      <c r="F122" s="809"/>
      <c r="G122" s="809"/>
      <c r="H122" s="809"/>
      <c r="I122" s="809"/>
      <c r="J122" s="809"/>
      <c r="K122" s="809"/>
      <c r="L122" s="809"/>
      <c r="M122" s="809"/>
      <c r="N122" s="809"/>
      <c r="O122" s="85"/>
      <c r="P122" s="94"/>
      <c r="Q122" s="254"/>
      <c r="R122" s="94"/>
      <c r="S122" s="263"/>
      <c r="T122" s="52"/>
      <c r="U122" s="658"/>
      <c r="V122" s="654"/>
      <c r="W122" s="654"/>
      <c r="X122" s="654"/>
      <c r="Y122" s="654"/>
    </row>
    <row r="123" spans="1:25" x14ac:dyDescent="0.25">
      <c r="A123" s="109"/>
      <c r="B123" s="109"/>
      <c r="C123" s="109"/>
      <c r="D123" s="809"/>
      <c r="E123" s="809"/>
      <c r="F123" s="809"/>
      <c r="G123" s="809"/>
      <c r="H123" s="809"/>
      <c r="I123" s="809"/>
      <c r="J123" s="809"/>
      <c r="K123" s="809"/>
      <c r="L123" s="809"/>
      <c r="M123" s="809"/>
      <c r="N123" s="809"/>
      <c r="O123" s="85"/>
      <c r="P123" s="94"/>
      <c r="Q123" s="254"/>
      <c r="R123" s="94"/>
      <c r="S123" s="263"/>
      <c r="T123" s="52"/>
      <c r="U123" s="658"/>
      <c r="V123" s="654"/>
      <c r="W123" s="654"/>
      <c r="X123" s="654"/>
      <c r="Y123" s="654"/>
    </row>
    <row r="124" spans="1:25" x14ac:dyDescent="0.25">
      <c r="A124" s="109"/>
      <c r="B124" s="109"/>
      <c r="C124" s="109"/>
      <c r="D124" s="809"/>
      <c r="E124" s="809"/>
      <c r="F124" s="809"/>
      <c r="G124" s="809"/>
      <c r="H124" s="809"/>
      <c r="I124" s="809"/>
      <c r="J124" s="809"/>
      <c r="K124" s="809"/>
      <c r="L124" s="809"/>
      <c r="M124" s="809"/>
      <c r="N124" s="809"/>
      <c r="O124" s="85"/>
      <c r="P124" s="94"/>
      <c r="Q124" s="254"/>
      <c r="R124" s="94"/>
      <c r="S124" s="263"/>
      <c r="T124" s="52"/>
      <c r="U124" s="658"/>
      <c r="V124" s="654"/>
      <c r="W124" s="654"/>
      <c r="X124" s="654"/>
      <c r="Y124" s="654"/>
    </row>
    <row r="125" spans="1:25" x14ac:dyDescent="0.25">
      <c r="A125" s="109"/>
      <c r="B125" s="109"/>
      <c r="C125" s="109"/>
      <c r="D125" s="809"/>
      <c r="E125" s="809"/>
      <c r="F125" s="809"/>
      <c r="G125" s="809"/>
      <c r="H125" s="809"/>
      <c r="I125" s="809"/>
      <c r="J125" s="809"/>
      <c r="K125" s="809"/>
      <c r="L125" s="809"/>
      <c r="M125" s="809"/>
      <c r="N125" s="809"/>
      <c r="O125" s="85"/>
      <c r="P125" s="94"/>
      <c r="Q125" s="254"/>
      <c r="R125" s="94"/>
      <c r="S125" s="263"/>
      <c r="T125" s="52"/>
      <c r="U125" s="658"/>
      <c r="V125" s="654"/>
      <c r="W125" s="654"/>
      <c r="X125" s="654"/>
      <c r="Y125" s="654"/>
    </row>
    <row r="126" spans="1:25" x14ac:dyDescent="0.25">
      <c r="A126" s="109"/>
      <c r="B126" s="109"/>
      <c r="C126" s="109"/>
      <c r="D126" s="809"/>
      <c r="E126" s="809"/>
      <c r="F126" s="809"/>
      <c r="G126" s="809"/>
      <c r="H126" s="809"/>
      <c r="I126" s="809"/>
      <c r="J126" s="809"/>
      <c r="K126" s="809"/>
      <c r="L126" s="809"/>
      <c r="M126" s="809"/>
      <c r="N126" s="809"/>
      <c r="O126" s="85"/>
      <c r="P126" s="94"/>
      <c r="Q126" s="254"/>
      <c r="R126" s="94"/>
      <c r="S126" s="263"/>
      <c r="T126" s="52"/>
      <c r="U126" s="658"/>
      <c r="V126" s="654"/>
      <c r="W126" s="654"/>
      <c r="X126" s="654"/>
      <c r="Y126" s="654"/>
    </row>
    <row r="127" spans="1:25" x14ac:dyDescent="0.25">
      <c r="A127" s="109"/>
      <c r="B127" s="109"/>
      <c r="C127" s="109"/>
      <c r="D127" s="809"/>
      <c r="E127" s="809"/>
      <c r="F127" s="809"/>
      <c r="G127" s="809"/>
      <c r="H127" s="809"/>
      <c r="I127" s="809"/>
      <c r="J127" s="809"/>
      <c r="K127" s="809"/>
      <c r="L127" s="809"/>
      <c r="M127" s="809"/>
      <c r="N127" s="809"/>
      <c r="O127" s="85"/>
      <c r="P127" s="94"/>
      <c r="Q127" s="254"/>
      <c r="R127" s="94"/>
      <c r="S127" s="263"/>
      <c r="T127" s="52"/>
      <c r="U127" s="658"/>
      <c r="V127" s="654"/>
      <c r="W127" s="654"/>
      <c r="X127" s="654"/>
      <c r="Y127" s="654"/>
    </row>
    <row r="128" spans="1:25" x14ac:dyDescent="0.25">
      <c r="A128" s="109"/>
      <c r="B128" s="109"/>
      <c r="C128" s="109"/>
      <c r="D128" s="809"/>
      <c r="E128" s="809"/>
      <c r="F128" s="809"/>
      <c r="G128" s="809"/>
      <c r="H128" s="809"/>
      <c r="I128" s="809"/>
      <c r="J128" s="809"/>
      <c r="K128" s="809"/>
      <c r="L128" s="809"/>
      <c r="M128" s="809"/>
      <c r="N128" s="809"/>
      <c r="O128" s="85"/>
      <c r="P128" s="94"/>
      <c r="Q128" s="254"/>
      <c r="R128" s="94"/>
      <c r="S128" s="263"/>
      <c r="T128" s="52"/>
      <c r="U128" s="658"/>
      <c r="V128" s="654"/>
      <c r="W128" s="654"/>
      <c r="X128" s="654"/>
      <c r="Y128" s="654"/>
    </row>
    <row r="129" spans="1:25" x14ac:dyDescent="0.25">
      <c r="A129" s="109"/>
      <c r="B129" s="109"/>
      <c r="C129" s="109"/>
      <c r="D129" s="101"/>
      <c r="E129" s="101"/>
      <c r="F129" s="101"/>
      <c r="G129" s="101"/>
      <c r="H129" s="101"/>
      <c r="I129" s="101"/>
      <c r="J129" s="101"/>
      <c r="K129" s="101"/>
      <c r="L129" s="101"/>
      <c r="M129" s="101"/>
      <c r="N129" s="101"/>
      <c r="O129" s="101"/>
      <c r="P129" s="654"/>
      <c r="Q129" s="654"/>
      <c r="R129" s="654"/>
      <c r="S129" s="654"/>
      <c r="T129" s="654"/>
      <c r="U129" s="654"/>
      <c r="V129" s="654"/>
      <c r="W129" s="654"/>
      <c r="X129" s="654"/>
      <c r="Y129" s="654"/>
    </row>
    <row r="130" spans="1:25" ht="15.75" customHeight="1" x14ac:dyDescent="0.25">
      <c r="A130" s="720"/>
      <c r="B130" s="720"/>
      <c r="C130" s="720"/>
      <c r="D130" s="720"/>
      <c r="E130" s="720"/>
      <c r="F130" s="720"/>
      <c r="G130" s="720"/>
      <c r="H130" s="720"/>
      <c r="I130" s="720"/>
      <c r="J130" s="720"/>
      <c r="K130" s="720"/>
      <c r="L130" s="720"/>
      <c r="M130" s="720"/>
      <c r="N130" s="720"/>
      <c r="O130" s="720"/>
      <c r="P130" s="720"/>
      <c r="Q130" s="720"/>
      <c r="R130" s="720"/>
      <c r="S130" s="720"/>
      <c r="T130" s="720"/>
      <c r="U130" s="720"/>
      <c r="V130" s="654"/>
      <c r="W130" s="654"/>
      <c r="X130" s="654"/>
      <c r="Y130" s="654"/>
    </row>
    <row r="131" spans="1:25" s="654" customFormat="1" x14ac:dyDescent="0.25">
      <c r="A131" s="1026"/>
      <c r="B131" s="1026"/>
      <c r="C131" s="1026"/>
      <c r="D131" s="1026"/>
      <c r="E131" s="1026"/>
      <c r="F131" s="1026"/>
      <c r="G131" s="1026"/>
      <c r="H131" s="1026"/>
      <c r="I131" s="1026"/>
      <c r="J131" s="1026"/>
      <c r="K131" s="1026"/>
      <c r="L131" s="1026"/>
      <c r="M131" s="1026"/>
      <c r="N131" s="1026"/>
      <c r="O131" s="1026"/>
      <c r="P131" s="1026"/>
      <c r="Q131" s="1026"/>
      <c r="R131" s="1026"/>
      <c r="S131" s="1026"/>
      <c r="T131" s="1026"/>
      <c r="U131" s="1026"/>
      <c r="V131" s="655"/>
      <c r="W131" s="655"/>
      <c r="X131" s="36"/>
      <c r="Y131" s="36"/>
    </row>
    <row r="132" spans="1:25" s="654" customFormat="1" x14ac:dyDescent="0.25">
      <c r="A132" s="723"/>
      <c r="B132" s="723"/>
      <c r="C132" s="723"/>
      <c r="D132" s="723"/>
      <c r="E132" s="723"/>
      <c r="F132" s="723"/>
      <c r="G132" s="723"/>
      <c r="H132" s="723"/>
      <c r="I132" s="723"/>
      <c r="J132" s="723"/>
      <c r="K132" s="723"/>
      <c r="L132" s="723"/>
      <c r="M132" s="723"/>
      <c r="N132" s="723"/>
      <c r="O132" s="723"/>
      <c r="P132" s="723"/>
      <c r="Q132" s="723"/>
      <c r="R132" s="723"/>
      <c r="S132" s="723"/>
      <c r="T132" s="723"/>
      <c r="U132" s="723"/>
      <c r="V132" s="655"/>
      <c r="W132" s="655"/>
      <c r="X132" s="36"/>
      <c r="Y132" s="36"/>
    </row>
    <row r="133" spans="1:25" s="11" customFormat="1" ht="11.25" x14ac:dyDescent="0.2">
      <c r="A133" s="1059"/>
      <c r="B133" s="1059"/>
      <c r="C133" s="1059"/>
      <c r="D133" s="1059"/>
      <c r="E133" s="1059"/>
      <c r="F133" s="1059"/>
      <c r="G133" s="1059"/>
      <c r="H133" s="1059"/>
      <c r="I133" s="1059"/>
      <c r="J133" s="1059"/>
      <c r="K133" s="1059"/>
      <c r="L133" s="1059"/>
      <c r="M133" s="1059"/>
      <c r="N133" s="1059"/>
      <c r="O133" s="1059"/>
      <c r="P133" s="1059"/>
      <c r="Q133" s="1059"/>
      <c r="R133" s="1059"/>
      <c r="S133" s="1059"/>
      <c r="T133" s="1059"/>
      <c r="U133" s="1059"/>
    </row>
    <row r="134" spans="1:25" x14ac:dyDescent="0.25">
      <c r="A134" s="1059"/>
      <c r="B134" s="1059"/>
      <c r="C134" s="1059"/>
      <c r="D134" s="1059"/>
      <c r="E134" s="1059"/>
      <c r="F134" s="1059"/>
      <c r="G134" s="1059"/>
      <c r="H134" s="1059"/>
      <c r="I134" s="1059"/>
      <c r="J134" s="1059"/>
      <c r="K134" s="1059"/>
      <c r="L134" s="1059"/>
      <c r="M134" s="1059"/>
      <c r="N134" s="1059"/>
      <c r="O134" s="1059"/>
      <c r="P134" s="1059"/>
      <c r="Q134" s="1059"/>
      <c r="R134" s="1059"/>
      <c r="S134" s="1059"/>
      <c r="T134" s="1059"/>
      <c r="U134" s="1059"/>
      <c r="V134" s="654"/>
      <c r="W134" s="654"/>
      <c r="X134" s="654"/>
      <c r="Y134" s="654"/>
    </row>
    <row r="135" spans="1:25" ht="15" customHeight="1" x14ac:dyDescent="0.25">
      <c r="A135" s="829"/>
      <c r="B135" s="829"/>
      <c r="C135" s="829"/>
      <c r="D135" s="829"/>
      <c r="E135" s="829"/>
      <c r="F135" s="829"/>
      <c r="G135" s="81"/>
      <c r="H135" s="982"/>
      <c r="I135" s="982"/>
      <c r="J135" s="982"/>
      <c r="K135" s="982"/>
      <c r="L135" s="982"/>
      <c r="M135" s="982"/>
      <c r="N135" s="982"/>
      <c r="O135" s="982"/>
      <c r="P135" s="982"/>
      <c r="Q135" s="982"/>
      <c r="R135" s="982"/>
      <c r="S135" s="982"/>
      <c r="T135" s="982"/>
      <c r="U135" s="982"/>
      <c r="V135" s="654"/>
      <c r="W135" s="654"/>
      <c r="X135" s="654"/>
      <c r="Y135" s="654"/>
    </row>
    <row r="136" spans="1:25" ht="15" customHeight="1" x14ac:dyDescent="0.25">
      <c r="A136" s="81"/>
      <c r="B136" s="81"/>
      <c r="C136" s="81"/>
      <c r="D136" s="81"/>
      <c r="E136" s="81"/>
      <c r="F136" s="81"/>
      <c r="G136" s="81"/>
      <c r="H136" s="249"/>
      <c r="I136" s="249"/>
      <c r="J136" s="249"/>
      <c r="K136" s="249"/>
      <c r="L136" s="249"/>
      <c r="M136" s="249"/>
      <c r="N136" s="249"/>
      <c r="O136" s="249"/>
      <c r="P136" s="249"/>
      <c r="Q136" s="249"/>
      <c r="R136" s="249"/>
      <c r="S136" s="249"/>
      <c r="T136" s="249"/>
      <c r="U136" s="249"/>
      <c r="V136" s="654"/>
      <c r="W136" s="654"/>
      <c r="X136" s="654"/>
      <c r="Y136" s="654"/>
    </row>
    <row r="137" spans="1:25" ht="15" customHeight="1" x14ac:dyDescent="0.25">
      <c r="A137" s="81"/>
      <c r="B137" s="81"/>
      <c r="C137" s="81"/>
      <c r="D137" s="81"/>
      <c r="E137" s="81"/>
      <c r="F137" s="81"/>
      <c r="G137" s="81"/>
      <c r="H137" s="249"/>
      <c r="I137" s="249"/>
      <c r="J137" s="249"/>
      <c r="K137" s="249"/>
      <c r="L137" s="249"/>
      <c r="M137" s="249"/>
      <c r="N137" s="249"/>
      <c r="O137" s="249"/>
      <c r="P137" s="249"/>
      <c r="Q137" s="249"/>
      <c r="R137" s="249"/>
      <c r="S137" s="249"/>
      <c r="T137" s="249"/>
      <c r="U137" s="249"/>
      <c r="V137" s="654"/>
      <c r="W137" s="654"/>
      <c r="X137" s="654"/>
      <c r="Y137" s="654"/>
    </row>
    <row r="138" spans="1:25" ht="15.75" x14ac:dyDescent="0.25">
      <c r="A138" s="918" t="s">
        <v>707</v>
      </c>
      <c r="B138" s="918"/>
      <c r="C138" s="918"/>
      <c r="D138" s="918"/>
      <c r="E138" s="918"/>
      <c r="F138" s="918"/>
      <c r="G138" s="918"/>
      <c r="H138" s="918"/>
      <c r="I138" s="918"/>
      <c r="J138" s="918"/>
      <c r="K138" s="918"/>
      <c r="L138" s="918"/>
      <c r="M138" s="918"/>
      <c r="N138" s="918"/>
      <c r="O138" s="918"/>
      <c r="P138" s="918"/>
      <c r="Q138" s="918"/>
      <c r="R138" s="918"/>
      <c r="S138" s="918"/>
      <c r="T138" s="918"/>
      <c r="U138" s="918"/>
      <c r="V138" s="654"/>
      <c r="W138" s="654"/>
      <c r="X138" s="654"/>
      <c r="Y138" s="654"/>
    </row>
    <row r="139" spans="1:25" x14ac:dyDescent="0.25">
      <c r="A139" s="989"/>
      <c r="B139" s="989"/>
      <c r="C139" s="989"/>
      <c r="D139" s="989"/>
      <c r="E139" s="989"/>
      <c r="F139" s="989"/>
      <c r="G139" s="989"/>
      <c r="H139" s="989"/>
      <c r="I139" s="989"/>
      <c r="J139" s="989"/>
      <c r="K139" s="989"/>
      <c r="L139" s="989"/>
      <c r="M139" s="989"/>
      <c r="N139" s="989"/>
      <c r="O139" s="989"/>
      <c r="P139" s="989"/>
      <c r="Q139" s="989"/>
      <c r="R139" s="989"/>
      <c r="S139" s="989"/>
      <c r="T139" s="989"/>
      <c r="U139" s="989"/>
      <c r="V139" s="654"/>
      <c r="W139" s="654"/>
      <c r="X139" s="654"/>
      <c r="Y139" s="654"/>
    </row>
    <row r="140" spans="1:25" x14ac:dyDescent="0.25">
      <c r="A140" s="990"/>
      <c r="B140" s="990"/>
      <c r="C140" s="990"/>
      <c r="D140" s="990"/>
      <c r="E140" s="990"/>
      <c r="F140" s="990"/>
      <c r="G140" s="990"/>
      <c r="H140" s="990"/>
      <c r="I140" s="990"/>
      <c r="J140" s="990"/>
      <c r="K140" s="990"/>
      <c r="L140" s="990"/>
      <c r="M140" s="990"/>
      <c r="N140" s="990"/>
      <c r="O140" s="990"/>
      <c r="P140" s="990"/>
      <c r="Q140" s="990"/>
      <c r="R140" s="990"/>
      <c r="S140" s="990"/>
      <c r="T140" s="990"/>
      <c r="U140" s="990"/>
      <c r="V140" s="654"/>
      <c r="W140" s="654"/>
      <c r="X140" s="654"/>
      <c r="Y140" s="654"/>
    </row>
    <row r="141" spans="1:25" ht="15.75" thickBot="1" x14ac:dyDescent="0.3">
      <c r="A141" s="341"/>
      <c r="B141" s="341"/>
      <c r="C141" s="341"/>
      <c r="D141" s="341"/>
      <c r="E141" s="341"/>
      <c r="F141" s="341"/>
      <c r="G141" s="341"/>
      <c r="H141" s="341"/>
      <c r="I141" s="341"/>
      <c r="J141" s="341"/>
      <c r="K141" s="341"/>
      <c r="L141" s="341"/>
      <c r="M141" s="341"/>
      <c r="N141" s="341"/>
      <c r="O141" s="341"/>
      <c r="P141" s="341"/>
      <c r="Q141" s="341"/>
      <c r="R141" s="341"/>
      <c r="S141" s="341"/>
      <c r="T141" s="341"/>
      <c r="U141" s="341"/>
      <c r="V141" s="654"/>
      <c r="W141" s="654"/>
      <c r="X141" s="654"/>
      <c r="Y141" s="654"/>
    </row>
    <row r="142" spans="1:25" s="654" customFormat="1" ht="22.5" x14ac:dyDescent="0.25">
      <c r="A142" s="377"/>
      <c r="B142" s="378" t="s">
        <v>74</v>
      </c>
      <c r="C142" s="379" t="b">
        <v>0</v>
      </c>
      <c r="D142" s="380" t="s">
        <v>586</v>
      </c>
      <c r="E142" s="381"/>
      <c r="F142" s="382"/>
      <c r="G142" s="381"/>
      <c r="H142" s="383" t="s">
        <v>75</v>
      </c>
      <c r="I142" s="384" t="b">
        <v>0</v>
      </c>
      <c r="J142" s="385" t="s">
        <v>587</v>
      </c>
      <c r="K142" s="386"/>
      <c r="L142" s="387"/>
      <c r="M142" s="388"/>
      <c r="N142" s="383" t="s">
        <v>55</v>
      </c>
      <c r="O142" s="384" t="b">
        <v>0</v>
      </c>
      <c r="P142" s="385" t="s">
        <v>589</v>
      </c>
      <c r="Q142" s="386"/>
      <c r="R142" s="386"/>
      <c r="S142" s="386"/>
      <c r="T142" s="389"/>
      <c r="U142" s="390"/>
      <c r="V142" s="655"/>
      <c r="W142" s="655"/>
      <c r="X142" s="36"/>
      <c r="Y142" s="36"/>
    </row>
    <row r="143" spans="1:25" s="654" customFormat="1" ht="15.75" thickBot="1" x14ac:dyDescent="0.3">
      <c r="A143" s="391"/>
      <c r="B143" s="392"/>
      <c r="C143" s="392"/>
      <c r="D143" s="392"/>
      <c r="E143" s="392"/>
      <c r="F143" s="393"/>
      <c r="G143" s="100"/>
      <c r="H143" s="394" t="s">
        <v>588</v>
      </c>
      <c r="I143" s="392"/>
      <c r="J143" s="395"/>
      <c r="K143" s="392"/>
      <c r="L143" s="393"/>
      <c r="M143" s="396"/>
      <c r="N143" s="866" t="s">
        <v>590</v>
      </c>
      <c r="O143" s="866"/>
      <c r="P143" s="866"/>
      <c r="Q143" s="866"/>
      <c r="R143" s="866"/>
      <c r="S143" s="866"/>
      <c r="T143" s="866"/>
      <c r="U143" s="1072"/>
      <c r="V143" s="655"/>
      <c r="W143" s="655"/>
      <c r="X143" s="36"/>
      <c r="Y143" s="36"/>
    </row>
    <row r="144" spans="1:25" s="654" customFormat="1" ht="15.75"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655"/>
      <c r="W144" s="655"/>
      <c r="X144" s="36"/>
      <c r="Y144" s="36"/>
    </row>
    <row r="145" spans="1:25" s="654" customFormat="1" ht="15.75" x14ac:dyDescent="0.25">
      <c r="A145" s="282" t="s">
        <v>576</v>
      </c>
      <c r="B145" s="51"/>
      <c r="C145" s="51"/>
      <c r="D145" s="51"/>
      <c r="E145" s="51"/>
      <c r="F145" s="51"/>
      <c r="G145" s="51"/>
      <c r="H145" s="51"/>
      <c r="I145" s="51"/>
      <c r="J145" s="51"/>
      <c r="K145" s="51"/>
      <c r="L145" s="51"/>
      <c r="M145" s="51"/>
      <c r="N145" s="51"/>
      <c r="O145" s="51"/>
      <c r="P145" s="51"/>
      <c r="Q145" s="51"/>
      <c r="R145" s="51"/>
      <c r="S145" s="51"/>
      <c r="T145" s="51"/>
      <c r="U145" s="51"/>
      <c r="V145" s="655"/>
      <c r="W145" s="655"/>
      <c r="X145" s="36"/>
      <c r="Y145" s="36"/>
    </row>
    <row r="146" spans="1:25" s="654" customFormat="1" ht="15.75" x14ac:dyDescent="0.25">
      <c r="A146" s="1073"/>
      <c r="B146" s="1073"/>
      <c r="C146" s="1073"/>
      <c r="D146" s="1073"/>
      <c r="E146" s="1073"/>
      <c r="F146" s="1073"/>
      <c r="G146" s="1073"/>
      <c r="H146" s="1073"/>
      <c r="I146" s="1073"/>
      <c r="J146" s="1073"/>
      <c r="K146" s="1073"/>
      <c r="L146" s="1073"/>
      <c r="M146" s="1073"/>
      <c r="N146" s="1073"/>
      <c r="O146" s="1073"/>
      <c r="P146" s="1073"/>
      <c r="Q146" s="1073"/>
      <c r="R146" s="1073"/>
      <c r="S146" s="1073"/>
      <c r="T146" s="1073"/>
      <c r="U146" s="1073"/>
      <c r="V146" s="655"/>
      <c r="W146" s="655"/>
      <c r="X146" s="36"/>
      <c r="Y146" s="36"/>
    </row>
    <row r="147" spans="1:25" s="654" customFormat="1" ht="15.75" x14ac:dyDescent="0.25">
      <c r="A147" s="1074"/>
      <c r="B147" s="1074"/>
      <c r="C147" s="1074"/>
      <c r="D147" s="1074"/>
      <c r="E147" s="1074"/>
      <c r="F147" s="1074"/>
      <c r="G147" s="1074"/>
      <c r="H147" s="1074"/>
      <c r="I147" s="1074"/>
      <c r="J147" s="1074"/>
      <c r="K147" s="1074"/>
      <c r="L147" s="1074"/>
      <c r="M147" s="1074"/>
      <c r="N147" s="1074"/>
      <c r="O147" s="1074"/>
      <c r="P147" s="1074"/>
      <c r="Q147" s="1074"/>
      <c r="R147" s="1074"/>
      <c r="S147" s="1074"/>
      <c r="T147" s="1074"/>
      <c r="U147" s="1074"/>
      <c r="V147" s="655"/>
      <c r="W147" s="655"/>
      <c r="X147" s="36"/>
      <c r="Y147" s="36"/>
    </row>
    <row r="148" spans="1:25" s="654" customFormat="1" ht="15.75" x14ac:dyDescent="0.25">
      <c r="A148" s="270"/>
      <c r="B148" s="51"/>
      <c r="C148" s="51"/>
      <c r="D148" s="51"/>
      <c r="E148" s="51"/>
      <c r="F148" s="51"/>
      <c r="G148" s="51"/>
      <c r="H148" s="51"/>
      <c r="I148" s="51"/>
      <c r="J148" s="51"/>
      <c r="K148" s="51"/>
      <c r="L148" s="51"/>
      <c r="M148" s="51"/>
      <c r="N148" s="51"/>
      <c r="O148" s="51"/>
      <c r="P148" s="51"/>
      <c r="Q148" s="51"/>
      <c r="R148" s="51"/>
      <c r="S148" s="51"/>
      <c r="T148" s="51"/>
      <c r="U148" s="51"/>
      <c r="V148" s="655"/>
      <c r="W148" s="655"/>
      <c r="X148" s="36"/>
      <c r="Y148" s="36"/>
    </row>
    <row r="149" spans="1:25" s="654" customFormat="1" x14ac:dyDescent="0.25">
      <c r="A149" s="829" t="s">
        <v>708</v>
      </c>
      <c r="B149" s="829"/>
      <c r="C149" s="829"/>
      <c r="D149" s="829"/>
      <c r="E149" s="829"/>
      <c r="F149" s="829"/>
      <c r="G149" s="829"/>
      <c r="H149" s="829"/>
      <c r="I149" s="829"/>
      <c r="J149" s="829"/>
      <c r="K149" s="829"/>
      <c r="L149" s="829"/>
      <c r="M149" s="829"/>
      <c r="N149" s="829"/>
      <c r="O149" s="829"/>
      <c r="P149" s="829"/>
      <c r="Q149" s="829"/>
      <c r="R149" s="829"/>
      <c r="S149" s="829"/>
      <c r="T149" s="829"/>
      <c r="U149" s="829"/>
      <c r="V149" s="655"/>
      <c r="W149" s="655"/>
      <c r="X149" s="36"/>
      <c r="Y149" s="36"/>
    </row>
    <row r="150" spans="1:25" x14ac:dyDescent="0.25">
      <c r="A150" s="829" t="s">
        <v>577</v>
      </c>
      <c r="B150" s="829"/>
      <c r="C150" s="829"/>
      <c r="D150" s="829"/>
      <c r="E150" s="829"/>
      <c r="F150" s="829"/>
      <c r="G150" s="829"/>
      <c r="H150" s="829"/>
      <c r="I150" s="829"/>
      <c r="J150" s="829"/>
      <c r="K150" s="829"/>
      <c r="L150" s="829"/>
      <c r="M150" s="829"/>
      <c r="N150" s="829"/>
      <c r="O150" s="829"/>
      <c r="P150" s="829"/>
      <c r="Q150" s="829"/>
      <c r="R150" s="829"/>
      <c r="S150" s="829"/>
      <c r="T150" s="829"/>
      <c r="U150" s="829"/>
      <c r="V150" s="654"/>
      <c r="W150" s="654"/>
      <c r="X150" s="654"/>
      <c r="Y150" s="654"/>
    </row>
    <row r="151" spans="1:25" ht="15.75" thickBot="1" x14ac:dyDescent="0.3">
      <c r="A151" s="81"/>
      <c r="B151" s="81"/>
      <c r="C151" s="81"/>
      <c r="D151" s="81"/>
      <c r="E151" s="81"/>
      <c r="F151" s="81"/>
      <c r="G151" s="81"/>
      <c r="H151" s="81"/>
      <c r="I151" s="81"/>
      <c r="J151" s="81"/>
      <c r="K151" s="81"/>
      <c r="L151" s="81"/>
      <c r="M151" s="81"/>
      <c r="N151" s="81"/>
      <c r="O151" s="81"/>
      <c r="P151" s="81"/>
      <c r="Q151" s="81"/>
      <c r="R151" s="81"/>
      <c r="S151" s="81"/>
      <c r="T151" s="81"/>
      <c r="U151" s="81"/>
      <c r="V151" s="654"/>
      <c r="W151" s="654"/>
      <c r="X151" s="654"/>
      <c r="Y151" s="654"/>
    </row>
    <row r="152" spans="1:25" x14ac:dyDescent="0.25">
      <c r="A152" s="814" t="s">
        <v>211</v>
      </c>
      <c r="B152" s="815"/>
      <c r="C152" s="815"/>
      <c r="D152" s="815"/>
      <c r="E152" s="815"/>
      <c r="F152" s="815"/>
      <c r="G152" s="397"/>
      <c r="H152" s="1068"/>
      <c r="I152" s="1068"/>
      <c r="J152" s="1068"/>
      <c r="K152" s="1068"/>
      <c r="L152" s="1068"/>
      <c r="M152" s="1068"/>
      <c r="N152" s="1068"/>
      <c r="O152" s="1068"/>
      <c r="P152" s="1068"/>
      <c r="Q152" s="1068"/>
      <c r="R152" s="1068"/>
      <c r="S152" s="1068"/>
      <c r="T152" s="1068"/>
      <c r="U152" s="1069"/>
      <c r="V152" s="654"/>
      <c r="W152" s="654"/>
      <c r="X152" s="654"/>
      <c r="Y152" s="654"/>
    </row>
    <row r="153" spans="1:25" x14ac:dyDescent="0.25">
      <c r="A153" s="1070" t="s">
        <v>212</v>
      </c>
      <c r="B153" s="1071"/>
      <c r="C153" s="1071"/>
      <c r="D153" s="1071"/>
      <c r="E153" s="1071"/>
      <c r="F153" s="1071"/>
      <c r="G153" s="247"/>
      <c r="H153" s="930"/>
      <c r="I153" s="930"/>
      <c r="J153" s="930"/>
      <c r="K153" s="930"/>
      <c r="L153" s="930"/>
      <c r="M153" s="930"/>
      <c r="N153" s="930"/>
      <c r="O153" s="930"/>
      <c r="P153" s="930"/>
      <c r="Q153" s="930"/>
      <c r="R153" s="930"/>
      <c r="S153" s="930"/>
      <c r="T153" s="930"/>
      <c r="U153" s="931"/>
      <c r="V153" s="654"/>
      <c r="W153" s="654"/>
      <c r="X153" s="654"/>
      <c r="Y153" s="654"/>
    </row>
    <row r="154" spans="1:25" x14ac:dyDescent="0.25">
      <c r="A154" s="712" t="s">
        <v>18</v>
      </c>
      <c r="B154" s="251"/>
      <c r="C154" s="238" t="s">
        <v>578</v>
      </c>
      <c r="D154" s="33"/>
      <c r="E154" s="33"/>
      <c r="F154" s="33"/>
      <c r="G154" s="33"/>
      <c r="H154" s="33"/>
      <c r="I154" s="33"/>
      <c r="J154" s="33"/>
      <c r="K154" s="33"/>
      <c r="L154" s="33"/>
      <c r="M154" s="33"/>
      <c r="N154" s="33"/>
      <c r="O154" s="275"/>
      <c r="P154" s="91" t="s">
        <v>164</v>
      </c>
      <c r="Q154" s="177" t="b">
        <v>0</v>
      </c>
      <c r="R154" s="91" t="s">
        <v>165</v>
      </c>
      <c r="S154" s="102" t="b">
        <v>0</v>
      </c>
      <c r="T154" s="169" t="s">
        <v>55</v>
      </c>
      <c r="U154" s="656" t="b">
        <v>0</v>
      </c>
      <c r="V154" s="654"/>
      <c r="W154" s="654"/>
      <c r="X154" s="654"/>
      <c r="Y154" s="654"/>
    </row>
    <row r="155" spans="1:25" x14ac:dyDescent="0.25">
      <c r="A155" s="712" t="s">
        <v>10</v>
      </c>
      <c r="B155" s="251"/>
      <c r="C155" s="238" t="s">
        <v>579</v>
      </c>
      <c r="D155" s="238"/>
      <c r="E155" s="238"/>
      <c r="F155" s="238"/>
      <c r="G155" s="238"/>
      <c r="H155" s="238"/>
      <c r="I155" s="238"/>
      <c r="J155" s="238"/>
      <c r="K155" s="238"/>
      <c r="L155" s="238"/>
      <c r="M155" s="238"/>
      <c r="N155" s="238"/>
      <c r="O155" s="244"/>
      <c r="P155" s="91" t="s">
        <v>164</v>
      </c>
      <c r="Q155" s="177" t="b">
        <v>0</v>
      </c>
      <c r="R155" s="91" t="s">
        <v>165</v>
      </c>
      <c r="S155" s="102" t="b">
        <v>0</v>
      </c>
      <c r="T155" s="169" t="s">
        <v>55</v>
      </c>
      <c r="U155" s="656" t="b">
        <v>0</v>
      </c>
      <c r="V155" s="654"/>
      <c r="W155" s="654"/>
      <c r="X155" s="654"/>
      <c r="Y155" s="654"/>
    </row>
    <row r="156" spans="1:25" x14ac:dyDescent="0.25">
      <c r="A156" s="712" t="s">
        <v>19</v>
      </c>
      <c r="B156" s="250"/>
      <c r="C156" s="238" t="s">
        <v>97</v>
      </c>
      <c r="D156" s="26"/>
      <c r="E156" s="26"/>
      <c r="F156" s="26"/>
      <c r="G156" s="26"/>
      <c r="H156" s="26"/>
      <c r="I156" s="26"/>
      <c r="J156" s="26"/>
      <c r="K156" s="26"/>
      <c r="L156" s="26"/>
      <c r="M156" s="26"/>
      <c r="N156" s="26"/>
      <c r="O156" s="218"/>
      <c r="P156" s="91" t="s">
        <v>164</v>
      </c>
      <c r="Q156" s="177" t="b">
        <v>0</v>
      </c>
      <c r="R156" s="91" t="s">
        <v>165</v>
      </c>
      <c r="S156" s="102" t="b">
        <v>0</v>
      </c>
      <c r="T156" s="169" t="s">
        <v>55</v>
      </c>
      <c r="U156" s="656" t="b">
        <v>0</v>
      </c>
      <c r="V156" s="654"/>
      <c r="W156" s="654"/>
      <c r="X156" s="654"/>
      <c r="Y156" s="654"/>
    </row>
    <row r="157" spans="1:25" x14ac:dyDescent="0.25">
      <c r="A157" s="712" t="s">
        <v>20</v>
      </c>
      <c r="B157" s="251"/>
      <c r="C157" s="238" t="s">
        <v>95</v>
      </c>
      <c r="D157" s="26"/>
      <c r="E157" s="26"/>
      <c r="F157" s="26"/>
      <c r="G157" s="26"/>
      <c r="H157" s="26"/>
      <c r="I157" s="26"/>
      <c r="J157" s="26"/>
      <c r="K157" s="26"/>
      <c r="L157" s="26"/>
      <c r="M157" s="26"/>
      <c r="N157" s="26"/>
      <c r="O157" s="266"/>
      <c r="P157" s="91" t="s">
        <v>164</v>
      </c>
      <c r="Q157" s="177" t="b">
        <v>0</v>
      </c>
      <c r="R157" s="91" t="s">
        <v>165</v>
      </c>
      <c r="S157" s="102" t="b">
        <v>0</v>
      </c>
      <c r="T157" s="169" t="s">
        <v>55</v>
      </c>
      <c r="U157" s="656" t="b">
        <v>0</v>
      </c>
      <c r="V157" s="654"/>
      <c r="W157" s="654"/>
      <c r="X157" s="654"/>
      <c r="Y157" s="654"/>
    </row>
    <row r="158" spans="1:25" x14ac:dyDescent="0.25">
      <c r="A158" s="712" t="s">
        <v>21</v>
      </c>
      <c r="B158" s="251"/>
      <c r="C158" s="238" t="s">
        <v>96</v>
      </c>
      <c r="D158" s="26"/>
      <c r="E158" s="26"/>
      <c r="F158" s="26"/>
      <c r="G158" s="26"/>
      <c r="H158" s="26"/>
      <c r="I158" s="26"/>
      <c r="J158" s="26"/>
      <c r="K158" s="26"/>
      <c r="L158" s="26"/>
      <c r="M158" s="26"/>
      <c r="N158" s="26"/>
      <c r="O158" s="266"/>
      <c r="P158" s="91" t="s">
        <v>164</v>
      </c>
      <c r="Q158" s="177" t="b">
        <v>0</v>
      </c>
      <c r="R158" s="91" t="s">
        <v>165</v>
      </c>
      <c r="S158" s="102" t="b">
        <v>0</v>
      </c>
      <c r="T158" s="169" t="s">
        <v>55</v>
      </c>
      <c r="U158" s="656" t="b">
        <v>0</v>
      </c>
      <c r="V158" s="654"/>
      <c r="W158" s="654"/>
      <c r="X158" s="654"/>
      <c r="Y158" s="654"/>
    </row>
    <row r="159" spans="1:25" ht="22.5" x14ac:dyDescent="0.25">
      <c r="A159" s="1028" t="s">
        <v>22</v>
      </c>
      <c r="B159" s="260"/>
      <c r="C159" s="1061" t="s">
        <v>580</v>
      </c>
      <c r="D159" s="1061"/>
      <c r="E159" s="1061"/>
      <c r="F159" s="1061"/>
      <c r="G159" s="1061"/>
      <c r="H159" s="1061"/>
      <c r="I159" s="1061"/>
      <c r="J159" s="1061"/>
      <c r="K159" s="1061"/>
      <c r="L159" s="1061"/>
      <c r="M159" s="1061"/>
      <c r="N159" s="1061"/>
      <c r="O159" s="237"/>
      <c r="P159" s="25" t="s">
        <v>0</v>
      </c>
      <c r="Q159" s="1063"/>
      <c r="R159" s="1063"/>
      <c r="S159" s="1063"/>
      <c r="T159" s="1063"/>
      <c r="U159" s="1064"/>
      <c r="V159" s="654"/>
      <c r="W159" s="654"/>
      <c r="X159" s="654"/>
      <c r="Y159" s="654"/>
    </row>
    <row r="160" spans="1:25" ht="15" customHeight="1" x14ac:dyDescent="0.25">
      <c r="A160" s="1029"/>
      <c r="B160" s="252"/>
      <c r="C160" s="1062"/>
      <c r="D160" s="1062"/>
      <c r="E160" s="1062"/>
      <c r="F160" s="1062"/>
      <c r="G160" s="1062"/>
      <c r="H160" s="1062"/>
      <c r="I160" s="1062"/>
      <c r="J160" s="1062"/>
      <c r="K160" s="1062"/>
      <c r="L160" s="1062"/>
      <c r="M160" s="1062"/>
      <c r="N160" s="1062"/>
      <c r="O160" s="268"/>
      <c r="P160" s="25" t="s">
        <v>221</v>
      </c>
      <c r="Q160" s="1063"/>
      <c r="R160" s="1065"/>
      <c r="S160" s="124" t="s">
        <v>222</v>
      </c>
      <c r="T160" s="1066"/>
      <c r="U160" s="1067"/>
      <c r="V160" s="654"/>
      <c r="W160" s="654"/>
      <c r="X160" s="654"/>
      <c r="Y160" s="654"/>
    </row>
    <row r="161" spans="1:25" ht="22.5" x14ac:dyDescent="0.25">
      <c r="A161" s="1029"/>
      <c r="B161" s="109"/>
      <c r="C161" s="1061" t="s">
        <v>581</v>
      </c>
      <c r="D161" s="1061"/>
      <c r="E161" s="1061"/>
      <c r="F161" s="1061"/>
      <c r="G161" s="1061"/>
      <c r="H161" s="1061"/>
      <c r="I161" s="1061"/>
      <c r="J161" s="1061"/>
      <c r="K161" s="1061"/>
      <c r="L161" s="1061"/>
      <c r="M161" s="1061"/>
      <c r="N161" s="1061"/>
      <c r="O161" s="237"/>
      <c r="P161" s="25" t="s">
        <v>0</v>
      </c>
      <c r="Q161" s="1063"/>
      <c r="R161" s="1063"/>
      <c r="S161" s="1063"/>
      <c r="T161" s="1063"/>
      <c r="U161" s="1064"/>
      <c r="V161" s="654"/>
      <c r="W161" s="654"/>
      <c r="X161" s="654"/>
      <c r="Y161" s="654"/>
    </row>
    <row r="162" spans="1:25" ht="15" customHeight="1" x14ac:dyDescent="0.25">
      <c r="A162" s="1060"/>
      <c r="B162" s="265"/>
      <c r="C162" s="1062"/>
      <c r="D162" s="1062"/>
      <c r="E162" s="1062"/>
      <c r="F162" s="1062"/>
      <c r="G162" s="1062"/>
      <c r="H162" s="1062"/>
      <c r="I162" s="1062"/>
      <c r="J162" s="1062"/>
      <c r="K162" s="1062"/>
      <c r="L162" s="1062"/>
      <c r="M162" s="1062"/>
      <c r="N162" s="1062"/>
      <c r="O162" s="268"/>
      <c r="P162" s="25" t="s">
        <v>221</v>
      </c>
      <c r="Q162" s="1063"/>
      <c r="R162" s="1065"/>
      <c r="S162" s="124" t="s">
        <v>222</v>
      </c>
      <c r="T162" s="1066"/>
      <c r="U162" s="1067"/>
      <c r="V162" s="654"/>
      <c r="W162" s="654"/>
      <c r="X162" s="654"/>
      <c r="Y162" s="654"/>
    </row>
    <row r="163" spans="1:25" x14ac:dyDescent="0.25">
      <c r="A163" s="717" t="s">
        <v>47</v>
      </c>
      <c r="B163" s="250"/>
      <c r="C163" s="238" t="s">
        <v>582</v>
      </c>
      <c r="D163" s="215"/>
      <c r="E163" s="267"/>
      <c r="F163" s="267"/>
      <c r="G163" s="267"/>
      <c r="H163" s="267"/>
      <c r="I163" s="267"/>
      <c r="J163" s="267"/>
      <c r="K163" s="25"/>
      <c r="L163" s="26"/>
      <c r="M163" s="26"/>
      <c r="N163" s="26"/>
      <c r="O163" s="218"/>
      <c r="P163" s="91" t="s">
        <v>164</v>
      </c>
      <c r="Q163" s="177" t="b">
        <v>0</v>
      </c>
      <c r="R163" s="91" t="s">
        <v>165</v>
      </c>
      <c r="S163" s="102" t="b">
        <v>0</v>
      </c>
      <c r="T163" s="169" t="s">
        <v>55</v>
      </c>
      <c r="U163" s="656" t="b">
        <v>0</v>
      </c>
      <c r="V163" s="654"/>
      <c r="W163" s="654"/>
      <c r="X163" s="654"/>
      <c r="Y163" s="654"/>
    </row>
    <row r="164" spans="1:25" x14ac:dyDescent="0.25">
      <c r="A164" s="712" t="s">
        <v>11</v>
      </c>
      <c r="B164" s="251"/>
      <c r="C164" s="238" t="s">
        <v>583</v>
      </c>
      <c r="D164" s="215"/>
      <c r="E164" s="267"/>
      <c r="F164" s="267"/>
      <c r="G164" s="267"/>
      <c r="H164" s="267"/>
      <c r="I164" s="25"/>
      <c r="J164" s="25"/>
      <c r="K164" s="26"/>
      <c r="L164" s="26"/>
      <c r="M164" s="26"/>
      <c r="N164" s="26"/>
      <c r="O164" s="218"/>
      <c r="P164" s="91" t="s">
        <v>164</v>
      </c>
      <c r="Q164" s="177" t="b">
        <v>0</v>
      </c>
      <c r="R164" s="91" t="s">
        <v>165</v>
      </c>
      <c r="S164" s="102" t="b">
        <v>0</v>
      </c>
      <c r="T164" s="169" t="s">
        <v>55</v>
      </c>
      <c r="U164" s="656" t="b">
        <v>0</v>
      </c>
      <c r="V164" s="654"/>
      <c r="W164" s="654"/>
      <c r="X164" s="654"/>
      <c r="Y164" s="654"/>
    </row>
    <row r="165" spans="1:25" x14ac:dyDescent="0.25">
      <c r="A165" s="712" t="s">
        <v>48</v>
      </c>
      <c r="B165" s="251"/>
      <c r="C165" s="238" t="s">
        <v>584</v>
      </c>
      <c r="D165" s="215"/>
      <c r="E165" s="267"/>
      <c r="F165" s="267"/>
      <c r="G165" s="25"/>
      <c r="H165" s="25"/>
      <c r="I165" s="26"/>
      <c r="J165" s="26"/>
      <c r="K165" s="26"/>
      <c r="L165" s="26"/>
      <c r="M165" s="26"/>
      <c r="N165" s="26"/>
      <c r="O165" s="218"/>
      <c r="P165" s="91" t="s">
        <v>164</v>
      </c>
      <c r="Q165" s="177" t="b">
        <v>0</v>
      </c>
      <c r="R165" s="91" t="s">
        <v>165</v>
      </c>
      <c r="S165" s="102" t="b">
        <v>0</v>
      </c>
      <c r="T165" s="169" t="s">
        <v>55</v>
      </c>
      <c r="U165" s="656" t="b">
        <v>0</v>
      </c>
      <c r="V165" s="654"/>
      <c r="W165" s="654"/>
      <c r="X165" s="654"/>
      <c r="Y165" s="654"/>
    </row>
    <row r="166" spans="1:25" ht="15.75" thickBot="1" x14ac:dyDescent="0.3">
      <c r="A166" s="715" t="s">
        <v>49</v>
      </c>
      <c r="B166" s="398"/>
      <c r="C166" s="399" t="s">
        <v>585</v>
      </c>
      <c r="D166" s="400"/>
      <c r="E166" s="401"/>
      <c r="F166" s="401"/>
      <c r="G166" s="401"/>
      <c r="H166" s="401"/>
      <c r="I166" s="402"/>
      <c r="J166" s="402"/>
      <c r="K166" s="110"/>
      <c r="L166" s="110"/>
      <c r="M166" s="110"/>
      <c r="N166" s="110"/>
      <c r="O166" s="110"/>
      <c r="P166" s="100" t="s">
        <v>164</v>
      </c>
      <c r="Q166" s="179" t="b">
        <v>0</v>
      </c>
      <c r="R166" s="100" t="s">
        <v>165</v>
      </c>
      <c r="S166" s="119" t="b">
        <v>0</v>
      </c>
      <c r="T166" s="167" t="s">
        <v>55</v>
      </c>
      <c r="U166" s="657" t="b">
        <v>0</v>
      </c>
      <c r="V166" s="654"/>
      <c r="W166" s="654"/>
      <c r="X166" s="654"/>
      <c r="Y166" s="654"/>
    </row>
    <row r="167" spans="1:25" x14ac:dyDescent="0.25">
      <c r="A167" s="109"/>
      <c r="B167" s="109"/>
      <c r="C167" s="109"/>
      <c r="D167" s="809"/>
      <c r="E167" s="809"/>
      <c r="F167" s="809"/>
      <c r="G167" s="809"/>
      <c r="H167" s="809"/>
      <c r="I167" s="809"/>
      <c r="J167" s="809"/>
      <c r="K167" s="809"/>
      <c r="L167" s="809"/>
      <c r="M167" s="809"/>
      <c r="N167" s="809"/>
      <c r="O167" s="85"/>
      <c r="P167" s="94"/>
      <c r="Q167" s="254"/>
      <c r="R167" s="94"/>
      <c r="S167" s="263"/>
      <c r="T167" s="52"/>
      <c r="U167" s="658"/>
      <c r="V167" s="654"/>
      <c r="W167" s="654"/>
      <c r="X167" s="654"/>
      <c r="Y167" s="654"/>
    </row>
    <row r="168" spans="1:25" x14ac:dyDescent="0.25">
      <c r="A168" s="109"/>
      <c r="B168" s="109"/>
      <c r="C168" s="109"/>
      <c r="D168" s="809"/>
      <c r="E168" s="809"/>
      <c r="F168" s="809"/>
      <c r="G168" s="809"/>
      <c r="H168" s="809"/>
      <c r="I168" s="809"/>
      <c r="J168" s="809"/>
      <c r="K168" s="809"/>
      <c r="L168" s="809"/>
      <c r="M168" s="809"/>
      <c r="N168" s="809"/>
      <c r="O168" s="85"/>
      <c r="P168" s="94"/>
      <c r="Q168" s="254"/>
      <c r="R168" s="94"/>
      <c r="S168" s="263"/>
      <c r="T168" s="52"/>
      <c r="U168" s="658"/>
      <c r="V168" s="654"/>
      <c r="W168" s="654"/>
      <c r="X168" s="654"/>
      <c r="Y168" s="654"/>
    </row>
    <row r="169" spans="1:25" x14ac:dyDescent="0.25">
      <c r="A169" s="109"/>
      <c r="B169" s="109"/>
      <c r="C169" s="109"/>
      <c r="D169" s="809"/>
      <c r="E169" s="809"/>
      <c r="F169" s="809"/>
      <c r="G169" s="809"/>
      <c r="H169" s="809"/>
      <c r="I169" s="809"/>
      <c r="J169" s="809"/>
      <c r="K169" s="809"/>
      <c r="L169" s="809"/>
      <c r="M169" s="809"/>
      <c r="N169" s="809"/>
      <c r="O169" s="85"/>
      <c r="P169" s="94"/>
      <c r="Q169" s="254"/>
      <c r="R169" s="94"/>
      <c r="S169" s="263"/>
      <c r="T169" s="52"/>
      <c r="U169" s="658"/>
      <c r="V169" s="654"/>
      <c r="W169" s="654"/>
      <c r="X169" s="654"/>
      <c r="Y169" s="654"/>
    </row>
    <row r="170" spans="1:25" x14ac:dyDescent="0.25">
      <c r="A170" s="109"/>
      <c r="B170" s="109"/>
      <c r="C170" s="109"/>
      <c r="D170" s="809"/>
      <c r="E170" s="809"/>
      <c r="F170" s="809"/>
      <c r="G170" s="809"/>
      <c r="H170" s="809"/>
      <c r="I170" s="809"/>
      <c r="J170" s="809"/>
      <c r="K170" s="809"/>
      <c r="L170" s="809"/>
      <c r="M170" s="809"/>
      <c r="N170" s="809"/>
      <c r="O170" s="85"/>
      <c r="P170" s="94"/>
      <c r="Q170" s="254"/>
      <c r="R170" s="94"/>
      <c r="S170" s="263"/>
      <c r="T170" s="52"/>
      <c r="U170" s="658"/>
      <c r="V170" s="654"/>
      <c r="W170" s="654"/>
      <c r="X170" s="654"/>
      <c r="Y170" s="654"/>
    </row>
    <row r="171" spans="1:25" x14ac:dyDescent="0.25">
      <c r="A171" s="109"/>
      <c r="B171" s="109"/>
      <c r="C171" s="109"/>
      <c r="D171" s="809"/>
      <c r="E171" s="809"/>
      <c r="F171" s="809"/>
      <c r="G171" s="809"/>
      <c r="H171" s="809"/>
      <c r="I171" s="809"/>
      <c r="J171" s="809"/>
      <c r="K171" s="809"/>
      <c r="L171" s="809"/>
      <c r="M171" s="809"/>
      <c r="N171" s="809"/>
      <c r="O171" s="85"/>
      <c r="P171" s="94"/>
      <c r="Q171" s="254"/>
      <c r="R171" s="94"/>
      <c r="S171" s="263"/>
      <c r="T171" s="52"/>
      <c r="U171" s="658"/>
      <c r="V171" s="654"/>
      <c r="W171" s="654"/>
      <c r="X171" s="654"/>
      <c r="Y171" s="654"/>
    </row>
    <row r="172" spans="1:25" x14ac:dyDescent="0.25">
      <c r="A172" s="109"/>
      <c r="B172" s="109"/>
      <c r="C172" s="109"/>
      <c r="D172" s="809"/>
      <c r="E172" s="809"/>
      <c r="F172" s="809"/>
      <c r="G172" s="809"/>
      <c r="H172" s="809"/>
      <c r="I172" s="809"/>
      <c r="J172" s="809"/>
      <c r="K172" s="809"/>
      <c r="L172" s="809"/>
      <c r="M172" s="809"/>
      <c r="N172" s="809"/>
      <c r="O172" s="85"/>
      <c r="P172" s="94"/>
      <c r="Q172" s="254"/>
      <c r="R172" s="94"/>
      <c r="S172" s="263"/>
      <c r="T172" s="52"/>
      <c r="U172" s="658"/>
      <c r="V172" s="654"/>
      <c r="W172" s="654"/>
      <c r="X172" s="654"/>
      <c r="Y172" s="654"/>
    </row>
    <row r="173" spans="1:25" x14ac:dyDescent="0.25">
      <c r="A173" s="109"/>
      <c r="B173" s="109"/>
      <c r="C173" s="109"/>
      <c r="D173" s="809"/>
      <c r="E173" s="809"/>
      <c r="F173" s="809"/>
      <c r="G173" s="809"/>
      <c r="H173" s="809"/>
      <c r="I173" s="809"/>
      <c r="J173" s="809"/>
      <c r="K173" s="809"/>
      <c r="L173" s="809"/>
      <c r="M173" s="809"/>
      <c r="N173" s="809"/>
      <c r="O173" s="85"/>
      <c r="P173" s="94"/>
      <c r="Q173" s="254"/>
      <c r="R173" s="94"/>
      <c r="S173" s="263"/>
      <c r="T173" s="52"/>
      <c r="U173" s="658"/>
      <c r="V173" s="654"/>
      <c r="W173" s="654"/>
      <c r="X173" s="654"/>
      <c r="Y173" s="654"/>
    </row>
    <row r="174" spans="1:25" x14ac:dyDescent="0.25">
      <c r="A174" s="109"/>
      <c r="B174" s="109"/>
      <c r="C174" s="109"/>
      <c r="D174" s="101"/>
      <c r="E174" s="101"/>
      <c r="F174" s="101"/>
      <c r="G174" s="101"/>
      <c r="H174" s="101"/>
      <c r="I174" s="101"/>
      <c r="J174" s="101"/>
      <c r="K174" s="101"/>
      <c r="L174" s="101"/>
      <c r="M174" s="101"/>
      <c r="N174" s="101"/>
      <c r="O174" s="101"/>
      <c r="P174" s="654"/>
      <c r="Q174" s="654"/>
      <c r="R174" s="654"/>
      <c r="S174" s="654"/>
      <c r="T174" s="654"/>
      <c r="U174" s="654"/>
      <c r="V174" s="654"/>
      <c r="W174" s="654"/>
      <c r="X174" s="654"/>
      <c r="Y174" s="654"/>
    </row>
    <row r="175" spans="1:25" ht="15.75" customHeight="1" x14ac:dyDescent="0.25">
      <c r="A175" s="720"/>
      <c r="B175" s="720"/>
      <c r="C175" s="720"/>
      <c r="D175" s="720"/>
      <c r="E175" s="720"/>
      <c r="F175" s="720"/>
      <c r="G175" s="720"/>
      <c r="H175" s="720"/>
      <c r="I175" s="720"/>
      <c r="J175" s="720"/>
      <c r="K175" s="720"/>
      <c r="L175" s="720"/>
      <c r="M175" s="720"/>
      <c r="N175" s="720"/>
      <c r="O175" s="720"/>
      <c r="P175" s="720"/>
      <c r="Q175" s="720"/>
      <c r="R175" s="720"/>
      <c r="S175" s="720"/>
      <c r="T175" s="720"/>
      <c r="U175" s="720"/>
      <c r="V175" s="654"/>
      <c r="W175" s="654"/>
      <c r="X175" s="654"/>
      <c r="Y175" s="654"/>
    </row>
    <row r="176" spans="1:25" s="654" customFormat="1" x14ac:dyDescent="0.25">
      <c r="A176" s="1026"/>
      <c r="B176" s="1026"/>
      <c r="C176" s="1026"/>
      <c r="D176" s="1026"/>
      <c r="E176" s="1026"/>
      <c r="F176" s="1026"/>
      <c r="G176" s="1026"/>
      <c r="H176" s="1026"/>
      <c r="I176" s="1026"/>
      <c r="J176" s="1026"/>
      <c r="K176" s="1026"/>
      <c r="L176" s="1026"/>
      <c r="M176" s="1026"/>
      <c r="N176" s="1026"/>
      <c r="O176" s="1026"/>
      <c r="P176" s="1026"/>
      <c r="Q176" s="1026"/>
      <c r="R176" s="1026"/>
      <c r="S176" s="1026"/>
      <c r="T176" s="1026"/>
      <c r="U176" s="1026"/>
      <c r="V176" s="655"/>
      <c r="W176" s="655"/>
      <c r="X176" s="36"/>
      <c r="Y176" s="36"/>
    </row>
    <row r="177" spans="1:25" s="654" customFormat="1" x14ac:dyDescent="0.25">
      <c r="A177" s="723"/>
      <c r="B177" s="723"/>
      <c r="C177" s="723"/>
      <c r="D177" s="723"/>
      <c r="E177" s="723"/>
      <c r="F177" s="723"/>
      <c r="G177" s="723"/>
      <c r="H177" s="723"/>
      <c r="I177" s="723"/>
      <c r="J177" s="723"/>
      <c r="K177" s="723"/>
      <c r="L177" s="723"/>
      <c r="M177" s="723"/>
      <c r="N177" s="723"/>
      <c r="O177" s="723"/>
      <c r="P177" s="723"/>
      <c r="Q177" s="723"/>
      <c r="R177" s="723"/>
      <c r="S177" s="723"/>
      <c r="T177" s="723"/>
      <c r="U177" s="723"/>
      <c r="V177" s="655"/>
      <c r="W177" s="655"/>
      <c r="X177" s="36"/>
      <c r="Y177" s="36"/>
    </row>
    <row r="178" spans="1:25" s="11" customFormat="1" ht="11.25" x14ac:dyDescent="0.2">
      <c r="A178" s="1059"/>
      <c r="B178" s="1059"/>
      <c r="C178" s="1059"/>
      <c r="D178" s="1059"/>
      <c r="E178" s="1059"/>
      <c r="F178" s="1059"/>
      <c r="G178" s="1059"/>
      <c r="H178" s="1059"/>
      <c r="I178" s="1059"/>
      <c r="J178" s="1059"/>
      <c r="K178" s="1059"/>
      <c r="L178" s="1059"/>
      <c r="M178" s="1059"/>
      <c r="N178" s="1059"/>
      <c r="O178" s="1059"/>
      <c r="P178" s="1059"/>
      <c r="Q178" s="1059"/>
      <c r="R178" s="1059"/>
      <c r="S178" s="1059"/>
      <c r="T178" s="1059"/>
      <c r="U178" s="1059"/>
    </row>
    <row r="179" spans="1:25" x14ac:dyDescent="0.25">
      <c r="A179" s="1059"/>
      <c r="B179" s="1059"/>
      <c r="C179" s="1059"/>
      <c r="D179" s="1059"/>
      <c r="E179" s="1059"/>
      <c r="F179" s="1059"/>
      <c r="G179" s="1059"/>
      <c r="H179" s="1059"/>
      <c r="I179" s="1059"/>
      <c r="J179" s="1059"/>
      <c r="K179" s="1059"/>
      <c r="L179" s="1059"/>
      <c r="M179" s="1059"/>
      <c r="N179" s="1059"/>
      <c r="O179" s="1059"/>
      <c r="P179" s="1059"/>
      <c r="Q179" s="1059"/>
      <c r="R179" s="1059"/>
      <c r="S179" s="1059"/>
      <c r="T179" s="1059"/>
      <c r="U179" s="1059"/>
      <c r="V179" s="654"/>
      <c r="W179" s="654"/>
      <c r="X179" s="654"/>
      <c r="Y179" s="654"/>
    </row>
    <row r="180" spans="1:25" ht="15" customHeight="1" x14ac:dyDescent="0.25">
      <c r="A180" s="829"/>
      <c r="B180" s="829"/>
      <c r="C180" s="829"/>
      <c r="D180" s="829"/>
      <c r="E180" s="829"/>
      <c r="F180" s="829"/>
      <c r="G180" s="81"/>
      <c r="H180" s="982"/>
      <c r="I180" s="982"/>
      <c r="J180" s="982"/>
      <c r="K180" s="982"/>
      <c r="L180" s="982"/>
      <c r="M180" s="982"/>
      <c r="N180" s="982"/>
      <c r="O180" s="982"/>
      <c r="P180" s="982"/>
      <c r="Q180" s="982"/>
      <c r="R180" s="982"/>
      <c r="S180" s="982"/>
      <c r="T180" s="982"/>
      <c r="U180" s="982"/>
      <c r="V180" s="654"/>
      <c r="W180" s="654"/>
      <c r="X180" s="654"/>
      <c r="Y180" s="654"/>
    </row>
    <row r="181" spans="1:25" ht="15" customHeight="1" x14ac:dyDescent="0.25">
      <c r="A181" s="81"/>
      <c r="B181" s="81"/>
      <c r="C181" s="81"/>
      <c r="D181" s="81"/>
      <c r="E181" s="81"/>
      <c r="F181" s="81"/>
      <c r="G181" s="81"/>
      <c r="H181" s="249"/>
      <c r="I181" s="249"/>
      <c r="J181" s="249"/>
      <c r="K181" s="249"/>
      <c r="L181" s="249"/>
      <c r="M181" s="249"/>
      <c r="N181" s="249"/>
      <c r="O181" s="249"/>
      <c r="P181" s="249"/>
      <c r="Q181" s="249"/>
      <c r="R181" s="249"/>
      <c r="S181" s="249"/>
      <c r="T181" s="249"/>
      <c r="U181" s="249"/>
      <c r="V181" s="654"/>
      <c r="W181" s="654"/>
      <c r="X181" s="654"/>
      <c r="Y181" s="654"/>
    </row>
    <row r="182" spans="1:25" ht="15" customHeight="1" x14ac:dyDescent="0.25">
      <c r="A182" s="81"/>
      <c r="B182" s="81"/>
      <c r="C182" s="81"/>
      <c r="D182" s="81"/>
      <c r="E182" s="81"/>
      <c r="F182" s="81"/>
      <c r="G182" s="81"/>
      <c r="H182" s="249"/>
      <c r="I182" s="249"/>
      <c r="J182" s="249"/>
      <c r="K182" s="249"/>
      <c r="L182" s="249"/>
      <c r="M182" s="249"/>
      <c r="N182" s="249"/>
      <c r="O182" s="249"/>
      <c r="P182" s="249"/>
      <c r="Q182" s="249"/>
      <c r="R182" s="249"/>
      <c r="S182" s="249"/>
      <c r="T182" s="249"/>
      <c r="U182" s="249"/>
      <c r="V182" s="654"/>
      <c r="W182" s="654"/>
      <c r="X182" s="654"/>
      <c r="Y182" s="654"/>
    </row>
    <row r="183" spans="1:25" ht="15.75" x14ac:dyDescent="0.25">
      <c r="A183" s="918" t="s">
        <v>707</v>
      </c>
      <c r="B183" s="918"/>
      <c r="C183" s="918"/>
      <c r="D183" s="918"/>
      <c r="E183" s="918"/>
      <c r="F183" s="918"/>
      <c r="G183" s="918"/>
      <c r="H183" s="918"/>
      <c r="I183" s="918"/>
      <c r="J183" s="918"/>
      <c r="K183" s="918"/>
      <c r="L183" s="918"/>
      <c r="M183" s="918"/>
      <c r="N183" s="918"/>
      <c r="O183" s="918"/>
      <c r="P183" s="918"/>
      <c r="Q183" s="918"/>
      <c r="R183" s="918"/>
      <c r="S183" s="918"/>
      <c r="T183" s="918"/>
      <c r="U183" s="918"/>
      <c r="V183" s="654"/>
      <c r="W183" s="654"/>
      <c r="X183" s="654"/>
      <c r="Y183" s="654"/>
    </row>
    <row r="184" spans="1:25" x14ac:dyDescent="0.25">
      <c r="A184" s="989"/>
      <c r="B184" s="989"/>
      <c r="C184" s="989"/>
      <c r="D184" s="989"/>
      <c r="E184" s="989"/>
      <c r="F184" s="989"/>
      <c r="G184" s="989"/>
      <c r="H184" s="989"/>
      <c r="I184" s="989"/>
      <c r="J184" s="989"/>
      <c r="K184" s="989"/>
      <c r="L184" s="989"/>
      <c r="M184" s="989"/>
      <c r="N184" s="989"/>
      <c r="O184" s="989"/>
      <c r="P184" s="989"/>
      <c r="Q184" s="989"/>
      <c r="R184" s="989"/>
      <c r="S184" s="989"/>
      <c r="T184" s="989"/>
      <c r="U184" s="989"/>
      <c r="V184" s="654"/>
      <c r="W184" s="654"/>
      <c r="X184" s="654"/>
      <c r="Y184" s="654"/>
    </row>
    <row r="185" spans="1:25" x14ac:dyDescent="0.25">
      <c r="A185" s="990"/>
      <c r="B185" s="990"/>
      <c r="C185" s="990"/>
      <c r="D185" s="990"/>
      <c r="E185" s="990"/>
      <c r="F185" s="990"/>
      <c r="G185" s="990"/>
      <c r="H185" s="990"/>
      <c r="I185" s="990"/>
      <c r="J185" s="990"/>
      <c r="K185" s="990"/>
      <c r="L185" s="990"/>
      <c r="M185" s="990"/>
      <c r="N185" s="990"/>
      <c r="O185" s="990"/>
      <c r="P185" s="990"/>
      <c r="Q185" s="990"/>
      <c r="R185" s="990"/>
      <c r="S185" s="990"/>
      <c r="T185" s="990"/>
      <c r="U185" s="990"/>
      <c r="V185" s="654"/>
      <c r="W185" s="654"/>
      <c r="X185" s="654"/>
      <c r="Y185" s="654"/>
    </row>
    <row r="186" spans="1:25" ht="15.75" thickBot="1" x14ac:dyDescent="0.3">
      <c r="A186" s="341"/>
      <c r="B186" s="341"/>
      <c r="C186" s="341"/>
      <c r="D186" s="341"/>
      <c r="E186" s="341"/>
      <c r="F186" s="341"/>
      <c r="G186" s="341"/>
      <c r="H186" s="341"/>
      <c r="I186" s="341"/>
      <c r="J186" s="341"/>
      <c r="K186" s="341"/>
      <c r="L186" s="341"/>
      <c r="M186" s="341"/>
      <c r="N186" s="341"/>
      <c r="O186" s="341"/>
      <c r="P186" s="341"/>
      <c r="Q186" s="341"/>
      <c r="R186" s="341"/>
      <c r="S186" s="341"/>
      <c r="T186" s="341"/>
      <c r="U186" s="341"/>
      <c r="V186" s="654"/>
      <c r="W186" s="654"/>
      <c r="X186" s="654"/>
      <c r="Y186" s="654"/>
    </row>
    <row r="187" spans="1:25" s="654" customFormat="1" ht="22.5" x14ac:dyDescent="0.25">
      <c r="A187" s="377"/>
      <c r="B187" s="378" t="s">
        <v>74</v>
      </c>
      <c r="C187" s="379" t="b">
        <v>0</v>
      </c>
      <c r="D187" s="380" t="s">
        <v>586</v>
      </c>
      <c r="E187" s="381"/>
      <c r="F187" s="382"/>
      <c r="G187" s="381"/>
      <c r="H187" s="383" t="s">
        <v>75</v>
      </c>
      <c r="I187" s="384" t="b">
        <v>0</v>
      </c>
      <c r="J187" s="385" t="s">
        <v>587</v>
      </c>
      <c r="K187" s="386"/>
      <c r="L187" s="387"/>
      <c r="M187" s="388"/>
      <c r="N187" s="383" t="s">
        <v>55</v>
      </c>
      <c r="O187" s="384" t="b">
        <v>0</v>
      </c>
      <c r="P187" s="385" t="s">
        <v>589</v>
      </c>
      <c r="Q187" s="386"/>
      <c r="R187" s="386"/>
      <c r="S187" s="386"/>
      <c r="T187" s="389"/>
      <c r="U187" s="390"/>
      <c r="V187" s="655"/>
      <c r="W187" s="655"/>
      <c r="X187" s="36"/>
      <c r="Y187" s="36"/>
    </row>
    <row r="188" spans="1:25" s="654" customFormat="1" ht="15.75" thickBot="1" x14ac:dyDescent="0.3">
      <c r="A188" s="391"/>
      <c r="B188" s="392"/>
      <c r="C188" s="392"/>
      <c r="D188" s="392"/>
      <c r="E188" s="392"/>
      <c r="F188" s="393"/>
      <c r="G188" s="100"/>
      <c r="H188" s="394" t="s">
        <v>588</v>
      </c>
      <c r="I188" s="392"/>
      <c r="J188" s="395"/>
      <c r="K188" s="392"/>
      <c r="L188" s="393"/>
      <c r="M188" s="396"/>
      <c r="N188" s="866" t="s">
        <v>590</v>
      </c>
      <c r="O188" s="866"/>
      <c r="P188" s="866"/>
      <c r="Q188" s="866"/>
      <c r="R188" s="866"/>
      <c r="S188" s="866"/>
      <c r="T188" s="866"/>
      <c r="U188" s="1072"/>
      <c r="V188" s="655"/>
      <c r="W188" s="655"/>
      <c r="X188" s="36"/>
      <c r="Y188" s="36"/>
    </row>
    <row r="189" spans="1:25" s="654" customFormat="1" ht="15.75"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655"/>
      <c r="W189" s="655"/>
      <c r="X189" s="36"/>
      <c r="Y189" s="36"/>
    </row>
    <row r="190" spans="1:25" s="654" customFormat="1" ht="15.75" x14ac:dyDescent="0.25">
      <c r="A190" s="282" t="s">
        <v>576</v>
      </c>
      <c r="B190" s="51"/>
      <c r="C190" s="51"/>
      <c r="D190" s="51"/>
      <c r="E190" s="51"/>
      <c r="F190" s="51"/>
      <c r="G190" s="51"/>
      <c r="H190" s="51"/>
      <c r="I190" s="51"/>
      <c r="J190" s="51"/>
      <c r="K190" s="51"/>
      <c r="L190" s="51"/>
      <c r="M190" s="51"/>
      <c r="N190" s="51"/>
      <c r="O190" s="51"/>
      <c r="P190" s="51"/>
      <c r="Q190" s="51"/>
      <c r="R190" s="51"/>
      <c r="S190" s="51"/>
      <c r="T190" s="51"/>
      <c r="U190" s="51"/>
      <c r="V190" s="655"/>
      <c r="W190" s="655"/>
      <c r="X190" s="36"/>
      <c r="Y190" s="36"/>
    </row>
    <row r="191" spans="1:25" s="654" customFormat="1" ht="15.75" x14ac:dyDescent="0.25">
      <c r="A191" s="1073"/>
      <c r="B191" s="1073"/>
      <c r="C191" s="1073"/>
      <c r="D191" s="1073"/>
      <c r="E191" s="1073"/>
      <c r="F191" s="1073"/>
      <c r="G191" s="1073"/>
      <c r="H191" s="1073"/>
      <c r="I191" s="1073"/>
      <c r="J191" s="1073"/>
      <c r="K191" s="1073"/>
      <c r="L191" s="1073"/>
      <c r="M191" s="1073"/>
      <c r="N191" s="1073"/>
      <c r="O191" s="1073"/>
      <c r="P191" s="1073"/>
      <c r="Q191" s="1073"/>
      <c r="R191" s="1073"/>
      <c r="S191" s="1073"/>
      <c r="T191" s="1073"/>
      <c r="U191" s="1073"/>
      <c r="V191" s="655"/>
      <c r="W191" s="655"/>
      <c r="X191" s="36"/>
      <c r="Y191" s="36"/>
    </row>
    <row r="192" spans="1:25" s="654" customFormat="1" ht="15.75" x14ac:dyDescent="0.25">
      <c r="A192" s="1074"/>
      <c r="B192" s="1074"/>
      <c r="C192" s="1074"/>
      <c r="D192" s="1074"/>
      <c r="E192" s="1074"/>
      <c r="F192" s="1074"/>
      <c r="G192" s="1074"/>
      <c r="H192" s="1074"/>
      <c r="I192" s="1074"/>
      <c r="J192" s="1074"/>
      <c r="K192" s="1074"/>
      <c r="L192" s="1074"/>
      <c r="M192" s="1074"/>
      <c r="N192" s="1074"/>
      <c r="O192" s="1074"/>
      <c r="P192" s="1074"/>
      <c r="Q192" s="1074"/>
      <c r="R192" s="1074"/>
      <c r="S192" s="1074"/>
      <c r="T192" s="1074"/>
      <c r="U192" s="1074"/>
      <c r="V192" s="655"/>
      <c r="W192" s="655"/>
      <c r="X192" s="36"/>
      <c r="Y192" s="36"/>
    </row>
    <row r="193" spans="1:25" s="654" customFormat="1" ht="15.75" x14ac:dyDescent="0.25">
      <c r="A193" s="270"/>
      <c r="B193" s="51"/>
      <c r="C193" s="51"/>
      <c r="D193" s="51"/>
      <c r="E193" s="51"/>
      <c r="F193" s="51"/>
      <c r="G193" s="51"/>
      <c r="H193" s="51"/>
      <c r="I193" s="51"/>
      <c r="J193" s="51"/>
      <c r="K193" s="51"/>
      <c r="L193" s="51"/>
      <c r="M193" s="51"/>
      <c r="N193" s="51"/>
      <c r="O193" s="51"/>
      <c r="P193" s="51"/>
      <c r="Q193" s="51"/>
      <c r="R193" s="51"/>
      <c r="S193" s="51"/>
      <c r="T193" s="51"/>
      <c r="U193" s="51"/>
      <c r="V193" s="655"/>
      <c r="W193" s="655"/>
      <c r="X193" s="36"/>
      <c r="Y193" s="36"/>
    </row>
    <row r="194" spans="1:25" s="654" customFormat="1" x14ac:dyDescent="0.25">
      <c r="A194" s="829" t="s">
        <v>708</v>
      </c>
      <c r="B194" s="829"/>
      <c r="C194" s="829"/>
      <c r="D194" s="829"/>
      <c r="E194" s="829"/>
      <c r="F194" s="829"/>
      <c r="G194" s="829"/>
      <c r="H194" s="829"/>
      <c r="I194" s="829"/>
      <c r="J194" s="829"/>
      <c r="K194" s="829"/>
      <c r="L194" s="829"/>
      <c r="M194" s="829"/>
      <c r="N194" s="829"/>
      <c r="O194" s="829"/>
      <c r="P194" s="829"/>
      <c r="Q194" s="829"/>
      <c r="R194" s="829"/>
      <c r="S194" s="829"/>
      <c r="T194" s="829"/>
      <c r="U194" s="829"/>
      <c r="V194" s="655"/>
      <c r="W194" s="655"/>
      <c r="X194" s="36"/>
      <c r="Y194" s="36"/>
    </row>
    <row r="195" spans="1:25" x14ac:dyDescent="0.25">
      <c r="A195" s="829" t="s">
        <v>577</v>
      </c>
      <c r="B195" s="829"/>
      <c r="C195" s="829"/>
      <c r="D195" s="829"/>
      <c r="E195" s="829"/>
      <c r="F195" s="829"/>
      <c r="G195" s="829"/>
      <c r="H195" s="829"/>
      <c r="I195" s="829"/>
      <c r="J195" s="829"/>
      <c r="K195" s="829"/>
      <c r="L195" s="829"/>
      <c r="M195" s="829"/>
      <c r="N195" s="829"/>
      <c r="O195" s="829"/>
      <c r="P195" s="829"/>
      <c r="Q195" s="829"/>
      <c r="R195" s="829"/>
      <c r="S195" s="829"/>
      <c r="T195" s="829"/>
      <c r="U195" s="829"/>
      <c r="V195" s="654"/>
      <c r="W195" s="654"/>
      <c r="X195" s="654"/>
      <c r="Y195" s="654"/>
    </row>
    <row r="196" spans="1:25" ht="15.75" thickBot="1" x14ac:dyDescent="0.3">
      <c r="A196" s="81"/>
      <c r="B196" s="81"/>
      <c r="C196" s="81"/>
      <c r="D196" s="81"/>
      <c r="E196" s="81"/>
      <c r="F196" s="81"/>
      <c r="G196" s="81"/>
      <c r="H196" s="81"/>
      <c r="I196" s="81"/>
      <c r="J196" s="81"/>
      <c r="K196" s="81"/>
      <c r="L196" s="81"/>
      <c r="M196" s="81"/>
      <c r="N196" s="81"/>
      <c r="O196" s="81"/>
      <c r="P196" s="81"/>
      <c r="Q196" s="81"/>
      <c r="R196" s="81"/>
      <c r="S196" s="81"/>
      <c r="T196" s="81"/>
      <c r="U196" s="81"/>
      <c r="V196" s="654"/>
      <c r="W196" s="654"/>
      <c r="X196" s="654"/>
      <c r="Y196" s="654"/>
    </row>
    <row r="197" spans="1:25" x14ac:dyDescent="0.25">
      <c r="A197" s="814" t="s">
        <v>211</v>
      </c>
      <c r="B197" s="815"/>
      <c r="C197" s="815"/>
      <c r="D197" s="815"/>
      <c r="E197" s="815"/>
      <c r="F197" s="815"/>
      <c r="G197" s="397"/>
      <c r="H197" s="1068"/>
      <c r="I197" s="1068"/>
      <c r="J197" s="1068"/>
      <c r="K197" s="1068"/>
      <c r="L197" s="1068"/>
      <c r="M197" s="1068"/>
      <c r="N197" s="1068"/>
      <c r="O197" s="1068"/>
      <c r="P197" s="1068"/>
      <c r="Q197" s="1068"/>
      <c r="R197" s="1068"/>
      <c r="S197" s="1068"/>
      <c r="T197" s="1068"/>
      <c r="U197" s="1069"/>
      <c r="V197" s="654"/>
      <c r="W197" s="654"/>
      <c r="X197" s="654"/>
      <c r="Y197" s="654"/>
    </row>
    <row r="198" spans="1:25" x14ac:dyDescent="0.25">
      <c r="A198" s="1070" t="s">
        <v>212</v>
      </c>
      <c r="B198" s="1071"/>
      <c r="C198" s="1071"/>
      <c r="D198" s="1071"/>
      <c r="E198" s="1071"/>
      <c r="F198" s="1071"/>
      <c r="G198" s="247"/>
      <c r="H198" s="930"/>
      <c r="I198" s="930"/>
      <c r="J198" s="930"/>
      <c r="K198" s="930"/>
      <c r="L198" s="930"/>
      <c r="M198" s="930"/>
      <c r="N198" s="930"/>
      <c r="O198" s="930"/>
      <c r="P198" s="930"/>
      <c r="Q198" s="930"/>
      <c r="R198" s="930"/>
      <c r="S198" s="930"/>
      <c r="T198" s="930"/>
      <c r="U198" s="931"/>
      <c r="V198" s="654"/>
      <c r="W198" s="654"/>
      <c r="X198" s="654"/>
      <c r="Y198" s="654"/>
    </row>
    <row r="199" spans="1:25" x14ac:dyDescent="0.25">
      <c r="A199" s="712" t="s">
        <v>18</v>
      </c>
      <c r="B199" s="251"/>
      <c r="C199" s="238" t="s">
        <v>578</v>
      </c>
      <c r="D199" s="33"/>
      <c r="E199" s="33"/>
      <c r="F199" s="33"/>
      <c r="G199" s="33"/>
      <c r="H199" s="33"/>
      <c r="I199" s="33"/>
      <c r="J199" s="33"/>
      <c r="K199" s="33"/>
      <c r="L199" s="33"/>
      <c r="M199" s="33"/>
      <c r="N199" s="33"/>
      <c r="O199" s="275"/>
      <c r="P199" s="91" t="s">
        <v>164</v>
      </c>
      <c r="Q199" s="177" t="b">
        <v>0</v>
      </c>
      <c r="R199" s="91" t="s">
        <v>165</v>
      </c>
      <c r="S199" s="102" t="b">
        <v>0</v>
      </c>
      <c r="T199" s="169" t="s">
        <v>55</v>
      </c>
      <c r="U199" s="656" t="b">
        <v>0</v>
      </c>
      <c r="V199" s="654"/>
      <c r="W199" s="654"/>
      <c r="X199" s="654"/>
      <c r="Y199" s="654"/>
    </row>
    <row r="200" spans="1:25" x14ac:dyDescent="0.25">
      <c r="A200" s="712" t="s">
        <v>10</v>
      </c>
      <c r="B200" s="251"/>
      <c r="C200" s="238" t="s">
        <v>579</v>
      </c>
      <c r="D200" s="238"/>
      <c r="E200" s="238"/>
      <c r="F200" s="238"/>
      <c r="G200" s="238"/>
      <c r="H200" s="238"/>
      <c r="I200" s="238"/>
      <c r="J200" s="238"/>
      <c r="K200" s="238"/>
      <c r="L200" s="238"/>
      <c r="M200" s="238"/>
      <c r="N200" s="238"/>
      <c r="O200" s="244"/>
      <c r="P200" s="91" t="s">
        <v>164</v>
      </c>
      <c r="Q200" s="177" t="b">
        <v>0</v>
      </c>
      <c r="R200" s="91" t="s">
        <v>165</v>
      </c>
      <c r="S200" s="102" t="b">
        <v>0</v>
      </c>
      <c r="T200" s="169" t="s">
        <v>55</v>
      </c>
      <c r="U200" s="656" t="b">
        <v>0</v>
      </c>
      <c r="V200" s="654"/>
      <c r="W200" s="654"/>
      <c r="X200" s="654"/>
      <c r="Y200" s="654"/>
    </row>
    <row r="201" spans="1:25" x14ac:dyDescent="0.25">
      <c r="A201" s="712" t="s">
        <v>19</v>
      </c>
      <c r="B201" s="250"/>
      <c r="C201" s="238" t="s">
        <v>97</v>
      </c>
      <c r="D201" s="26"/>
      <c r="E201" s="26"/>
      <c r="F201" s="26"/>
      <c r="G201" s="26"/>
      <c r="H201" s="26"/>
      <c r="I201" s="26"/>
      <c r="J201" s="26"/>
      <c r="K201" s="26"/>
      <c r="L201" s="26"/>
      <c r="M201" s="26"/>
      <c r="N201" s="26"/>
      <c r="O201" s="218"/>
      <c r="P201" s="91" t="s">
        <v>164</v>
      </c>
      <c r="Q201" s="177" t="b">
        <v>0</v>
      </c>
      <c r="R201" s="91" t="s">
        <v>165</v>
      </c>
      <c r="S201" s="102" t="b">
        <v>0</v>
      </c>
      <c r="T201" s="169" t="s">
        <v>55</v>
      </c>
      <c r="U201" s="656" t="b">
        <v>0</v>
      </c>
      <c r="V201" s="654"/>
      <c r="W201" s="654"/>
      <c r="X201" s="654"/>
      <c r="Y201" s="654"/>
    </row>
    <row r="202" spans="1:25" x14ac:dyDescent="0.25">
      <c r="A202" s="712" t="s">
        <v>20</v>
      </c>
      <c r="B202" s="251"/>
      <c r="C202" s="238" t="s">
        <v>95</v>
      </c>
      <c r="D202" s="26"/>
      <c r="E202" s="26"/>
      <c r="F202" s="26"/>
      <c r="G202" s="26"/>
      <c r="H202" s="26"/>
      <c r="I202" s="26"/>
      <c r="J202" s="26"/>
      <c r="K202" s="26"/>
      <c r="L202" s="26"/>
      <c r="M202" s="26"/>
      <c r="N202" s="26"/>
      <c r="O202" s="266"/>
      <c r="P202" s="91" t="s">
        <v>164</v>
      </c>
      <c r="Q202" s="177" t="b">
        <v>0</v>
      </c>
      <c r="R202" s="91" t="s">
        <v>165</v>
      </c>
      <c r="S202" s="102" t="b">
        <v>0</v>
      </c>
      <c r="T202" s="169" t="s">
        <v>55</v>
      </c>
      <c r="U202" s="656" t="b">
        <v>0</v>
      </c>
      <c r="V202" s="654"/>
      <c r="W202" s="654"/>
      <c r="X202" s="654"/>
      <c r="Y202" s="654"/>
    </row>
    <row r="203" spans="1:25" x14ac:dyDescent="0.25">
      <c r="A203" s="712" t="s">
        <v>21</v>
      </c>
      <c r="B203" s="251"/>
      <c r="C203" s="238" t="s">
        <v>96</v>
      </c>
      <c r="D203" s="26"/>
      <c r="E203" s="26"/>
      <c r="F203" s="26"/>
      <c r="G203" s="26"/>
      <c r="H203" s="26"/>
      <c r="I203" s="26"/>
      <c r="J203" s="26"/>
      <c r="K203" s="26"/>
      <c r="L203" s="26"/>
      <c r="M203" s="26"/>
      <c r="N203" s="26"/>
      <c r="O203" s="266"/>
      <c r="P203" s="91" t="s">
        <v>164</v>
      </c>
      <c r="Q203" s="177" t="b">
        <v>0</v>
      </c>
      <c r="R203" s="91" t="s">
        <v>165</v>
      </c>
      <c r="S203" s="102" t="b">
        <v>0</v>
      </c>
      <c r="T203" s="169" t="s">
        <v>55</v>
      </c>
      <c r="U203" s="656" t="b">
        <v>0</v>
      </c>
      <c r="V203" s="654"/>
      <c r="W203" s="654"/>
      <c r="X203" s="654"/>
      <c r="Y203" s="654"/>
    </row>
    <row r="204" spans="1:25" ht="22.5" x14ac:dyDescent="0.25">
      <c r="A204" s="1028" t="s">
        <v>22</v>
      </c>
      <c r="B204" s="260"/>
      <c r="C204" s="1061" t="s">
        <v>580</v>
      </c>
      <c r="D204" s="1061"/>
      <c r="E204" s="1061"/>
      <c r="F204" s="1061"/>
      <c r="G204" s="1061"/>
      <c r="H204" s="1061"/>
      <c r="I204" s="1061"/>
      <c r="J204" s="1061"/>
      <c r="K204" s="1061"/>
      <c r="L204" s="1061"/>
      <c r="M204" s="1061"/>
      <c r="N204" s="1061"/>
      <c r="O204" s="237"/>
      <c r="P204" s="25" t="s">
        <v>0</v>
      </c>
      <c r="Q204" s="1063"/>
      <c r="R204" s="1063"/>
      <c r="S204" s="1063"/>
      <c r="T204" s="1063"/>
      <c r="U204" s="1064"/>
      <c r="V204" s="654"/>
      <c r="W204" s="654"/>
      <c r="X204" s="654"/>
      <c r="Y204" s="654"/>
    </row>
    <row r="205" spans="1:25" ht="15" customHeight="1" x14ac:dyDescent="0.25">
      <c r="A205" s="1029"/>
      <c r="B205" s="252"/>
      <c r="C205" s="1062"/>
      <c r="D205" s="1062"/>
      <c r="E205" s="1062"/>
      <c r="F205" s="1062"/>
      <c r="G205" s="1062"/>
      <c r="H205" s="1062"/>
      <c r="I205" s="1062"/>
      <c r="J205" s="1062"/>
      <c r="K205" s="1062"/>
      <c r="L205" s="1062"/>
      <c r="M205" s="1062"/>
      <c r="N205" s="1062"/>
      <c r="O205" s="268"/>
      <c r="P205" s="25" t="s">
        <v>221</v>
      </c>
      <c r="Q205" s="1063"/>
      <c r="R205" s="1065"/>
      <c r="S205" s="124" t="s">
        <v>222</v>
      </c>
      <c r="T205" s="1066"/>
      <c r="U205" s="1067"/>
      <c r="V205" s="654"/>
      <c r="W205" s="654"/>
      <c r="X205" s="654"/>
      <c r="Y205" s="654"/>
    </row>
    <row r="206" spans="1:25" ht="22.5" x14ac:dyDescent="0.25">
      <c r="A206" s="1029"/>
      <c r="B206" s="109"/>
      <c r="C206" s="1061" t="s">
        <v>581</v>
      </c>
      <c r="D206" s="1061"/>
      <c r="E206" s="1061"/>
      <c r="F206" s="1061"/>
      <c r="G206" s="1061"/>
      <c r="H206" s="1061"/>
      <c r="I206" s="1061"/>
      <c r="J206" s="1061"/>
      <c r="K206" s="1061"/>
      <c r="L206" s="1061"/>
      <c r="M206" s="1061"/>
      <c r="N206" s="1061"/>
      <c r="O206" s="237"/>
      <c r="P206" s="25" t="s">
        <v>0</v>
      </c>
      <c r="Q206" s="1063"/>
      <c r="R206" s="1063"/>
      <c r="S206" s="1063"/>
      <c r="T206" s="1063"/>
      <c r="U206" s="1064"/>
      <c r="V206" s="654"/>
      <c r="W206" s="654"/>
      <c r="X206" s="654"/>
      <c r="Y206" s="654"/>
    </row>
    <row r="207" spans="1:25" ht="15" customHeight="1" x14ac:dyDescent="0.25">
      <c r="A207" s="1060"/>
      <c r="B207" s="265"/>
      <c r="C207" s="1062"/>
      <c r="D207" s="1062"/>
      <c r="E207" s="1062"/>
      <c r="F207" s="1062"/>
      <c r="G207" s="1062"/>
      <c r="H207" s="1062"/>
      <c r="I207" s="1062"/>
      <c r="J207" s="1062"/>
      <c r="K207" s="1062"/>
      <c r="L207" s="1062"/>
      <c r="M207" s="1062"/>
      <c r="N207" s="1062"/>
      <c r="O207" s="268"/>
      <c r="P207" s="25" t="s">
        <v>221</v>
      </c>
      <c r="Q207" s="1063"/>
      <c r="R207" s="1065"/>
      <c r="S207" s="124" t="s">
        <v>222</v>
      </c>
      <c r="T207" s="1066"/>
      <c r="U207" s="1067"/>
      <c r="V207" s="654"/>
      <c r="W207" s="654"/>
      <c r="X207" s="654"/>
      <c r="Y207" s="654"/>
    </row>
    <row r="208" spans="1:25" x14ac:dyDescent="0.25">
      <c r="A208" s="717" t="s">
        <v>47</v>
      </c>
      <c r="B208" s="250"/>
      <c r="C208" s="238" t="s">
        <v>582</v>
      </c>
      <c r="D208" s="215"/>
      <c r="E208" s="267"/>
      <c r="F208" s="267"/>
      <c r="G208" s="267"/>
      <c r="H208" s="267"/>
      <c r="I208" s="267"/>
      <c r="J208" s="267"/>
      <c r="K208" s="25"/>
      <c r="L208" s="26"/>
      <c r="M208" s="26"/>
      <c r="N208" s="26"/>
      <c r="O208" s="218"/>
      <c r="P208" s="91" t="s">
        <v>164</v>
      </c>
      <c r="Q208" s="177" t="b">
        <v>0</v>
      </c>
      <c r="R208" s="91" t="s">
        <v>165</v>
      </c>
      <c r="S208" s="102" t="b">
        <v>0</v>
      </c>
      <c r="T208" s="169" t="s">
        <v>55</v>
      </c>
      <c r="U208" s="656" t="b">
        <v>0</v>
      </c>
      <c r="V208" s="654"/>
      <c r="W208" s="654"/>
      <c r="X208" s="654"/>
      <c r="Y208" s="654"/>
    </row>
    <row r="209" spans="1:25" x14ac:dyDescent="0.25">
      <c r="A209" s="712" t="s">
        <v>11</v>
      </c>
      <c r="B209" s="251"/>
      <c r="C209" s="238" t="s">
        <v>583</v>
      </c>
      <c r="D209" s="215"/>
      <c r="E209" s="267"/>
      <c r="F209" s="267"/>
      <c r="G209" s="267"/>
      <c r="H209" s="267"/>
      <c r="I209" s="25"/>
      <c r="J209" s="25"/>
      <c r="K209" s="26"/>
      <c r="L209" s="26"/>
      <c r="M209" s="26"/>
      <c r="N209" s="26"/>
      <c r="O209" s="218"/>
      <c r="P209" s="91" t="s">
        <v>164</v>
      </c>
      <c r="Q209" s="177" t="b">
        <v>0</v>
      </c>
      <c r="R209" s="91" t="s">
        <v>165</v>
      </c>
      <c r="S209" s="102" t="b">
        <v>0</v>
      </c>
      <c r="T209" s="169" t="s">
        <v>55</v>
      </c>
      <c r="U209" s="656" t="b">
        <v>0</v>
      </c>
      <c r="V209" s="654"/>
      <c r="W209" s="654"/>
      <c r="X209" s="654"/>
      <c r="Y209" s="654"/>
    </row>
    <row r="210" spans="1:25" x14ac:dyDescent="0.25">
      <c r="A210" s="712" t="s">
        <v>48</v>
      </c>
      <c r="B210" s="251"/>
      <c r="C210" s="238" t="s">
        <v>584</v>
      </c>
      <c r="D210" s="215"/>
      <c r="E210" s="267"/>
      <c r="F210" s="267"/>
      <c r="G210" s="25"/>
      <c r="H210" s="25"/>
      <c r="I210" s="26"/>
      <c r="J210" s="26"/>
      <c r="K210" s="26"/>
      <c r="L210" s="26"/>
      <c r="M210" s="26"/>
      <c r="N210" s="26"/>
      <c r="O210" s="218"/>
      <c r="P210" s="91" t="s">
        <v>164</v>
      </c>
      <c r="Q210" s="177" t="b">
        <v>0</v>
      </c>
      <c r="R210" s="91" t="s">
        <v>165</v>
      </c>
      <c r="S210" s="102" t="b">
        <v>0</v>
      </c>
      <c r="T210" s="169" t="s">
        <v>55</v>
      </c>
      <c r="U210" s="656" t="b">
        <v>0</v>
      </c>
      <c r="V210" s="654"/>
      <c r="W210" s="654"/>
      <c r="X210" s="654"/>
      <c r="Y210" s="654"/>
    </row>
    <row r="211" spans="1:25" ht="15.75" thickBot="1" x14ac:dyDescent="0.3">
      <c r="A211" s="715" t="s">
        <v>49</v>
      </c>
      <c r="B211" s="398"/>
      <c r="C211" s="399" t="s">
        <v>585</v>
      </c>
      <c r="D211" s="400"/>
      <c r="E211" s="401"/>
      <c r="F211" s="401"/>
      <c r="G211" s="401"/>
      <c r="H211" s="401"/>
      <c r="I211" s="402"/>
      <c r="J211" s="402"/>
      <c r="K211" s="110"/>
      <c r="L211" s="110"/>
      <c r="M211" s="110"/>
      <c r="N211" s="110"/>
      <c r="O211" s="110"/>
      <c r="P211" s="100" t="s">
        <v>164</v>
      </c>
      <c r="Q211" s="179" t="b">
        <v>0</v>
      </c>
      <c r="R211" s="100" t="s">
        <v>165</v>
      </c>
      <c r="S211" s="119" t="b">
        <v>0</v>
      </c>
      <c r="T211" s="167" t="s">
        <v>55</v>
      </c>
      <c r="U211" s="657" t="b">
        <v>0</v>
      </c>
      <c r="V211" s="654"/>
      <c r="W211" s="654"/>
      <c r="X211" s="654"/>
      <c r="Y211" s="654"/>
    </row>
    <row r="212" spans="1:25" x14ac:dyDescent="0.25">
      <c r="A212" s="109"/>
      <c r="B212" s="109"/>
      <c r="C212" s="109"/>
      <c r="D212" s="809"/>
      <c r="E212" s="809"/>
      <c r="F212" s="809"/>
      <c r="G212" s="809"/>
      <c r="H212" s="809"/>
      <c r="I212" s="809"/>
      <c r="J212" s="809"/>
      <c r="K212" s="809"/>
      <c r="L212" s="809"/>
      <c r="M212" s="809"/>
      <c r="N212" s="809"/>
      <c r="O212" s="85"/>
      <c r="P212" s="94"/>
      <c r="Q212" s="254"/>
      <c r="R212" s="94"/>
      <c r="S212" s="263"/>
      <c r="T212" s="52"/>
      <c r="U212" s="658"/>
      <c r="V212" s="654"/>
      <c r="W212" s="654"/>
      <c r="X212" s="654"/>
      <c r="Y212" s="654"/>
    </row>
    <row r="213" spans="1:25" x14ac:dyDescent="0.25">
      <c r="A213" s="109"/>
      <c r="B213" s="109"/>
      <c r="C213" s="109"/>
      <c r="D213" s="809"/>
      <c r="E213" s="809"/>
      <c r="F213" s="809"/>
      <c r="G213" s="809"/>
      <c r="H213" s="809"/>
      <c r="I213" s="809"/>
      <c r="J213" s="809"/>
      <c r="K213" s="809"/>
      <c r="L213" s="809"/>
      <c r="M213" s="809"/>
      <c r="N213" s="809"/>
      <c r="O213" s="85"/>
      <c r="P213" s="94"/>
      <c r="Q213" s="254"/>
      <c r="R213" s="94"/>
      <c r="S213" s="263"/>
      <c r="T213" s="52"/>
      <c r="U213" s="658"/>
      <c r="V213" s="654"/>
      <c r="W213" s="654"/>
      <c r="X213" s="654"/>
      <c r="Y213" s="654"/>
    </row>
    <row r="214" spans="1:25" x14ac:dyDescent="0.25">
      <c r="A214" s="109"/>
      <c r="B214" s="109"/>
      <c r="C214" s="109"/>
      <c r="D214" s="809"/>
      <c r="E214" s="809"/>
      <c r="F214" s="809"/>
      <c r="G214" s="809"/>
      <c r="H214" s="809"/>
      <c r="I214" s="809"/>
      <c r="J214" s="809"/>
      <c r="K214" s="809"/>
      <c r="L214" s="809"/>
      <c r="M214" s="809"/>
      <c r="N214" s="809"/>
      <c r="O214" s="85"/>
      <c r="P214" s="94"/>
      <c r="Q214" s="254"/>
      <c r="R214" s="94"/>
      <c r="S214" s="263"/>
      <c r="T214" s="52"/>
      <c r="U214" s="658"/>
      <c r="V214" s="654"/>
      <c r="W214" s="654"/>
      <c r="X214" s="654"/>
      <c r="Y214" s="654"/>
    </row>
    <row r="215" spans="1:25" x14ac:dyDescent="0.25">
      <c r="A215" s="109"/>
      <c r="B215" s="109"/>
      <c r="C215" s="109"/>
      <c r="D215" s="809"/>
      <c r="E215" s="809"/>
      <c r="F215" s="809"/>
      <c r="G215" s="809"/>
      <c r="H215" s="809"/>
      <c r="I215" s="809"/>
      <c r="J215" s="809"/>
      <c r="K215" s="809"/>
      <c r="L215" s="809"/>
      <c r="M215" s="809"/>
      <c r="N215" s="809"/>
      <c r="O215" s="85"/>
      <c r="P215" s="94"/>
      <c r="Q215" s="254"/>
      <c r="R215" s="94"/>
      <c r="S215" s="263"/>
      <c r="T215" s="52"/>
      <c r="U215" s="658"/>
      <c r="V215" s="654"/>
      <c r="W215" s="654"/>
      <c r="X215" s="654"/>
      <c r="Y215" s="654"/>
    </row>
    <row r="216" spans="1:25" x14ac:dyDescent="0.25">
      <c r="A216" s="109"/>
      <c r="B216" s="109"/>
      <c r="C216" s="109"/>
      <c r="D216" s="809"/>
      <c r="E216" s="809"/>
      <c r="F216" s="809"/>
      <c r="G216" s="809"/>
      <c r="H216" s="809"/>
      <c r="I216" s="809"/>
      <c r="J216" s="809"/>
      <c r="K216" s="809"/>
      <c r="L216" s="809"/>
      <c r="M216" s="809"/>
      <c r="N216" s="809"/>
      <c r="O216" s="85"/>
      <c r="P216" s="94"/>
      <c r="Q216" s="254"/>
      <c r="R216" s="94"/>
      <c r="S216" s="263"/>
      <c r="T216" s="52"/>
      <c r="U216" s="658"/>
      <c r="V216" s="654"/>
      <c r="W216" s="654"/>
      <c r="X216" s="654"/>
      <c r="Y216" s="654"/>
    </row>
    <row r="217" spans="1:25" x14ac:dyDescent="0.25">
      <c r="A217" s="109"/>
      <c r="B217" s="109"/>
      <c r="C217" s="109"/>
      <c r="D217" s="809"/>
      <c r="E217" s="809"/>
      <c r="F217" s="809"/>
      <c r="G217" s="809"/>
      <c r="H217" s="809"/>
      <c r="I217" s="809"/>
      <c r="J217" s="809"/>
      <c r="K217" s="809"/>
      <c r="L217" s="809"/>
      <c r="M217" s="809"/>
      <c r="N217" s="809"/>
      <c r="O217" s="85"/>
      <c r="P217" s="94"/>
      <c r="Q217" s="254"/>
      <c r="R217" s="94"/>
      <c r="S217" s="263"/>
      <c r="T217" s="52"/>
      <c r="U217" s="658"/>
      <c r="V217" s="654"/>
      <c r="W217" s="654"/>
      <c r="X217" s="654"/>
      <c r="Y217" s="654"/>
    </row>
    <row r="218" spans="1:25" x14ac:dyDescent="0.25">
      <c r="A218" s="109"/>
      <c r="B218" s="109"/>
      <c r="C218" s="109"/>
      <c r="D218" s="809"/>
      <c r="E218" s="809"/>
      <c r="F218" s="809"/>
      <c r="G218" s="809"/>
      <c r="H218" s="809"/>
      <c r="I218" s="809"/>
      <c r="J218" s="809"/>
      <c r="K218" s="809"/>
      <c r="L218" s="809"/>
      <c r="M218" s="809"/>
      <c r="N218" s="809"/>
      <c r="O218" s="85"/>
      <c r="P218" s="94"/>
      <c r="Q218" s="254"/>
      <c r="R218" s="94"/>
      <c r="S218" s="263"/>
      <c r="T218" s="52"/>
      <c r="U218" s="658"/>
      <c r="V218" s="654"/>
      <c r="W218" s="654"/>
      <c r="X218" s="654"/>
      <c r="Y218" s="654"/>
    </row>
    <row r="219" spans="1:25" x14ac:dyDescent="0.25">
      <c r="A219" s="109"/>
      <c r="B219" s="109"/>
      <c r="C219" s="109"/>
      <c r="D219" s="101"/>
      <c r="E219" s="101"/>
      <c r="F219" s="101"/>
      <c r="G219" s="101"/>
      <c r="H219" s="101"/>
      <c r="I219" s="101"/>
      <c r="J219" s="101"/>
      <c r="K219" s="101"/>
      <c r="L219" s="101"/>
      <c r="M219" s="101"/>
      <c r="N219" s="101"/>
      <c r="O219" s="101"/>
      <c r="P219" s="654"/>
      <c r="Q219" s="654"/>
      <c r="R219" s="654"/>
      <c r="S219" s="654"/>
      <c r="T219" s="654"/>
      <c r="U219" s="654"/>
      <c r="V219" s="654"/>
      <c r="W219" s="654"/>
      <c r="X219" s="654"/>
      <c r="Y219" s="654"/>
    </row>
    <row r="220" spans="1:25" ht="15.75" customHeight="1" x14ac:dyDescent="0.25">
      <c r="A220" s="720"/>
      <c r="B220" s="720"/>
      <c r="C220" s="720"/>
      <c r="D220" s="720"/>
      <c r="E220" s="720"/>
      <c r="F220" s="720"/>
      <c r="G220" s="720"/>
      <c r="H220" s="720"/>
      <c r="I220" s="720"/>
      <c r="J220" s="720"/>
      <c r="K220" s="720"/>
      <c r="L220" s="720"/>
      <c r="M220" s="720"/>
      <c r="N220" s="720"/>
      <c r="O220" s="720"/>
      <c r="P220" s="720"/>
      <c r="Q220" s="720"/>
      <c r="R220" s="720"/>
      <c r="S220" s="720"/>
      <c r="T220" s="720"/>
      <c r="U220" s="720"/>
      <c r="V220" s="654"/>
      <c r="W220" s="654"/>
      <c r="X220" s="654"/>
      <c r="Y220" s="654"/>
    </row>
    <row r="221" spans="1:25" s="654" customFormat="1" x14ac:dyDescent="0.25">
      <c r="A221" s="1026"/>
      <c r="B221" s="1026"/>
      <c r="C221" s="1026"/>
      <c r="D221" s="1026"/>
      <c r="E221" s="1026"/>
      <c r="F221" s="1026"/>
      <c r="G221" s="1026"/>
      <c r="H221" s="1026"/>
      <c r="I221" s="1026"/>
      <c r="J221" s="1026"/>
      <c r="K221" s="1026"/>
      <c r="L221" s="1026"/>
      <c r="M221" s="1026"/>
      <c r="N221" s="1026"/>
      <c r="O221" s="1026"/>
      <c r="P221" s="1026"/>
      <c r="Q221" s="1026"/>
      <c r="R221" s="1026"/>
      <c r="S221" s="1026"/>
      <c r="T221" s="1026"/>
      <c r="U221" s="1026"/>
      <c r="V221" s="655"/>
      <c r="W221" s="655"/>
      <c r="X221" s="36"/>
      <c r="Y221" s="36"/>
    </row>
    <row r="222" spans="1:25" s="654" customFormat="1" x14ac:dyDescent="0.25">
      <c r="A222" s="723"/>
      <c r="B222" s="723"/>
      <c r="C222" s="723"/>
      <c r="D222" s="723"/>
      <c r="E222" s="723"/>
      <c r="F222" s="723"/>
      <c r="G222" s="723"/>
      <c r="H222" s="723"/>
      <c r="I222" s="723"/>
      <c r="J222" s="723"/>
      <c r="K222" s="723"/>
      <c r="L222" s="723"/>
      <c r="M222" s="723"/>
      <c r="N222" s="723"/>
      <c r="O222" s="723"/>
      <c r="P222" s="723"/>
      <c r="Q222" s="723"/>
      <c r="R222" s="723"/>
      <c r="S222" s="723"/>
      <c r="T222" s="723"/>
      <c r="U222" s="723"/>
      <c r="V222" s="655"/>
      <c r="W222" s="655"/>
      <c r="X222" s="36"/>
      <c r="Y222" s="36"/>
    </row>
    <row r="223" spans="1:25" s="11" customFormat="1" ht="11.25" x14ac:dyDescent="0.2">
      <c r="A223" s="1059"/>
      <c r="B223" s="1059"/>
      <c r="C223" s="1059"/>
      <c r="D223" s="1059"/>
      <c r="E223" s="1059"/>
      <c r="F223" s="1059"/>
      <c r="G223" s="1059"/>
      <c r="H223" s="1059"/>
      <c r="I223" s="1059"/>
      <c r="J223" s="1059"/>
      <c r="K223" s="1059"/>
      <c r="L223" s="1059"/>
      <c r="M223" s="1059"/>
      <c r="N223" s="1059"/>
      <c r="O223" s="1059"/>
      <c r="P223" s="1059"/>
      <c r="Q223" s="1059"/>
      <c r="R223" s="1059"/>
      <c r="S223" s="1059"/>
      <c r="T223" s="1059"/>
      <c r="U223" s="1059"/>
    </row>
    <row r="224" spans="1:25" x14ac:dyDescent="0.25">
      <c r="A224" s="1059"/>
      <c r="B224" s="1059"/>
      <c r="C224" s="1059"/>
      <c r="D224" s="1059"/>
      <c r="E224" s="1059"/>
      <c r="F224" s="1059"/>
      <c r="G224" s="1059"/>
      <c r="H224" s="1059"/>
      <c r="I224" s="1059"/>
      <c r="J224" s="1059"/>
      <c r="K224" s="1059"/>
      <c r="L224" s="1059"/>
      <c r="M224" s="1059"/>
      <c r="N224" s="1059"/>
      <c r="O224" s="1059"/>
      <c r="P224" s="1059"/>
      <c r="Q224" s="1059"/>
      <c r="R224" s="1059"/>
      <c r="S224" s="1059"/>
      <c r="T224" s="1059"/>
      <c r="U224" s="1059"/>
      <c r="V224" s="654"/>
      <c r="W224" s="654"/>
      <c r="X224" s="654"/>
      <c r="Y224" s="654"/>
    </row>
    <row r="225" spans="1:25" ht="15" customHeight="1" x14ac:dyDescent="0.25">
      <c r="A225" s="829"/>
      <c r="B225" s="829"/>
      <c r="C225" s="829"/>
      <c r="D225" s="829"/>
      <c r="E225" s="829"/>
      <c r="F225" s="829"/>
      <c r="G225" s="81"/>
      <c r="H225" s="982"/>
      <c r="I225" s="982"/>
      <c r="J225" s="982"/>
      <c r="K225" s="982"/>
      <c r="L225" s="982"/>
      <c r="M225" s="982"/>
      <c r="N225" s="982"/>
      <c r="O225" s="982"/>
      <c r="P225" s="982"/>
      <c r="Q225" s="982"/>
      <c r="R225" s="982"/>
      <c r="S225" s="982"/>
      <c r="T225" s="982"/>
      <c r="U225" s="982"/>
      <c r="V225" s="654"/>
      <c r="W225" s="654"/>
      <c r="X225" s="654"/>
      <c r="Y225" s="654"/>
    </row>
    <row r="226" spans="1:25" ht="15" customHeight="1" x14ac:dyDescent="0.25">
      <c r="A226" s="81"/>
      <c r="B226" s="81"/>
      <c r="C226" s="81"/>
      <c r="D226" s="81"/>
      <c r="E226" s="81"/>
      <c r="F226" s="81"/>
      <c r="G226" s="81"/>
      <c r="H226" s="249"/>
      <c r="I226" s="249"/>
      <c r="J226" s="249"/>
      <c r="K226" s="249"/>
      <c r="L226" s="249"/>
      <c r="M226" s="249"/>
      <c r="N226" s="249"/>
      <c r="O226" s="249"/>
      <c r="P226" s="249"/>
      <c r="Q226" s="249"/>
      <c r="R226" s="249"/>
      <c r="S226" s="249"/>
      <c r="T226" s="249"/>
      <c r="U226" s="249"/>
      <c r="V226" s="654"/>
      <c r="W226" s="654"/>
      <c r="X226" s="654"/>
      <c r="Y226" s="654"/>
    </row>
    <row r="227" spans="1:25" ht="15" customHeight="1" x14ac:dyDescent="0.25">
      <c r="A227" s="81"/>
      <c r="B227" s="81"/>
      <c r="C227" s="81"/>
      <c r="D227" s="81"/>
      <c r="E227" s="81"/>
      <c r="F227" s="81"/>
      <c r="G227" s="81"/>
      <c r="H227" s="249"/>
      <c r="I227" s="249"/>
      <c r="J227" s="249"/>
      <c r="K227" s="249"/>
      <c r="L227" s="249"/>
      <c r="M227" s="249"/>
      <c r="N227" s="249"/>
      <c r="O227" s="249"/>
      <c r="P227" s="249"/>
      <c r="Q227" s="249"/>
      <c r="R227" s="249"/>
      <c r="S227" s="249"/>
      <c r="T227" s="249"/>
      <c r="U227" s="249"/>
      <c r="V227" s="654"/>
      <c r="W227" s="654"/>
      <c r="X227" s="654"/>
      <c r="Y227" s="654"/>
    </row>
    <row r="228" spans="1:25" ht="15.75" x14ac:dyDescent="0.25">
      <c r="A228" s="918" t="s">
        <v>707</v>
      </c>
      <c r="B228" s="918"/>
      <c r="C228" s="918"/>
      <c r="D228" s="918"/>
      <c r="E228" s="918"/>
      <c r="F228" s="918"/>
      <c r="G228" s="918"/>
      <c r="H228" s="918"/>
      <c r="I228" s="918"/>
      <c r="J228" s="918"/>
      <c r="K228" s="918"/>
      <c r="L228" s="918"/>
      <c r="M228" s="918"/>
      <c r="N228" s="918"/>
      <c r="O228" s="918"/>
      <c r="P228" s="918"/>
      <c r="Q228" s="918"/>
      <c r="R228" s="918"/>
      <c r="S228" s="918"/>
      <c r="T228" s="918"/>
      <c r="U228" s="918"/>
      <c r="V228" s="654"/>
      <c r="W228" s="654"/>
      <c r="X228" s="654"/>
      <c r="Y228" s="654"/>
    </row>
    <row r="229" spans="1:25" x14ac:dyDescent="0.25">
      <c r="A229" s="989"/>
      <c r="B229" s="989"/>
      <c r="C229" s="989"/>
      <c r="D229" s="989"/>
      <c r="E229" s="989"/>
      <c r="F229" s="989"/>
      <c r="G229" s="989"/>
      <c r="H229" s="989"/>
      <c r="I229" s="989"/>
      <c r="J229" s="989"/>
      <c r="K229" s="989"/>
      <c r="L229" s="989"/>
      <c r="M229" s="989"/>
      <c r="N229" s="989"/>
      <c r="O229" s="989"/>
      <c r="P229" s="989"/>
      <c r="Q229" s="989"/>
      <c r="R229" s="989"/>
      <c r="S229" s="989"/>
      <c r="T229" s="989"/>
      <c r="U229" s="989"/>
      <c r="V229" s="654"/>
      <c r="W229" s="654"/>
      <c r="X229" s="654"/>
      <c r="Y229" s="654"/>
    </row>
    <row r="230" spans="1:25" x14ac:dyDescent="0.25">
      <c r="A230" s="990"/>
      <c r="B230" s="990"/>
      <c r="C230" s="990"/>
      <c r="D230" s="990"/>
      <c r="E230" s="990"/>
      <c r="F230" s="990"/>
      <c r="G230" s="990"/>
      <c r="H230" s="990"/>
      <c r="I230" s="990"/>
      <c r="J230" s="990"/>
      <c r="K230" s="990"/>
      <c r="L230" s="990"/>
      <c r="M230" s="990"/>
      <c r="N230" s="990"/>
      <c r="O230" s="990"/>
      <c r="P230" s="990"/>
      <c r="Q230" s="990"/>
      <c r="R230" s="990"/>
      <c r="S230" s="990"/>
      <c r="T230" s="990"/>
      <c r="U230" s="990"/>
      <c r="V230" s="654"/>
      <c r="W230" s="654"/>
      <c r="X230" s="654"/>
      <c r="Y230" s="654"/>
    </row>
    <row r="231" spans="1:25" ht="15.75" thickBot="1" x14ac:dyDescent="0.3">
      <c r="A231" s="341"/>
      <c r="B231" s="341"/>
      <c r="C231" s="341"/>
      <c r="D231" s="341"/>
      <c r="E231" s="341"/>
      <c r="F231" s="341"/>
      <c r="G231" s="341"/>
      <c r="H231" s="341"/>
      <c r="I231" s="341"/>
      <c r="J231" s="341"/>
      <c r="K231" s="341"/>
      <c r="L231" s="341"/>
      <c r="M231" s="341"/>
      <c r="N231" s="341"/>
      <c r="O231" s="341"/>
      <c r="P231" s="341"/>
      <c r="Q231" s="341"/>
      <c r="R231" s="341"/>
      <c r="S231" s="341"/>
      <c r="T231" s="341"/>
      <c r="U231" s="341"/>
      <c r="V231" s="654"/>
      <c r="W231" s="654"/>
      <c r="X231" s="654"/>
      <c r="Y231" s="654"/>
    </row>
    <row r="232" spans="1:25" s="654" customFormat="1" ht="22.5" x14ac:dyDescent="0.25">
      <c r="A232" s="377"/>
      <c r="B232" s="378" t="s">
        <v>74</v>
      </c>
      <c r="C232" s="379" t="b">
        <v>0</v>
      </c>
      <c r="D232" s="380" t="s">
        <v>586</v>
      </c>
      <c r="E232" s="381"/>
      <c r="F232" s="382"/>
      <c r="G232" s="381"/>
      <c r="H232" s="383" t="s">
        <v>75</v>
      </c>
      <c r="I232" s="384" t="b">
        <v>0</v>
      </c>
      <c r="J232" s="385" t="s">
        <v>587</v>
      </c>
      <c r="K232" s="386"/>
      <c r="L232" s="387"/>
      <c r="M232" s="388"/>
      <c r="N232" s="383" t="s">
        <v>55</v>
      </c>
      <c r="O232" s="384" t="b">
        <v>0</v>
      </c>
      <c r="P232" s="385" t="s">
        <v>589</v>
      </c>
      <c r="Q232" s="386"/>
      <c r="R232" s="386"/>
      <c r="S232" s="386"/>
      <c r="T232" s="389"/>
      <c r="U232" s="390"/>
      <c r="V232" s="655"/>
      <c r="W232" s="655"/>
      <c r="X232" s="36"/>
      <c r="Y232" s="36"/>
    </row>
    <row r="233" spans="1:25" s="654" customFormat="1" ht="15.75" thickBot="1" x14ac:dyDescent="0.3">
      <c r="A233" s="391"/>
      <c r="B233" s="392"/>
      <c r="C233" s="392"/>
      <c r="D233" s="392"/>
      <c r="E233" s="392"/>
      <c r="F233" s="393"/>
      <c r="G233" s="100"/>
      <c r="H233" s="394" t="s">
        <v>588</v>
      </c>
      <c r="I233" s="392"/>
      <c r="J233" s="395"/>
      <c r="K233" s="392"/>
      <c r="L233" s="393"/>
      <c r="M233" s="396"/>
      <c r="N233" s="866" t="s">
        <v>590</v>
      </c>
      <c r="O233" s="866"/>
      <c r="P233" s="866"/>
      <c r="Q233" s="866"/>
      <c r="R233" s="866"/>
      <c r="S233" s="866"/>
      <c r="T233" s="866"/>
      <c r="U233" s="1072"/>
      <c r="V233" s="655"/>
      <c r="W233" s="655"/>
      <c r="X233" s="36"/>
      <c r="Y233" s="36"/>
    </row>
    <row r="234" spans="1:25" s="654" customFormat="1" ht="15.75"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655"/>
      <c r="W234" s="655"/>
      <c r="X234" s="36"/>
      <c r="Y234" s="36"/>
    </row>
    <row r="235" spans="1:25" s="654" customFormat="1" ht="15.75" x14ac:dyDescent="0.25">
      <c r="A235" s="282" t="s">
        <v>576</v>
      </c>
      <c r="B235" s="51"/>
      <c r="C235" s="51"/>
      <c r="D235" s="51"/>
      <c r="E235" s="51"/>
      <c r="F235" s="51"/>
      <c r="G235" s="51"/>
      <c r="H235" s="51"/>
      <c r="I235" s="51"/>
      <c r="J235" s="51"/>
      <c r="K235" s="51"/>
      <c r="L235" s="51"/>
      <c r="M235" s="51"/>
      <c r="N235" s="51"/>
      <c r="O235" s="51"/>
      <c r="P235" s="51"/>
      <c r="Q235" s="51"/>
      <c r="R235" s="51"/>
      <c r="S235" s="51"/>
      <c r="T235" s="51"/>
      <c r="U235" s="51"/>
      <c r="V235" s="655"/>
      <c r="W235" s="655"/>
      <c r="X235" s="36"/>
      <c r="Y235" s="36"/>
    </row>
    <row r="236" spans="1:25" s="654" customFormat="1" ht="15.75" x14ac:dyDescent="0.25">
      <c r="A236" s="1073"/>
      <c r="B236" s="1073"/>
      <c r="C236" s="1073"/>
      <c r="D236" s="1073"/>
      <c r="E236" s="1073"/>
      <c r="F236" s="1073"/>
      <c r="G236" s="1073"/>
      <c r="H236" s="1073"/>
      <c r="I236" s="1073"/>
      <c r="J236" s="1073"/>
      <c r="K236" s="1073"/>
      <c r="L236" s="1073"/>
      <c r="M236" s="1073"/>
      <c r="N236" s="1073"/>
      <c r="O236" s="1073"/>
      <c r="P236" s="1073"/>
      <c r="Q236" s="1073"/>
      <c r="R236" s="1073"/>
      <c r="S236" s="1073"/>
      <c r="T236" s="1073"/>
      <c r="U236" s="1073"/>
      <c r="V236" s="655"/>
      <c r="W236" s="655"/>
      <c r="X236" s="36"/>
      <c r="Y236" s="36"/>
    </row>
    <row r="237" spans="1:25" s="654" customFormat="1" ht="15.75" x14ac:dyDescent="0.25">
      <c r="A237" s="1074"/>
      <c r="B237" s="1074"/>
      <c r="C237" s="1074"/>
      <c r="D237" s="1074"/>
      <c r="E237" s="1074"/>
      <c r="F237" s="1074"/>
      <c r="G237" s="1074"/>
      <c r="H237" s="1074"/>
      <c r="I237" s="1074"/>
      <c r="J237" s="1074"/>
      <c r="K237" s="1074"/>
      <c r="L237" s="1074"/>
      <c r="M237" s="1074"/>
      <c r="N237" s="1074"/>
      <c r="O237" s="1074"/>
      <c r="P237" s="1074"/>
      <c r="Q237" s="1074"/>
      <c r="R237" s="1074"/>
      <c r="S237" s="1074"/>
      <c r="T237" s="1074"/>
      <c r="U237" s="1074"/>
      <c r="V237" s="655"/>
      <c r="W237" s="655"/>
      <c r="X237" s="36"/>
      <c r="Y237" s="36"/>
    </row>
    <row r="238" spans="1:25" s="654" customFormat="1" ht="15.75" x14ac:dyDescent="0.25">
      <c r="A238" s="270"/>
      <c r="B238" s="51"/>
      <c r="C238" s="51"/>
      <c r="D238" s="51"/>
      <c r="E238" s="51"/>
      <c r="F238" s="51"/>
      <c r="G238" s="51"/>
      <c r="H238" s="51"/>
      <c r="I238" s="51"/>
      <c r="J238" s="51"/>
      <c r="K238" s="51"/>
      <c r="L238" s="51"/>
      <c r="M238" s="51"/>
      <c r="N238" s="51"/>
      <c r="O238" s="51"/>
      <c r="P238" s="51"/>
      <c r="Q238" s="51"/>
      <c r="R238" s="51"/>
      <c r="S238" s="51"/>
      <c r="T238" s="51"/>
      <c r="U238" s="51"/>
      <c r="V238" s="655"/>
      <c r="W238" s="655"/>
      <c r="X238" s="36"/>
      <c r="Y238" s="36"/>
    </row>
    <row r="239" spans="1:25" s="654" customFormat="1" x14ac:dyDescent="0.25">
      <c r="A239" s="829" t="s">
        <v>708</v>
      </c>
      <c r="B239" s="829"/>
      <c r="C239" s="829"/>
      <c r="D239" s="829"/>
      <c r="E239" s="829"/>
      <c r="F239" s="829"/>
      <c r="G239" s="829"/>
      <c r="H239" s="829"/>
      <c r="I239" s="829"/>
      <c r="J239" s="829"/>
      <c r="K239" s="829"/>
      <c r="L239" s="829"/>
      <c r="M239" s="829"/>
      <c r="N239" s="829"/>
      <c r="O239" s="829"/>
      <c r="P239" s="829"/>
      <c r="Q239" s="829"/>
      <c r="R239" s="829"/>
      <c r="S239" s="829"/>
      <c r="T239" s="829"/>
      <c r="U239" s="829"/>
      <c r="V239" s="655"/>
      <c r="W239" s="655"/>
      <c r="X239" s="36"/>
      <c r="Y239" s="36"/>
    </row>
    <row r="240" spans="1:25" x14ac:dyDescent="0.25">
      <c r="A240" s="829" t="s">
        <v>577</v>
      </c>
      <c r="B240" s="829"/>
      <c r="C240" s="829"/>
      <c r="D240" s="829"/>
      <c r="E240" s="829"/>
      <c r="F240" s="829"/>
      <c r="G240" s="829"/>
      <c r="H240" s="829"/>
      <c r="I240" s="829"/>
      <c r="J240" s="829"/>
      <c r="K240" s="829"/>
      <c r="L240" s="829"/>
      <c r="M240" s="829"/>
      <c r="N240" s="829"/>
      <c r="O240" s="829"/>
      <c r="P240" s="829"/>
      <c r="Q240" s="829"/>
      <c r="R240" s="829"/>
      <c r="S240" s="829"/>
      <c r="T240" s="829"/>
      <c r="U240" s="829"/>
      <c r="V240" s="654"/>
      <c r="W240" s="654"/>
      <c r="X240" s="654"/>
      <c r="Y240" s="654"/>
    </row>
    <row r="241" spans="1:25" ht="15.75" thickBot="1" x14ac:dyDescent="0.3">
      <c r="A241" s="81"/>
      <c r="B241" s="81"/>
      <c r="C241" s="81"/>
      <c r="D241" s="81"/>
      <c r="E241" s="81"/>
      <c r="F241" s="81"/>
      <c r="G241" s="81"/>
      <c r="H241" s="81"/>
      <c r="I241" s="81"/>
      <c r="J241" s="81"/>
      <c r="K241" s="81"/>
      <c r="L241" s="81"/>
      <c r="M241" s="81"/>
      <c r="N241" s="81"/>
      <c r="O241" s="81"/>
      <c r="P241" s="81"/>
      <c r="Q241" s="81"/>
      <c r="R241" s="81"/>
      <c r="S241" s="81"/>
      <c r="T241" s="81"/>
      <c r="U241" s="81"/>
      <c r="V241" s="654"/>
      <c r="W241" s="654"/>
      <c r="X241" s="654"/>
      <c r="Y241" s="654"/>
    </row>
    <row r="242" spans="1:25" x14ac:dyDescent="0.25">
      <c r="A242" s="814" t="s">
        <v>211</v>
      </c>
      <c r="B242" s="815"/>
      <c r="C242" s="815"/>
      <c r="D242" s="815"/>
      <c r="E242" s="815"/>
      <c r="F242" s="815"/>
      <c r="G242" s="397"/>
      <c r="H242" s="1068"/>
      <c r="I242" s="1068"/>
      <c r="J242" s="1068"/>
      <c r="K242" s="1068"/>
      <c r="L242" s="1068"/>
      <c r="M242" s="1068"/>
      <c r="N242" s="1068"/>
      <c r="O242" s="1068"/>
      <c r="P242" s="1068"/>
      <c r="Q242" s="1068"/>
      <c r="R242" s="1068"/>
      <c r="S242" s="1068"/>
      <c r="T242" s="1068"/>
      <c r="U242" s="1069"/>
      <c r="V242" s="654"/>
      <c r="W242" s="654"/>
      <c r="X242" s="654"/>
      <c r="Y242" s="654"/>
    </row>
    <row r="243" spans="1:25" x14ac:dyDescent="0.25">
      <c r="A243" s="1070" t="s">
        <v>212</v>
      </c>
      <c r="B243" s="1071"/>
      <c r="C243" s="1071"/>
      <c r="D243" s="1071"/>
      <c r="E243" s="1071"/>
      <c r="F243" s="1071"/>
      <c r="G243" s="247"/>
      <c r="H243" s="930"/>
      <c r="I243" s="930"/>
      <c r="J243" s="930"/>
      <c r="K243" s="930"/>
      <c r="L243" s="930"/>
      <c r="M243" s="930"/>
      <c r="N243" s="930"/>
      <c r="O243" s="930"/>
      <c r="P243" s="930"/>
      <c r="Q243" s="930"/>
      <c r="R243" s="930"/>
      <c r="S243" s="930"/>
      <c r="T243" s="930"/>
      <c r="U243" s="931"/>
      <c r="V243" s="654"/>
      <c r="W243" s="654"/>
      <c r="X243" s="654"/>
      <c r="Y243" s="654"/>
    </row>
    <row r="244" spans="1:25" x14ac:dyDescent="0.25">
      <c r="A244" s="712" t="s">
        <v>18</v>
      </c>
      <c r="B244" s="251"/>
      <c r="C244" s="238" t="s">
        <v>578</v>
      </c>
      <c r="D244" s="33"/>
      <c r="E244" s="33"/>
      <c r="F244" s="33"/>
      <c r="G244" s="33"/>
      <c r="H244" s="33"/>
      <c r="I244" s="33"/>
      <c r="J244" s="33"/>
      <c r="K244" s="33"/>
      <c r="L244" s="33"/>
      <c r="M244" s="33"/>
      <c r="N244" s="33"/>
      <c r="O244" s="275"/>
      <c r="P244" s="91" t="s">
        <v>164</v>
      </c>
      <c r="Q244" s="177" t="b">
        <v>0</v>
      </c>
      <c r="R244" s="91" t="s">
        <v>165</v>
      </c>
      <c r="S244" s="102" t="b">
        <v>0</v>
      </c>
      <c r="T244" s="169" t="s">
        <v>55</v>
      </c>
      <c r="U244" s="656" t="b">
        <v>0</v>
      </c>
      <c r="V244" s="654"/>
      <c r="W244" s="654"/>
      <c r="X244" s="654"/>
      <c r="Y244" s="654"/>
    </row>
    <row r="245" spans="1:25" x14ac:dyDescent="0.25">
      <c r="A245" s="712" t="s">
        <v>10</v>
      </c>
      <c r="B245" s="251"/>
      <c r="C245" s="238" t="s">
        <v>579</v>
      </c>
      <c r="D245" s="238"/>
      <c r="E245" s="238"/>
      <c r="F245" s="238"/>
      <c r="G245" s="238"/>
      <c r="H245" s="238"/>
      <c r="I245" s="238"/>
      <c r="J245" s="238"/>
      <c r="K245" s="238"/>
      <c r="L245" s="238"/>
      <c r="M245" s="238"/>
      <c r="N245" s="238"/>
      <c r="O245" s="244"/>
      <c r="P245" s="91" t="s">
        <v>164</v>
      </c>
      <c r="Q245" s="177" t="b">
        <v>0</v>
      </c>
      <c r="R245" s="91" t="s">
        <v>165</v>
      </c>
      <c r="S245" s="102" t="b">
        <v>0</v>
      </c>
      <c r="T245" s="169" t="s">
        <v>55</v>
      </c>
      <c r="U245" s="656" t="b">
        <v>0</v>
      </c>
      <c r="V245" s="654"/>
      <c r="W245" s="654"/>
      <c r="X245" s="654"/>
      <c r="Y245" s="654"/>
    </row>
    <row r="246" spans="1:25" x14ac:dyDescent="0.25">
      <c r="A246" s="712" t="s">
        <v>19</v>
      </c>
      <c r="B246" s="250"/>
      <c r="C246" s="238" t="s">
        <v>97</v>
      </c>
      <c r="D246" s="26"/>
      <c r="E246" s="26"/>
      <c r="F246" s="26"/>
      <c r="G246" s="26"/>
      <c r="H246" s="26"/>
      <c r="I246" s="26"/>
      <c r="J246" s="26"/>
      <c r="K246" s="26"/>
      <c r="L246" s="26"/>
      <c r="M246" s="26"/>
      <c r="N246" s="26"/>
      <c r="O246" s="218"/>
      <c r="P246" s="91" t="s">
        <v>164</v>
      </c>
      <c r="Q246" s="177" t="b">
        <v>0</v>
      </c>
      <c r="R246" s="91" t="s">
        <v>165</v>
      </c>
      <c r="S246" s="102" t="b">
        <v>0</v>
      </c>
      <c r="T246" s="169" t="s">
        <v>55</v>
      </c>
      <c r="U246" s="656" t="b">
        <v>0</v>
      </c>
      <c r="V246" s="654"/>
      <c r="W246" s="654"/>
      <c r="X246" s="654"/>
      <c r="Y246" s="654"/>
    </row>
    <row r="247" spans="1:25" x14ac:dyDescent="0.25">
      <c r="A247" s="712" t="s">
        <v>20</v>
      </c>
      <c r="B247" s="251"/>
      <c r="C247" s="238" t="s">
        <v>95</v>
      </c>
      <c r="D247" s="26"/>
      <c r="E247" s="26"/>
      <c r="F247" s="26"/>
      <c r="G247" s="26"/>
      <c r="H247" s="26"/>
      <c r="I247" s="26"/>
      <c r="J247" s="26"/>
      <c r="K247" s="26"/>
      <c r="L247" s="26"/>
      <c r="M247" s="26"/>
      <c r="N247" s="26"/>
      <c r="O247" s="266"/>
      <c r="P247" s="91" t="s">
        <v>164</v>
      </c>
      <c r="Q247" s="177" t="b">
        <v>0</v>
      </c>
      <c r="R247" s="91" t="s">
        <v>165</v>
      </c>
      <c r="S247" s="102" t="b">
        <v>0</v>
      </c>
      <c r="T247" s="169" t="s">
        <v>55</v>
      </c>
      <c r="U247" s="656" t="b">
        <v>0</v>
      </c>
      <c r="V247" s="654"/>
      <c r="W247" s="654"/>
      <c r="X247" s="654"/>
      <c r="Y247" s="654"/>
    </row>
    <row r="248" spans="1:25" x14ac:dyDescent="0.25">
      <c r="A248" s="712" t="s">
        <v>21</v>
      </c>
      <c r="B248" s="251"/>
      <c r="C248" s="238" t="s">
        <v>96</v>
      </c>
      <c r="D248" s="26"/>
      <c r="E248" s="26"/>
      <c r="F248" s="26"/>
      <c r="G248" s="26"/>
      <c r="H248" s="26"/>
      <c r="I248" s="26"/>
      <c r="J248" s="26"/>
      <c r="K248" s="26"/>
      <c r="L248" s="26"/>
      <c r="M248" s="26"/>
      <c r="N248" s="26"/>
      <c r="O248" s="266"/>
      <c r="P248" s="91" t="s">
        <v>164</v>
      </c>
      <c r="Q248" s="177" t="b">
        <v>0</v>
      </c>
      <c r="R248" s="91" t="s">
        <v>165</v>
      </c>
      <c r="S248" s="102" t="b">
        <v>0</v>
      </c>
      <c r="T248" s="169" t="s">
        <v>55</v>
      </c>
      <c r="U248" s="656" t="b">
        <v>0</v>
      </c>
      <c r="V248" s="654"/>
      <c r="W248" s="654"/>
      <c r="X248" s="654"/>
      <c r="Y248" s="654"/>
    </row>
    <row r="249" spans="1:25" ht="22.5" x14ac:dyDescent="0.25">
      <c r="A249" s="1028" t="s">
        <v>22</v>
      </c>
      <c r="B249" s="260"/>
      <c r="C249" s="1061" t="s">
        <v>580</v>
      </c>
      <c r="D249" s="1061"/>
      <c r="E249" s="1061"/>
      <c r="F249" s="1061"/>
      <c r="G249" s="1061"/>
      <c r="H249" s="1061"/>
      <c r="I249" s="1061"/>
      <c r="J249" s="1061"/>
      <c r="K249" s="1061"/>
      <c r="L249" s="1061"/>
      <c r="M249" s="1061"/>
      <c r="N249" s="1061"/>
      <c r="O249" s="237"/>
      <c r="P249" s="25" t="s">
        <v>0</v>
      </c>
      <c r="Q249" s="1063"/>
      <c r="R249" s="1063"/>
      <c r="S249" s="1063"/>
      <c r="T249" s="1063"/>
      <c r="U249" s="1064"/>
      <c r="V249" s="654"/>
      <c r="W249" s="654"/>
      <c r="X249" s="654"/>
      <c r="Y249" s="654"/>
    </row>
    <row r="250" spans="1:25" ht="15" customHeight="1" x14ac:dyDescent="0.25">
      <c r="A250" s="1029"/>
      <c r="B250" s="252"/>
      <c r="C250" s="1062"/>
      <c r="D250" s="1062"/>
      <c r="E250" s="1062"/>
      <c r="F250" s="1062"/>
      <c r="G250" s="1062"/>
      <c r="H250" s="1062"/>
      <c r="I250" s="1062"/>
      <c r="J250" s="1062"/>
      <c r="K250" s="1062"/>
      <c r="L250" s="1062"/>
      <c r="M250" s="1062"/>
      <c r="N250" s="1062"/>
      <c r="O250" s="268"/>
      <c r="P250" s="25" t="s">
        <v>221</v>
      </c>
      <c r="Q250" s="1063"/>
      <c r="R250" s="1065"/>
      <c r="S250" s="124" t="s">
        <v>222</v>
      </c>
      <c r="T250" s="1066"/>
      <c r="U250" s="1067"/>
      <c r="V250" s="654"/>
      <c r="W250" s="654"/>
      <c r="X250" s="654"/>
      <c r="Y250" s="654"/>
    </row>
    <row r="251" spans="1:25" ht="22.5" x14ac:dyDescent="0.25">
      <c r="A251" s="1029"/>
      <c r="B251" s="109"/>
      <c r="C251" s="1061" t="s">
        <v>581</v>
      </c>
      <c r="D251" s="1061"/>
      <c r="E251" s="1061"/>
      <c r="F251" s="1061"/>
      <c r="G251" s="1061"/>
      <c r="H251" s="1061"/>
      <c r="I251" s="1061"/>
      <c r="J251" s="1061"/>
      <c r="K251" s="1061"/>
      <c r="L251" s="1061"/>
      <c r="M251" s="1061"/>
      <c r="N251" s="1061"/>
      <c r="O251" s="237"/>
      <c r="P251" s="25" t="s">
        <v>0</v>
      </c>
      <c r="Q251" s="1063"/>
      <c r="R251" s="1063"/>
      <c r="S251" s="1063"/>
      <c r="T251" s="1063"/>
      <c r="U251" s="1064"/>
      <c r="V251" s="654"/>
      <c r="W251" s="654"/>
      <c r="X251" s="654"/>
      <c r="Y251" s="654"/>
    </row>
    <row r="252" spans="1:25" ht="15" customHeight="1" x14ac:dyDescent="0.25">
      <c r="A252" s="1060"/>
      <c r="B252" s="265"/>
      <c r="C252" s="1062"/>
      <c r="D252" s="1062"/>
      <c r="E252" s="1062"/>
      <c r="F252" s="1062"/>
      <c r="G252" s="1062"/>
      <c r="H252" s="1062"/>
      <c r="I252" s="1062"/>
      <c r="J252" s="1062"/>
      <c r="K252" s="1062"/>
      <c r="L252" s="1062"/>
      <c r="M252" s="1062"/>
      <c r="N252" s="1062"/>
      <c r="O252" s="268"/>
      <c r="P252" s="25" t="s">
        <v>221</v>
      </c>
      <c r="Q252" s="1063"/>
      <c r="R252" s="1065"/>
      <c r="S252" s="124" t="s">
        <v>222</v>
      </c>
      <c r="T252" s="1066"/>
      <c r="U252" s="1067"/>
      <c r="V252" s="654"/>
      <c r="W252" s="654"/>
      <c r="X252" s="654"/>
      <c r="Y252" s="654"/>
    </row>
    <row r="253" spans="1:25" x14ac:dyDescent="0.25">
      <c r="A253" s="717" t="s">
        <v>47</v>
      </c>
      <c r="B253" s="250"/>
      <c r="C253" s="238" t="s">
        <v>582</v>
      </c>
      <c r="D253" s="215"/>
      <c r="E253" s="267"/>
      <c r="F253" s="267"/>
      <c r="G253" s="267"/>
      <c r="H253" s="267"/>
      <c r="I253" s="267"/>
      <c r="J253" s="267"/>
      <c r="K253" s="25"/>
      <c r="L253" s="26"/>
      <c r="M253" s="26"/>
      <c r="N253" s="26"/>
      <c r="O253" s="218"/>
      <c r="P253" s="91" t="s">
        <v>164</v>
      </c>
      <c r="Q253" s="177" t="b">
        <v>0</v>
      </c>
      <c r="R253" s="91" t="s">
        <v>165</v>
      </c>
      <c r="S253" s="102" t="b">
        <v>0</v>
      </c>
      <c r="T253" s="169" t="s">
        <v>55</v>
      </c>
      <c r="U253" s="656" t="b">
        <v>0</v>
      </c>
      <c r="V253" s="654"/>
      <c r="W253" s="654"/>
      <c r="X253" s="654"/>
      <c r="Y253" s="654"/>
    </row>
    <row r="254" spans="1:25" x14ac:dyDescent="0.25">
      <c r="A254" s="712" t="s">
        <v>11</v>
      </c>
      <c r="B254" s="251"/>
      <c r="C254" s="238" t="s">
        <v>583</v>
      </c>
      <c r="D254" s="215"/>
      <c r="E254" s="267"/>
      <c r="F254" s="267"/>
      <c r="G254" s="267"/>
      <c r="H254" s="267"/>
      <c r="I254" s="25"/>
      <c r="J254" s="25"/>
      <c r="K254" s="26"/>
      <c r="L254" s="26"/>
      <c r="M254" s="26"/>
      <c r="N254" s="26"/>
      <c r="O254" s="218"/>
      <c r="P254" s="91" t="s">
        <v>164</v>
      </c>
      <c r="Q254" s="177" t="b">
        <v>0</v>
      </c>
      <c r="R254" s="91" t="s">
        <v>165</v>
      </c>
      <c r="S254" s="102" t="b">
        <v>0</v>
      </c>
      <c r="T254" s="169" t="s">
        <v>55</v>
      </c>
      <c r="U254" s="656" t="b">
        <v>0</v>
      </c>
      <c r="V254" s="654"/>
      <c r="W254" s="654"/>
      <c r="X254" s="654"/>
      <c r="Y254" s="654"/>
    </row>
    <row r="255" spans="1:25" x14ac:dyDescent="0.25">
      <c r="A255" s="712" t="s">
        <v>48</v>
      </c>
      <c r="B255" s="251"/>
      <c r="C255" s="238" t="s">
        <v>584</v>
      </c>
      <c r="D255" s="215"/>
      <c r="E255" s="267"/>
      <c r="F255" s="267"/>
      <c r="G255" s="25"/>
      <c r="H255" s="25"/>
      <c r="I255" s="26"/>
      <c r="J255" s="26"/>
      <c r="K255" s="26"/>
      <c r="L255" s="26"/>
      <c r="M255" s="26"/>
      <c r="N255" s="26"/>
      <c r="O255" s="218"/>
      <c r="P255" s="91" t="s">
        <v>164</v>
      </c>
      <c r="Q255" s="177" t="b">
        <v>0</v>
      </c>
      <c r="R255" s="91" t="s">
        <v>165</v>
      </c>
      <c r="S255" s="102" t="b">
        <v>0</v>
      </c>
      <c r="T255" s="169" t="s">
        <v>55</v>
      </c>
      <c r="U255" s="656" t="b">
        <v>0</v>
      </c>
      <c r="V255" s="654"/>
      <c r="W255" s="654"/>
      <c r="X255" s="654"/>
      <c r="Y255" s="654"/>
    </row>
    <row r="256" spans="1:25" ht="15.75" thickBot="1" x14ac:dyDescent="0.3">
      <c r="A256" s="715" t="s">
        <v>49</v>
      </c>
      <c r="B256" s="398"/>
      <c r="C256" s="399" t="s">
        <v>585</v>
      </c>
      <c r="D256" s="400"/>
      <c r="E256" s="401"/>
      <c r="F256" s="401"/>
      <c r="G256" s="401"/>
      <c r="H256" s="401"/>
      <c r="I256" s="402"/>
      <c r="J256" s="402"/>
      <c r="K256" s="110"/>
      <c r="L256" s="110"/>
      <c r="M256" s="110"/>
      <c r="N256" s="110"/>
      <c r="O256" s="110"/>
      <c r="P256" s="100" t="s">
        <v>164</v>
      </c>
      <c r="Q256" s="179" t="b">
        <v>0</v>
      </c>
      <c r="R256" s="100" t="s">
        <v>165</v>
      </c>
      <c r="S256" s="119" t="b">
        <v>0</v>
      </c>
      <c r="T256" s="167" t="s">
        <v>55</v>
      </c>
      <c r="U256" s="657" t="b">
        <v>0</v>
      </c>
      <c r="V256" s="654"/>
      <c r="W256" s="654"/>
      <c r="X256" s="654"/>
      <c r="Y256" s="654"/>
    </row>
    <row r="257" spans="1:25" x14ac:dyDescent="0.25">
      <c r="A257" s="109"/>
      <c r="B257" s="109"/>
      <c r="C257" s="109"/>
      <c r="D257" s="809"/>
      <c r="E257" s="809"/>
      <c r="F257" s="809"/>
      <c r="G257" s="809"/>
      <c r="H257" s="809"/>
      <c r="I257" s="809"/>
      <c r="J257" s="809"/>
      <c r="K257" s="809"/>
      <c r="L257" s="809"/>
      <c r="M257" s="809"/>
      <c r="N257" s="809"/>
      <c r="O257" s="85"/>
      <c r="P257" s="94"/>
      <c r="Q257" s="254"/>
      <c r="R257" s="94"/>
      <c r="S257" s="263"/>
      <c r="T257" s="52"/>
      <c r="U257" s="658"/>
      <c r="V257" s="654"/>
      <c r="W257" s="654"/>
      <c r="X257" s="654"/>
      <c r="Y257" s="654"/>
    </row>
    <row r="258" spans="1:25" x14ac:dyDescent="0.25">
      <c r="A258" s="109"/>
      <c r="B258" s="109"/>
      <c r="C258" s="109"/>
      <c r="D258" s="809"/>
      <c r="E258" s="809"/>
      <c r="F258" s="809"/>
      <c r="G258" s="809"/>
      <c r="H258" s="809"/>
      <c r="I258" s="809"/>
      <c r="J258" s="809"/>
      <c r="K258" s="809"/>
      <c r="L258" s="809"/>
      <c r="M258" s="809"/>
      <c r="N258" s="809"/>
      <c r="O258" s="85"/>
      <c r="P258" s="94"/>
      <c r="Q258" s="254"/>
      <c r="R258" s="94"/>
      <c r="S258" s="263"/>
      <c r="T258" s="52"/>
      <c r="U258" s="658"/>
      <c r="V258" s="654"/>
      <c r="W258" s="654"/>
      <c r="X258" s="654"/>
      <c r="Y258" s="654"/>
    </row>
    <row r="259" spans="1:25" x14ac:dyDescent="0.25">
      <c r="A259" s="109"/>
      <c r="B259" s="109"/>
      <c r="C259" s="109"/>
      <c r="D259" s="809"/>
      <c r="E259" s="809"/>
      <c r="F259" s="809"/>
      <c r="G259" s="809"/>
      <c r="H259" s="809"/>
      <c r="I259" s="809"/>
      <c r="J259" s="809"/>
      <c r="K259" s="809"/>
      <c r="L259" s="809"/>
      <c r="M259" s="809"/>
      <c r="N259" s="809"/>
      <c r="O259" s="85"/>
      <c r="P259" s="94"/>
      <c r="Q259" s="254"/>
      <c r="R259" s="94"/>
      <c r="S259" s="263"/>
      <c r="T259" s="52"/>
      <c r="U259" s="658"/>
      <c r="V259" s="654"/>
      <c r="W259" s="654"/>
      <c r="X259" s="654"/>
      <c r="Y259" s="654"/>
    </row>
    <row r="260" spans="1:25" x14ac:dyDescent="0.25">
      <c r="A260" s="109"/>
      <c r="B260" s="109"/>
      <c r="C260" s="109"/>
      <c r="D260" s="809"/>
      <c r="E260" s="809"/>
      <c r="F260" s="809"/>
      <c r="G260" s="809"/>
      <c r="H260" s="809"/>
      <c r="I260" s="809"/>
      <c r="J260" s="809"/>
      <c r="K260" s="809"/>
      <c r="L260" s="809"/>
      <c r="M260" s="809"/>
      <c r="N260" s="809"/>
      <c r="O260" s="85"/>
      <c r="P260" s="94"/>
      <c r="Q260" s="254"/>
      <c r="R260" s="94"/>
      <c r="S260" s="263"/>
      <c r="T260" s="52"/>
      <c r="U260" s="658"/>
      <c r="V260" s="654"/>
      <c r="W260" s="654"/>
      <c r="X260" s="654"/>
      <c r="Y260" s="654"/>
    </row>
    <row r="261" spans="1:25" x14ac:dyDescent="0.25">
      <c r="A261" s="109"/>
      <c r="B261" s="109"/>
      <c r="C261" s="109"/>
      <c r="D261" s="809"/>
      <c r="E261" s="809"/>
      <c r="F261" s="809"/>
      <c r="G261" s="809"/>
      <c r="H261" s="809"/>
      <c r="I261" s="809"/>
      <c r="J261" s="809"/>
      <c r="K261" s="809"/>
      <c r="L261" s="809"/>
      <c r="M261" s="809"/>
      <c r="N261" s="809"/>
      <c r="O261" s="85"/>
      <c r="P261" s="94"/>
      <c r="Q261" s="254"/>
      <c r="R261" s="94"/>
      <c r="S261" s="263"/>
      <c r="T261" s="52"/>
      <c r="U261" s="658"/>
      <c r="V261" s="654"/>
      <c r="W261" s="654"/>
      <c r="X261" s="654"/>
      <c r="Y261" s="654"/>
    </row>
    <row r="262" spans="1:25" x14ac:dyDescent="0.25">
      <c r="A262" s="109"/>
      <c r="B262" s="109"/>
      <c r="C262" s="109"/>
      <c r="D262" s="809"/>
      <c r="E262" s="809"/>
      <c r="F262" s="809"/>
      <c r="G262" s="809"/>
      <c r="H262" s="809"/>
      <c r="I262" s="809"/>
      <c r="J262" s="809"/>
      <c r="K262" s="809"/>
      <c r="L262" s="809"/>
      <c r="M262" s="809"/>
      <c r="N262" s="809"/>
      <c r="O262" s="85"/>
      <c r="P262" s="94"/>
      <c r="Q262" s="254"/>
      <c r="R262" s="94"/>
      <c r="S262" s="263"/>
      <c r="T262" s="52"/>
      <c r="U262" s="658"/>
      <c r="V262" s="654"/>
      <c r="W262" s="654"/>
      <c r="X262" s="654"/>
      <c r="Y262" s="654"/>
    </row>
    <row r="263" spans="1:25" x14ac:dyDescent="0.25">
      <c r="A263" s="109"/>
      <c r="B263" s="109"/>
      <c r="C263" s="109"/>
      <c r="D263" s="809"/>
      <c r="E263" s="809"/>
      <c r="F263" s="809"/>
      <c r="G263" s="809"/>
      <c r="H263" s="809"/>
      <c r="I263" s="809"/>
      <c r="J263" s="809"/>
      <c r="K263" s="809"/>
      <c r="L263" s="809"/>
      <c r="M263" s="809"/>
      <c r="N263" s="809"/>
      <c r="O263" s="85"/>
      <c r="P263" s="94"/>
      <c r="Q263" s="254"/>
      <c r="R263" s="94"/>
      <c r="S263" s="263"/>
      <c r="T263" s="52"/>
      <c r="U263" s="658"/>
      <c r="V263" s="654"/>
      <c r="W263" s="654"/>
      <c r="X263" s="654"/>
      <c r="Y263" s="654"/>
    </row>
    <row r="264" spans="1:25" x14ac:dyDescent="0.25">
      <c r="A264" s="109"/>
      <c r="B264" s="109"/>
      <c r="C264" s="109"/>
      <c r="D264" s="101"/>
      <c r="E264" s="101"/>
      <c r="F264" s="101"/>
      <c r="G264" s="101"/>
      <c r="H264" s="101"/>
      <c r="I264" s="101"/>
      <c r="J264" s="101"/>
      <c r="K264" s="101"/>
      <c r="L264" s="101"/>
      <c r="M264" s="101"/>
      <c r="N264" s="101"/>
      <c r="O264" s="101"/>
      <c r="P264" s="654"/>
      <c r="Q264" s="654"/>
      <c r="R264" s="654"/>
      <c r="S264" s="654"/>
      <c r="T264" s="654"/>
      <c r="U264" s="654"/>
      <c r="V264" s="654"/>
      <c r="W264" s="654"/>
      <c r="X264" s="654"/>
      <c r="Y264" s="654"/>
    </row>
    <row r="265" spans="1:25" ht="15.75" customHeight="1" x14ac:dyDescent="0.25">
      <c r="A265" s="720"/>
      <c r="B265" s="720"/>
      <c r="C265" s="720"/>
      <c r="D265" s="720"/>
      <c r="E265" s="720"/>
      <c r="F265" s="720"/>
      <c r="G265" s="720"/>
      <c r="H265" s="720"/>
      <c r="I265" s="720"/>
      <c r="J265" s="720"/>
      <c r="K265" s="720"/>
      <c r="L265" s="720"/>
      <c r="M265" s="720"/>
      <c r="N265" s="720"/>
      <c r="O265" s="720"/>
      <c r="P265" s="720"/>
      <c r="Q265" s="720"/>
      <c r="R265" s="720"/>
      <c r="S265" s="720"/>
      <c r="T265" s="720"/>
      <c r="U265" s="720"/>
      <c r="V265" s="654"/>
      <c r="W265" s="654"/>
      <c r="X265" s="654"/>
      <c r="Y265" s="654"/>
    </row>
    <row r="266" spans="1:25" s="654" customFormat="1" x14ac:dyDescent="0.25">
      <c r="A266" s="1026"/>
      <c r="B266" s="1026"/>
      <c r="C266" s="1026"/>
      <c r="D266" s="1026"/>
      <c r="E266" s="1026"/>
      <c r="F266" s="1026"/>
      <c r="G266" s="1026"/>
      <c r="H266" s="1026"/>
      <c r="I266" s="1026"/>
      <c r="J266" s="1026"/>
      <c r="K266" s="1026"/>
      <c r="L266" s="1026"/>
      <c r="M266" s="1026"/>
      <c r="N266" s="1026"/>
      <c r="O266" s="1026"/>
      <c r="P266" s="1026"/>
      <c r="Q266" s="1026"/>
      <c r="R266" s="1026"/>
      <c r="S266" s="1026"/>
      <c r="T266" s="1026"/>
      <c r="U266" s="1026"/>
      <c r="V266" s="655"/>
      <c r="W266" s="655"/>
      <c r="X266" s="36"/>
      <c r="Y266" s="36"/>
    </row>
    <row r="267" spans="1:25" s="654" customFormat="1" x14ac:dyDescent="0.25">
      <c r="A267" s="723"/>
      <c r="B267" s="723"/>
      <c r="C267" s="723"/>
      <c r="D267" s="723"/>
      <c r="E267" s="723"/>
      <c r="F267" s="723"/>
      <c r="G267" s="723"/>
      <c r="H267" s="723"/>
      <c r="I267" s="723"/>
      <c r="J267" s="723"/>
      <c r="K267" s="723"/>
      <c r="L267" s="723"/>
      <c r="M267" s="723"/>
      <c r="N267" s="723"/>
      <c r="O267" s="723"/>
      <c r="P267" s="723"/>
      <c r="Q267" s="723"/>
      <c r="R267" s="723"/>
      <c r="S267" s="723"/>
      <c r="T267" s="723"/>
      <c r="U267" s="723"/>
      <c r="V267" s="655"/>
      <c r="W267" s="655"/>
      <c r="X267" s="36"/>
      <c r="Y267" s="36"/>
    </row>
    <row r="268" spans="1:25" s="11" customFormat="1" ht="11.25" x14ac:dyDescent="0.2">
      <c r="A268" s="1059"/>
      <c r="B268" s="1059"/>
      <c r="C268" s="1059"/>
      <c r="D268" s="1059"/>
      <c r="E268" s="1059"/>
      <c r="F268" s="1059"/>
      <c r="G268" s="1059"/>
      <c r="H268" s="1059"/>
      <c r="I268" s="1059"/>
      <c r="J268" s="1059"/>
      <c r="K268" s="1059"/>
      <c r="L268" s="1059"/>
      <c r="M268" s="1059"/>
      <c r="N268" s="1059"/>
      <c r="O268" s="1059"/>
      <c r="P268" s="1059"/>
      <c r="Q268" s="1059"/>
      <c r="R268" s="1059"/>
      <c r="S268" s="1059"/>
      <c r="T268" s="1059"/>
      <c r="U268" s="1059"/>
    </row>
    <row r="269" spans="1:25" x14ac:dyDescent="0.25">
      <c r="A269" s="1059"/>
      <c r="B269" s="1059"/>
      <c r="C269" s="1059"/>
      <c r="D269" s="1059"/>
      <c r="E269" s="1059"/>
      <c r="F269" s="1059"/>
      <c r="G269" s="1059"/>
      <c r="H269" s="1059"/>
      <c r="I269" s="1059"/>
      <c r="J269" s="1059"/>
      <c r="K269" s="1059"/>
      <c r="L269" s="1059"/>
      <c r="M269" s="1059"/>
      <c r="N269" s="1059"/>
      <c r="O269" s="1059"/>
      <c r="P269" s="1059"/>
      <c r="Q269" s="1059"/>
      <c r="R269" s="1059"/>
      <c r="S269" s="1059"/>
      <c r="T269" s="1059"/>
      <c r="U269" s="1059"/>
      <c r="V269" s="654"/>
      <c r="W269" s="654"/>
      <c r="X269" s="654"/>
      <c r="Y269" s="654"/>
    </row>
    <row r="270" spans="1:25" ht="15" customHeight="1" x14ac:dyDescent="0.25">
      <c r="A270" s="829"/>
      <c r="B270" s="829"/>
      <c r="C270" s="829"/>
      <c r="D270" s="829"/>
      <c r="E270" s="829"/>
      <c r="F270" s="829"/>
      <c r="G270" s="81"/>
      <c r="H270" s="982"/>
      <c r="I270" s="982"/>
      <c r="J270" s="982"/>
      <c r="K270" s="982"/>
      <c r="L270" s="982"/>
      <c r="M270" s="982"/>
      <c r="N270" s="982"/>
      <c r="O270" s="982"/>
      <c r="P270" s="982"/>
      <c r="Q270" s="982"/>
      <c r="R270" s="982"/>
      <c r="S270" s="982"/>
      <c r="T270" s="982"/>
      <c r="U270" s="982"/>
      <c r="V270" s="654"/>
      <c r="W270" s="654"/>
      <c r="X270" s="654"/>
      <c r="Y270" s="654"/>
    </row>
  </sheetData>
  <sheetProtection sheet="1" formatCells="0" selectLockedCells="1"/>
  <mergeCells count="210">
    <mergeCell ref="A86:F86"/>
    <mergeCell ref="H86:U86"/>
    <mergeCell ref="D76:N76"/>
    <mergeCell ref="D77:N77"/>
    <mergeCell ref="D78:N78"/>
    <mergeCell ref="D79:N79"/>
    <mergeCell ref="A81:U81"/>
    <mergeCell ref="A82:U82"/>
    <mergeCell ref="A83:U83"/>
    <mergeCell ref="A84:U84"/>
    <mergeCell ref="A85:U85"/>
    <mergeCell ref="A53:U53"/>
    <mergeCell ref="A55:U55"/>
    <mergeCell ref="A56:U56"/>
    <mergeCell ref="A58:F58"/>
    <mergeCell ref="H58:U58"/>
    <mergeCell ref="D74:N74"/>
    <mergeCell ref="D73:N73"/>
    <mergeCell ref="D75:N75"/>
    <mergeCell ref="A22:A25"/>
    <mergeCell ref="C22:N23"/>
    <mergeCell ref="C24:N25"/>
    <mergeCell ref="A41:U41"/>
    <mergeCell ref="A42:U42"/>
    <mergeCell ref="A43:F43"/>
    <mergeCell ref="H43:U43"/>
    <mergeCell ref="A44:U44"/>
    <mergeCell ref="A45:U45"/>
    <mergeCell ref="A46:U46"/>
    <mergeCell ref="N49:U49"/>
    <mergeCell ref="A52:U52"/>
    <mergeCell ref="Q25:R25"/>
    <mergeCell ref="T25:U25"/>
    <mergeCell ref="A59:F59"/>
    <mergeCell ref="H59:U59"/>
    <mergeCell ref="Q24:U24"/>
    <mergeCell ref="A40:U40"/>
    <mergeCell ref="D30:N30"/>
    <mergeCell ref="D31:N31"/>
    <mergeCell ref="D32:N32"/>
    <mergeCell ref="D33:N33"/>
    <mergeCell ref="D34:N34"/>
    <mergeCell ref="D35:N35"/>
    <mergeCell ref="D36:N36"/>
    <mergeCell ref="A38:U38"/>
    <mergeCell ref="A39:U39"/>
    <mergeCell ref="A1:U1"/>
    <mergeCell ref="A12:U12"/>
    <mergeCell ref="A13:U13"/>
    <mergeCell ref="N6:U6"/>
    <mergeCell ref="Q23:R23"/>
    <mergeCell ref="T23:U23"/>
    <mergeCell ref="A2:U2"/>
    <mergeCell ref="A3:U3"/>
    <mergeCell ref="A9:U9"/>
    <mergeCell ref="A10:U10"/>
    <mergeCell ref="A15:F15"/>
    <mergeCell ref="H15:U15"/>
    <mergeCell ref="A16:F16"/>
    <mergeCell ref="H16:U16"/>
    <mergeCell ref="Q22:U22"/>
    <mergeCell ref="A65:A68"/>
    <mergeCell ref="C65:N66"/>
    <mergeCell ref="Q65:U65"/>
    <mergeCell ref="Q66:R66"/>
    <mergeCell ref="T66:U66"/>
    <mergeCell ref="C67:N68"/>
    <mergeCell ref="Q67:U67"/>
    <mergeCell ref="Q68:R68"/>
    <mergeCell ref="T68:U68"/>
    <mergeCell ref="A102:U102"/>
    <mergeCell ref="A104:U104"/>
    <mergeCell ref="A105:U105"/>
    <mergeCell ref="A107:F107"/>
    <mergeCell ref="H107:U107"/>
    <mergeCell ref="A93:U93"/>
    <mergeCell ref="A94:U94"/>
    <mergeCell ref="A95:U95"/>
    <mergeCell ref="N98:U98"/>
    <mergeCell ref="A101:U101"/>
    <mergeCell ref="D122:N122"/>
    <mergeCell ref="D123:N123"/>
    <mergeCell ref="D124:N124"/>
    <mergeCell ref="D125:N125"/>
    <mergeCell ref="D126:N126"/>
    <mergeCell ref="A108:F108"/>
    <mergeCell ref="H108:U108"/>
    <mergeCell ref="A114:A117"/>
    <mergeCell ref="C114:N115"/>
    <mergeCell ref="Q114:U114"/>
    <mergeCell ref="Q115:R115"/>
    <mergeCell ref="T115:U115"/>
    <mergeCell ref="C116:N117"/>
    <mergeCell ref="Q116:U116"/>
    <mergeCell ref="Q117:R117"/>
    <mergeCell ref="T117:U117"/>
    <mergeCell ref="A133:U133"/>
    <mergeCell ref="A134:U134"/>
    <mergeCell ref="A135:F135"/>
    <mergeCell ref="H135:U135"/>
    <mergeCell ref="A138:U138"/>
    <mergeCell ref="D127:N127"/>
    <mergeCell ref="D128:N128"/>
    <mergeCell ref="A130:U130"/>
    <mergeCell ref="A131:U131"/>
    <mergeCell ref="A132:U132"/>
    <mergeCell ref="A149:U149"/>
    <mergeCell ref="A150:U150"/>
    <mergeCell ref="A152:F152"/>
    <mergeCell ref="H152:U152"/>
    <mergeCell ref="A153:F153"/>
    <mergeCell ref="H153:U153"/>
    <mergeCell ref="A139:U139"/>
    <mergeCell ref="A140:U140"/>
    <mergeCell ref="N143:U143"/>
    <mergeCell ref="A146:U146"/>
    <mergeCell ref="A147:U147"/>
    <mergeCell ref="D167:N167"/>
    <mergeCell ref="D168:N168"/>
    <mergeCell ref="D169:N169"/>
    <mergeCell ref="D170:N170"/>
    <mergeCell ref="D171:N171"/>
    <mergeCell ref="A159:A162"/>
    <mergeCell ref="C159:N160"/>
    <mergeCell ref="Q159:U159"/>
    <mergeCell ref="Q160:R160"/>
    <mergeCell ref="T160:U160"/>
    <mergeCell ref="C161:N162"/>
    <mergeCell ref="Q161:U161"/>
    <mergeCell ref="Q162:R162"/>
    <mergeCell ref="T162:U162"/>
    <mergeCell ref="A178:U178"/>
    <mergeCell ref="A179:U179"/>
    <mergeCell ref="A180:F180"/>
    <mergeCell ref="H180:U180"/>
    <mergeCell ref="A183:U183"/>
    <mergeCell ref="D172:N172"/>
    <mergeCell ref="D173:N173"/>
    <mergeCell ref="A175:U175"/>
    <mergeCell ref="A176:U176"/>
    <mergeCell ref="A177:U177"/>
    <mergeCell ref="A194:U194"/>
    <mergeCell ref="A195:U195"/>
    <mergeCell ref="A197:F197"/>
    <mergeCell ref="H197:U197"/>
    <mergeCell ref="A198:F198"/>
    <mergeCell ref="H198:U198"/>
    <mergeCell ref="A184:U184"/>
    <mergeCell ref="A185:U185"/>
    <mergeCell ref="N188:U188"/>
    <mergeCell ref="A191:U191"/>
    <mergeCell ref="A192:U192"/>
    <mergeCell ref="D212:N212"/>
    <mergeCell ref="D213:N213"/>
    <mergeCell ref="D214:N214"/>
    <mergeCell ref="D215:N215"/>
    <mergeCell ref="D216:N216"/>
    <mergeCell ref="A204:A207"/>
    <mergeCell ref="C204:N205"/>
    <mergeCell ref="Q204:U204"/>
    <mergeCell ref="Q205:R205"/>
    <mergeCell ref="T205:U205"/>
    <mergeCell ref="C206:N207"/>
    <mergeCell ref="Q206:U206"/>
    <mergeCell ref="Q207:R207"/>
    <mergeCell ref="T207:U207"/>
    <mergeCell ref="A223:U223"/>
    <mergeCell ref="A224:U224"/>
    <mergeCell ref="A225:F225"/>
    <mergeCell ref="H225:U225"/>
    <mergeCell ref="A228:U228"/>
    <mergeCell ref="D217:N217"/>
    <mergeCell ref="D218:N218"/>
    <mergeCell ref="A220:U220"/>
    <mergeCell ref="A221:U221"/>
    <mergeCell ref="A222:U222"/>
    <mergeCell ref="A239:U239"/>
    <mergeCell ref="A240:U240"/>
    <mergeCell ref="A242:F242"/>
    <mergeCell ref="H242:U242"/>
    <mergeCell ref="A243:F243"/>
    <mergeCell ref="H243:U243"/>
    <mergeCell ref="A229:U229"/>
    <mergeCell ref="A230:U230"/>
    <mergeCell ref="N233:U233"/>
    <mergeCell ref="A236:U236"/>
    <mergeCell ref="A237:U237"/>
    <mergeCell ref="D257:N257"/>
    <mergeCell ref="D258:N258"/>
    <mergeCell ref="D259:N259"/>
    <mergeCell ref="D260:N260"/>
    <mergeCell ref="D261:N261"/>
    <mergeCell ref="A249:A252"/>
    <mergeCell ref="C249:N250"/>
    <mergeCell ref="Q249:U249"/>
    <mergeCell ref="Q250:R250"/>
    <mergeCell ref="T250:U250"/>
    <mergeCell ref="C251:N252"/>
    <mergeCell ref="Q251:U251"/>
    <mergeCell ref="Q252:R252"/>
    <mergeCell ref="T252:U252"/>
    <mergeCell ref="A268:U268"/>
    <mergeCell ref="A269:U269"/>
    <mergeCell ref="A270:F270"/>
    <mergeCell ref="H270:U270"/>
    <mergeCell ref="D262:N262"/>
    <mergeCell ref="D263:N263"/>
    <mergeCell ref="A265:U265"/>
    <mergeCell ref="A266:U266"/>
    <mergeCell ref="A267:U2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216</v>
      </c>
      <c r="B1" s="720"/>
      <c r="C1" s="720"/>
      <c r="D1" s="720"/>
      <c r="E1" s="720"/>
      <c r="F1" s="720"/>
      <c r="G1" s="720"/>
      <c r="H1" s="720"/>
      <c r="I1" s="720"/>
      <c r="J1" s="720"/>
      <c r="K1" s="720"/>
      <c r="L1" s="720"/>
      <c r="M1" s="720"/>
      <c r="N1" s="720"/>
      <c r="O1" s="720"/>
    </row>
    <row r="2" spans="1:19" s="37" customFormat="1" ht="14.25" customHeight="1" x14ac:dyDescent="0.25">
      <c r="A2" s="720" t="s">
        <v>217</v>
      </c>
      <c r="B2" s="720"/>
      <c r="C2" s="720"/>
      <c r="D2" s="720"/>
      <c r="E2" s="720"/>
      <c r="F2" s="720"/>
      <c r="G2" s="720"/>
      <c r="H2" s="720"/>
      <c r="I2" s="720"/>
      <c r="J2" s="720"/>
      <c r="K2" s="720"/>
      <c r="L2" s="720"/>
      <c r="M2" s="720"/>
      <c r="N2" s="720"/>
      <c r="O2" s="720"/>
      <c r="P2" s="42"/>
      <c r="Q2" s="42"/>
      <c r="R2" s="36"/>
      <c r="S2" s="36"/>
    </row>
    <row r="3" spans="1:19" s="37" customFormat="1" ht="3.75" customHeight="1" x14ac:dyDescent="0.25">
      <c r="A3" s="1043"/>
      <c r="B3" s="1043"/>
      <c r="C3" s="1043"/>
      <c r="D3" s="1043"/>
      <c r="E3" s="1043"/>
      <c r="F3" s="1043"/>
      <c r="G3" s="1043"/>
      <c r="H3" s="1043"/>
      <c r="I3" s="1043"/>
      <c r="J3" s="1043"/>
      <c r="K3" s="1043"/>
      <c r="L3" s="1043"/>
      <c r="M3" s="1043"/>
      <c r="N3" s="1043"/>
      <c r="O3" s="1043"/>
      <c r="P3" s="42"/>
      <c r="Q3" s="42"/>
      <c r="R3" s="36"/>
      <c r="S3" s="36"/>
    </row>
    <row r="4" spans="1:19" s="37" customFormat="1" ht="2.25" customHeight="1" x14ac:dyDescent="0.25">
      <c r="A4" s="777"/>
      <c r="B4" s="777"/>
      <c r="C4" s="777"/>
      <c r="D4" s="777"/>
      <c r="E4" s="777"/>
      <c r="F4" s="777"/>
      <c r="G4" s="777"/>
      <c r="H4" s="777"/>
      <c r="I4" s="777"/>
      <c r="J4" s="777"/>
      <c r="K4" s="777"/>
      <c r="L4" s="777"/>
      <c r="M4" s="777"/>
      <c r="N4" s="777"/>
      <c r="O4" s="777"/>
      <c r="P4" s="42"/>
      <c r="Q4" s="42"/>
      <c r="R4" s="36"/>
      <c r="S4" s="36"/>
    </row>
    <row r="5" spans="1:19" s="37" customFormat="1" ht="14.25" customHeight="1" x14ac:dyDescent="0.25">
      <c r="A5" s="813" t="s">
        <v>218</v>
      </c>
      <c r="B5" s="813"/>
      <c r="C5" s="813"/>
      <c r="D5" s="813"/>
      <c r="E5" s="813"/>
      <c r="F5" s="813"/>
      <c r="G5" s="813"/>
      <c r="H5" s="813"/>
      <c r="I5" s="813"/>
      <c r="J5" s="813"/>
      <c r="K5" s="813"/>
      <c r="L5" s="813"/>
      <c r="M5" s="813"/>
      <c r="N5" s="813"/>
      <c r="O5" s="813"/>
      <c r="P5" s="42"/>
      <c r="Q5" s="42"/>
      <c r="R5" s="36"/>
      <c r="S5" s="36"/>
    </row>
    <row r="6" spans="1:19" ht="14.25" customHeight="1" thickBot="1" x14ac:dyDescent="0.3">
      <c r="A6" s="813" t="s">
        <v>252</v>
      </c>
      <c r="B6" s="813"/>
      <c r="C6" s="813"/>
      <c r="D6" s="813"/>
      <c r="E6" s="813"/>
      <c r="F6" s="813"/>
      <c r="G6" s="813"/>
      <c r="H6" s="813"/>
      <c r="I6" s="813"/>
      <c r="J6" s="813"/>
      <c r="K6" s="813"/>
      <c r="L6" s="813"/>
      <c r="M6" s="813"/>
      <c r="N6" s="813"/>
      <c r="O6" s="813"/>
    </row>
    <row r="7" spans="1:19" x14ac:dyDescent="0.25">
      <c r="A7" s="814" t="s">
        <v>211</v>
      </c>
      <c r="B7" s="815"/>
      <c r="C7" s="815"/>
      <c r="D7" s="815"/>
      <c r="E7" s="816"/>
      <c r="F7" s="816"/>
      <c r="G7" s="816"/>
      <c r="H7" s="816"/>
      <c r="I7" s="816"/>
      <c r="J7" s="816"/>
      <c r="K7" s="816"/>
      <c r="L7" s="816"/>
      <c r="M7" s="816"/>
      <c r="N7" s="816"/>
      <c r="O7" s="817"/>
    </row>
    <row r="8" spans="1:19" ht="15.75" thickBot="1" x14ac:dyDescent="0.3">
      <c r="A8" s="803" t="s">
        <v>212</v>
      </c>
      <c r="B8" s="804"/>
      <c r="C8" s="804"/>
      <c r="D8" s="804"/>
      <c r="E8" s="818"/>
      <c r="F8" s="818"/>
      <c r="G8" s="818"/>
      <c r="H8" s="818"/>
      <c r="I8" s="818"/>
      <c r="J8" s="818"/>
      <c r="K8" s="818"/>
      <c r="L8" s="818"/>
      <c r="M8" s="818"/>
      <c r="N8" s="818"/>
      <c r="O8" s="819"/>
    </row>
    <row r="9" spans="1:19" ht="14.1" customHeight="1" thickBot="1" x14ac:dyDescent="0.3">
      <c r="A9" s="863"/>
      <c r="B9" s="864"/>
      <c r="C9" s="864"/>
      <c r="D9" s="864"/>
      <c r="E9" s="864"/>
      <c r="F9" s="864"/>
      <c r="G9" s="864"/>
      <c r="H9" s="864"/>
      <c r="I9" s="864"/>
      <c r="J9" s="864"/>
      <c r="K9" s="864"/>
      <c r="L9" s="864"/>
      <c r="M9" s="864"/>
      <c r="N9" s="864"/>
      <c r="O9" s="865"/>
    </row>
    <row r="10" spans="1:19" ht="14.1" customHeight="1" x14ac:dyDescent="0.25">
      <c r="A10" s="114" t="s">
        <v>18</v>
      </c>
      <c r="B10" s="1056" t="s">
        <v>219</v>
      </c>
      <c r="C10" s="875"/>
      <c r="D10" s="875"/>
      <c r="E10" s="875"/>
      <c r="F10" s="875"/>
      <c r="G10" s="875"/>
      <c r="H10" s="875"/>
      <c r="I10" s="875"/>
      <c r="J10" s="108" t="s">
        <v>164</v>
      </c>
      <c r="K10" s="185" t="b">
        <v>0</v>
      </c>
      <c r="L10" s="108" t="s">
        <v>165</v>
      </c>
      <c r="M10" s="135" t="b">
        <v>0</v>
      </c>
      <c r="N10" s="192" t="s">
        <v>55</v>
      </c>
      <c r="O10" s="184" t="b">
        <v>0</v>
      </c>
    </row>
    <row r="11" spans="1:19" ht="14.1" customHeight="1" x14ac:dyDescent="0.25">
      <c r="A11" s="98" t="s">
        <v>10</v>
      </c>
      <c r="B11" s="807" t="s">
        <v>220</v>
      </c>
      <c r="C11" s="780"/>
      <c r="D11" s="780"/>
      <c r="E11" s="780"/>
      <c r="F11" s="780"/>
      <c r="G11" s="780"/>
      <c r="H11" s="780"/>
      <c r="I11" s="780"/>
      <c r="J11" s="91" t="s">
        <v>164</v>
      </c>
      <c r="K11" s="177" t="b">
        <v>0</v>
      </c>
      <c r="L11" s="91" t="s">
        <v>165</v>
      </c>
      <c r="M11" s="102" t="b">
        <v>0</v>
      </c>
      <c r="N11" s="169" t="s">
        <v>55</v>
      </c>
      <c r="O11" s="178" t="b">
        <v>0</v>
      </c>
    </row>
    <row r="12" spans="1:19" ht="14.1" customHeight="1" x14ac:dyDescent="0.25">
      <c r="A12" s="98" t="s">
        <v>19</v>
      </c>
      <c r="B12" s="807" t="s">
        <v>97</v>
      </c>
      <c r="C12" s="780"/>
      <c r="D12" s="780"/>
      <c r="E12" s="780"/>
      <c r="F12" s="780"/>
      <c r="G12" s="780"/>
      <c r="H12" s="780"/>
      <c r="I12" s="780"/>
      <c r="J12" s="91" t="s">
        <v>164</v>
      </c>
      <c r="K12" s="177" t="b">
        <v>0</v>
      </c>
      <c r="L12" s="91" t="s">
        <v>165</v>
      </c>
      <c r="M12" s="102" t="b">
        <v>0</v>
      </c>
      <c r="N12" s="169" t="s">
        <v>55</v>
      </c>
      <c r="O12" s="178" t="b">
        <v>0</v>
      </c>
    </row>
    <row r="13" spans="1:19" ht="14.1" customHeight="1" x14ac:dyDescent="0.25">
      <c r="A13" s="98" t="s">
        <v>20</v>
      </c>
      <c r="B13" s="807" t="s">
        <v>95</v>
      </c>
      <c r="C13" s="780"/>
      <c r="D13" s="780"/>
      <c r="E13" s="780"/>
      <c r="F13" s="780"/>
      <c r="G13" s="780"/>
      <c r="H13" s="780"/>
      <c r="I13" s="781"/>
      <c r="J13" s="91" t="s">
        <v>164</v>
      </c>
      <c r="K13" s="177" t="b">
        <v>0</v>
      </c>
      <c r="L13" s="91" t="s">
        <v>165</v>
      </c>
      <c r="M13" s="102" t="b">
        <v>0</v>
      </c>
      <c r="N13" s="169" t="s">
        <v>55</v>
      </c>
      <c r="O13" s="178" t="b">
        <v>0</v>
      </c>
    </row>
    <row r="14" spans="1:19" ht="14.1" customHeight="1" x14ac:dyDescent="0.25">
      <c r="A14" s="98" t="s">
        <v>21</v>
      </c>
      <c r="B14" s="807" t="s">
        <v>96</v>
      </c>
      <c r="C14" s="780"/>
      <c r="D14" s="780"/>
      <c r="E14" s="780"/>
      <c r="F14" s="780"/>
      <c r="G14" s="780"/>
      <c r="H14" s="780"/>
      <c r="I14" s="780"/>
      <c r="J14" s="91" t="s">
        <v>164</v>
      </c>
      <c r="K14" s="177" t="b">
        <v>0</v>
      </c>
      <c r="L14" s="91" t="s">
        <v>165</v>
      </c>
      <c r="M14" s="102" t="b">
        <v>0</v>
      </c>
      <c r="N14" s="169" t="s">
        <v>55</v>
      </c>
      <c r="O14" s="178" t="b">
        <v>0</v>
      </c>
    </row>
    <row r="15" spans="1:19" ht="14.1" customHeight="1" x14ac:dyDescent="0.25">
      <c r="A15" s="801" t="s">
        <v>22</v>
      </c>
      <c r="B15" s="1053" t="s">
        <v>406</v>
      </c>
      <c r="C15" s="759"/>
      <c r="D15" s="759"/>
      <c r="E15" s="759"/>
      <c r="F15" s="759"/>
      <c r="G15" s="759"/>
      <c r="H15" s="759"/>
      <c r="I15" s="1084"/>
      <c r="J15" s="807" t="s">
        <v>0</v>
      </c>
      <c r="K15" s="780"/>
      <c r="L15" s="1088"/>
      <c r="M15" s="1088"/>
      <c r="N15" s="1088"/>
      <c r="O15" s="1089"/>
    </row>
    <row r="16" spans="1:19" ht="14.1" customHeight="1" x14ac:dyDescent="0.25">
      <c r="A16" s="802"/>
      <c r="B16" s="1085"/>
      <c r="C16" s="1086"/>
      <c r="D16" s="1086"/>
      <c r="E16" s="1086"/>
      <c r="F16" s="1086"/>
      <c r="G16" s="1086"/>
      <c r="H16" s="1086"/>
      <c r="I16" s="1087"/>
      <c r="J16" s="25" t="s">
        <v>221</v>
      </c>
      <c r="K16" s="1088"/>
      <c r="L16" s="1090"/>
      <c r="M16" s="124" t="s">
        <v>222</v>
      </c>
      <c r="N16" s="1091"/>
      <c r="O16" s="1092"/>
    </row>
    <row r="17" spans="1:19" ht="14.1" customHeight="1" x14ac:dyDescent="0.25">
      <c r="A17" s="115" t="s">
        <v>47</v>
      </c>
      <c r="B17" s="806" t="s">
        <v>407</v>
      </c>
      <c r="C17" s="806"/>
      <c r="D17" s="806"/>
      <c r="E17" s="806"/>
      <c r="F17" s="806"/>
      <c r="G17" s="806"/>
      <c r="H17" s="806"/>
      <c r="I17" s="807"/>
      <c r="J17" s="91" t="s">
        <v>164</v>
      </c>
      <c r="K17" s="177" t="b">
        <v>0</v>
      </c>
      <c r="L17" s="91" t="s">
        <v>165</v>
      </c>
      <c r="M17" s="102" t="b">
        <v>0</v>
      </c>
      <c r="N17" s="169" t="s">
        <v>55</v>
      </c>
      <c r="O17" s="178" t="b">
        <v>0</v>
      </c>
    </row>
    <row r="18" spans="1:19" ht="14.1" customHeight="1" x14ac:dyDescent="0.25">
      <c r="A18" s="98" t="s">
        <v>11</v>
      </c>
      <c r="B18" s="806" t="s">
        <v>408</v>
      </c>
      <c r="C18" s="806"/>
      <c r="D18" s="806"/>
      <c r="E18" s="806"/>
      <c r="F18" s="806"/>
      <c r="G18" s="806"/>
      <c r="H18" s="806"/>
      <c r="I18" s="807"/>
      <c r="J18" s="91" t="s">
        <v>164</v>
      </c>
      <c r="K18" s="177" t="b">
        <v>0</v>
      </c>
      <c r="L18" s="91" t="s">
        <v>165</v>
      </c>
      <c r="M18" s="102" t="b">
        <v>0</v>
      </c>
      <c r="N18" s="169" t="s">
        <v>55</v>
      </c>
      <c r="O18" s="178" t="b">
        <v>0</v>
      </c>
    </row>
    <row r="19" spans="1:19" ht="14.1" customHeight="1" x14ac:dyDescent="0.25">
      <c r="A19" s="98" t="s">
        <v>48</v>
      </c>
      <c r="B19" s="806" t="s">
        <v>409</v>
      </c>
      <c r="C19" s="806"/>
      <c r="D19" s="806"/>
      <c r="E19" s="806"/>
      <c r="F19" s="806"/>
      <c r="G19" s="806"/>
      <c r="H19" s="806"/>
      <c r="I19" s="807"/>
      <c r="J19" s="91" t="s">
        <v>164</v>
      </c>
      <c r="K19" s="177" t="b">
        <v>0</v>
      </c>
      <c r="L19" s="91" t="s">
        <v>165</v>
      </c>
      <c r="M19" s="102" t="b">
        <v>0</v>
      </c>
      <c r="N19" s="169" t="s">
        <v>55</v>
      </c>
      <c r="O19" s="178" t="b">
        <v>0</v>
      </c>
    </row>
    <row r="20" spans="1:19" ht="14.1" customHeight="1" x14ac:dyDescent="0.25">
      <c r="A20" s="98" t="s">
        <v>49</v>
      </c>
      <c r="B20" s="806" t="s">
        <v>410</v>
      </c>
      <c r="C20" s="806"/>
      <c r="D20" s="806"/>
      <c r="E20" s="806"/>
      <c r="F20" s="806"/>
      <c r="G20" s="806"/>
      <c r="H20" s="806"/>
      <c r="I20" s="807"/>
      <c r="J20" s="91" t="s">
        <v>164</v>
      </c>
      <c r="K20" s="177" t="b">
        <v>0</v>
      </c>
      <c r="L20" s="91" t="s">
        <v>165</v>
      </c>
      <c r="M20" s="102" t="b">
        <v>0</v>
      </c>
      <c r="N20" s="169" t="s">
        <v>55</v>
      </c>
      <c r="O20" s="178" t="b">
        <v>0</v>
      </c>
    </row>
    <row r="21" spans="1:19" ht="27.95" customHeight="1" x14ac:dyDescent="0.25">
      <c r="A21" s="98" t="s">
        <v>51</v>
      </c>
      <c r="B21" s="806" t="s">
        <v>424</v>
      </c>
      <c r="C21" s="806"/>
      <c r="D21" s="806"/>
      <c r="E21" s="806"/>
      <c r="F21" s="806"/>
      <c r="G21" s="806"/>
      <c r="H21" s="806"/>
      <c r="I21" s="807"/>
      <c r="J21" s="91" t="s">
        <v>164</v>
      </c>
      <c r="K21" s="177" t="b">
        <v>0</v>
      </c>
      <c r="L21" s="91" t="s">
        <v>165</v>
      </c>
      <c r="M21" s="102" t="b">
        <v>0</v>
      </c>
      <c r="N21" s="169" t="s">
        <v>55</v>
      </c>
      <c r="O21" s="178" t="b">
        <v>0</v>
      </c>
    </row>
    <row r="22" spans="1:19" ht="27.95" customHeight="1" x14ac:dyDescent="0.25">
      <c r="A22" s="98" t="s">
        <v>78</v>
      </c>
      <c r="B22" s="806" t="s">
        <v>425</v>
      </c>
      <c r="C22" s="806"/>
      <c r="D22" s="806"/>
      <c r="E22" s="806"/>
      <c r="F22" s="806"/>
      <c r="G22" s="806"/>
      <c r="H22" s="806"/>
      <c r="I22" s="807"/>
      <c r="J22" s="91" t="s">
        <v>164</v>
      </c>
      <c r="K22" s="177" t="b">
        <v>0</v>
      </c>
      <c r="L22" s="91" t="s">
        <v>165</v>
      </c>
      <c r="M22" s="102" t="b">
        <v>0</v>
      </c>
      <c r="N22" s="169" t="s">
        <v>55</v>
      </c>
      <c r="O22" s="178" t="b">
        <v>0</v>
      </c>
    </row>
    <row r="23" spans="1:19" ht="14.1" customHeight="1" x14ac:dyDescent="0.25">
      <c r="A23" s="98" t="s">
        <v>1</v>
      </c>
      <c r="B23" s="806" t="s">
        <v>411</v>
      </c>
      <c r="C23" s="806"/>
      <c r="D23" s="806"/>
      <c r="E23" s="806"/>
      <c r="F23" s="806"/>
      <c r="G23" s="806"/>
      <c r="H23" s="806"/>
      <c r="I23" s="807"/>
      <c r="J23" s="91" t="s">
        <v>164</v>
      </c>
      <c r="K23" s="177" t="b">
        <v>0</v>
      </c>
      <c r="L23" s="91" t="s">
        <v>165</v>
      </c>
      <c r="M23" s="102" t="b">
        <v>0</v>
      </c>
      <c r="N23" s="169" t="s">
        <v>55</v>
      </c>
      <c r="O23" s="178" t="b">
        <v>0</v>
      </c>
    </row>
    <row r="24" spans="1:19" ht="27.95" customHeight="1" x14ac:dyDescent="0.25">
      <c r="A24" s="98" t="s">
        <v>79</v>
      </c>
      <c r="B24" s="806" t="s">
        <v>412</v>
      </c>
      <c r="C24" s="806"/>
      <c r="D24" s="806"/>
      <c r="E24" s="806"/>
      <c r="F24" s="806"/>
      <c r="G24" s="806"/>
      <c r="H24" s="806"/>
      <c r="I24" s="807"/>
      <c r="J24" s="91" t="s">
        <v>164</v>
      </c>
      <c r="K24" s="177" t="b">
        <v>0</v>
      </c>
      <c r="L24" s="91" t="s">
        <v>165</v>
      </c>
      <c r="M24" s="102" t="b">
        <v>0</v>
      </c>
      <c r="N24" s="169" t="s">
        <v>55</v>
      </c>
      <c r="O24" s="178" t="b">
        <v>0</v>
      </c>
    </row>
    <row r="25" spans="1:19" ht="39.75" customHeight="1" x14ac:dyDescent="0.25">
      <c r="A25" s="98" t="s">
        <v>80</v>
      </c>
      <c r="B25" s="806" t="s">
        <v>413</v>
      </c>
      <c r="C25" s="806"/>
      <c r="D25" s="806"/>
      <c r="E25" s="806"/>
      <c r="F25" s="806"/>
      <c r="G25" s="806"/>
      <c r="H25" s="806"/>
      <c r="I25" s="807"/>
      <c r="J25" s="91" t="s">
        <v>164</v>
      </c>
      <c r="K25" s="177" t="b">
        <v>0</v>
      </c>
      <c r="L25" s="91" t="s">
        <v>165</v>
      </c>
      <c r="M25" s="102" t="b">
        <v>0</v>
      </c>
      <c r="N25" s="169" t="s">
        <v>55</v>
      </c>
      <c r="O25" s="178" t="b">
        <v>0</v>
      </c>
    </row>
    <row r="26" spans="1:19" ht="27.95" customHeight="1" x14ac:dyDescent="0.25">
      <c r="A26" s="98" t="s">
        <v>81</v>
      </c>
      <c r="B26" s="806" t="s">
        <v>414</v>
      </c>
      <c r="C26" s="806"/>
      <c r="D26" s="806"/>
      <c r="E26" s="806"/>
      <c r="F26" s="806"/>
      <c r="G26" s="806"/>
      <c r="H26" s="806"/>
      <c r="I26" s="807"/>
      <c r="J26" s="91" t="s">
        <v>164</v>
      </c>
      <c r="K26" s="177" t="b">
        <v>0</v>
      </c>
      <c r="L26" s="91" t="s">
        <v>165</v>
      </c>
      <c r="M26" s="102" t="b">
        <v>0</v>
      </c>
      <c r="N26" s="169" t="s">
        <v>55</v>
      </c>
      <c r="O26" s="178" t="b">
        <v>0</v>
      </c>
    </row>
    <row r="27" spans="1:19" ht="13.5" customHeight="1" thickBot="1" x14ac:dyDescent="0.3">
      <c r="A27" s="121" t="s">
        <v>82</v>
      </c>
      <c r="B27" s="832" t="s">
        <v>415</v>
      </c>
      <c r="C27" s="866"/>
      <c r="D27" s="866"/>
      <c r="E27" s="866"/>
      <c r="F27" s="866"/>
      <c r="G27" s="866"/>
      <c r="H27" s="866"/>
      <c r="I27" s="1037"/>
      <c r="J27" s="100" t="s">
        <v>164</v>
      </c>
      <c r="K27" s="179" t="b">
        <v>0</v>
      </c>
      <c r="L27" s="100" t="s">
        <v>165</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720" t="s">
        <v>223</v>
      </c>
      <c r="B29" s="720"/>
      <c r="C29" s="720"/>
      <c r="D29" s="720"/>
      <c r="E29" s="720"/>
      <c r="F29" s="720"/>
      <c r="G29" s="720"/>
      <c r="H29" s="720"/>
      <c r="I29" s="720"/>
      <c r="J29" s="720"/>
      <c r="K29" s="720"/>
      <c r="L29" s="720"/>
      <c r="M29" s="720"/>
      <c r="N29" s="720"/>
      <c r="O29" s="720"/>
    </row>
    <row r="30" spans="1:19" s="37" customFormat="1" ht="3.75" customHeight="1" x14ac:dyDescent="0.25">
      <c r="A30" s="1043" t="s">
        <v>68</v>
      </c>
      <c r="B30" s="1043"/>
      <c r="C30" s="1043"/>
      <c r="D30" s="1043"/>
      <c r="E30" s="1043"/>
      <c r="F30" s="1043"/>
      <c r="G30" s="1043"/>
      <c r="H30" s="1043"/>
      <c r="I30" s="1043"/>
      <c r="J30" s="1043"/>
      <c r="K30" s="1043"/>
      <c r="L30" s="1043"/>
      <c r="M30" s="1043"/>
      <c r="N30" s="1043"/>
      <c r="O30" s="1043"/>
      <c r="P30" s="42"/>
      <c r="Q30" s="42"/>
      <c r="R30" s="36"/>
      <c r="S30" s="36"/>
    </row>
    <row r="31" spans="1:19" s="37" customFormat="1" ht="2.25" customHeight="1" x14ac:dyDescent="0.25">
      <c r="A31" s="777"/>
      <c r="B31" s="777"/>
      <c r="C31" s="777"/>
      <c r="D31" s="777"/>
      <c r="E31" s="777"/>
      <c r="F31" s="777"/>
      <c r="G31" s="777"/>
      <c r="H31" s="777"/>
      <c r="I31" s="777"/>
      <c r="J31" s="777"/>
      <c r="K31" s="777"/>
      <c r="L31" s="777"/>
      <c r="M31" s="777"/>
      <c r="N31" s="777"/>
      <c r="O31" s="777"/>
      <c r="P31" s="42"/>
      <c r="Q31" s="42"/>
      <c r="R31" s="36"/>
      <c r="S31" s="36"/>
    </row>
    <row r="32" spans="1:19" s="11" customFormat="1" ht="14.25" customHeight="1" x14ac:dyDescent="0.2">
      <c r="A32" s="1059" t="s">
        <v>224</v>
      </c>
      <c r="B32" s="1059"/>
      <c r="C32" s="1059"/>
      <c r="D32" s="1059"/>
      <c r="E32" s="1059"/>
      <c r="F32" s="1059"/>
      <c r="G32" s="1059"/>
      <c r="H32" s="1059"/>
      <c r="I32" s="1059"/>
      <c r="J32" s="1059"/>
      <c r="K32" s="1059"/>
      <c r="L32" s="1059"/>
      <c r="M32" s="1059"/>
      <c r="N32" s="1059"/>
      <c r="O32" s="1059"/>
    </row>
    <row r="33" spans="1:15" ht="14.25" customHeight="1" thickBot="1" x14ac:dyDescent="0.3">
      <c r="A33" s="1059" t="s">
        <v>252</v>
      </c>
      <c r="B33" s="1059"/>
      <c r="C33" s="1059"/>
      <c r="D33" s="1059"/>
      <c r="E33" s="1059"/>
      <c r="F33" s="1059"/>
      <c r="G33" s="1059"/>
      <c r="H33" s="1059"/>
      <c r="I33" s="1059"/>
      <c r="J33" s="1059"/>
      <c r="K33" s="1059"/>
      <c r="L33" s="1059"/>
      <c r="M33" s="1059"/>
      <c r="N33" s="1059"/>
      <c r="O33" s="1059"/>
    </row>
    <row r="34" spans="1:15" ht="15" customHeight="1" x14ac:dyDescent="0.25">
      <c r="A34" s="814" t="s">
        <v>469</v>
      </c>
      <c r="B34" s="815"/>
      <c r="C34" s="815"/>
      <c r="D34" s="815"/>
      <c r="E34" s="816"/>
      <c r="F34" s="816"/>
      <c r="G34" s="816"/>
      <c r="H34" s="816"/>
      <c r="I34" s="816"/>
      <c r="J34" s="816"/>
      <c r="K34" s="816"/>
      <c r="L34" s="816"/>
      <c r="M34" s="816"/>
      <c r="N34" s="816"/>
      <c r="O34" s="817"/>
    </row>
    <row r="35" spans="1:15" ht="15" customHeight="1" thickBot="1" x14ac:dyDescent="0.3">
      <c r="A35" s="803" t="s">
        <v>470</v>
      </c>
      <c r="B35" s="804"/>
      <c r="C35" s="804"/>
      <c r="D35" s="804"/>
      <c r="E35" s="818"/>
      <c r="F35" s="818"/>
      <c r="G35" s="818"/>
      <c r="H35" s="818"/>
      <c r="I35" s="818"/>
      <c r="J35" s="818"/>
      <c r="K35" s="818"/>
      <c r="L35" s="818"/>
      <c r="M35" s="818"/>
      <c r="N35" s="818"/>
      <c r="O35" s="819"/>
    </row>
    <row r="36" spans="1:15" ht="14.1" customHeight="1" thickBot="1" x14ac:dyDescent="0.3">
      <c r="A36" s="864"/>
      <c r="B36" s="864"/>
      <c r="C36" s="864"/>
      <c r="D36" s="864"/>
      <c r="E36" s="864"/>
      <c r="F36" s="864"/>
      <c r="G36" s="864"/>
      <c r="H36" s="864"/>
      <c r="I36" s="864"/>
      <c r="J36" s="864"/>
      <c r="K36" s="864"/>
      <c r="L36" s="864"/>
      <c r="M36" s="864"/>
      <c r="N36" s="864"/>
      <c r="O36" s="864"/>
    </row>
    <row r="37" spans="1:15" ht="14.1" customHeight="1" x14ac:dyDescent="0.25">
      <c r="A37" s="114" t="s">
        <v>18</v>
      </c>
      <c r="B37" s="1094" t="s">
        <v>135</v>
      </c>
      <c r="C37" s="1094"/>
      <c r="D37" s="1094"/>
      <c r="E37" s="1094"/>
      <c r="F37" s="1094"/>
      <c r="G37" s="1094"/>
      <c r="H37" s="1094"/>
      <c r="I37" s="833"/>
      <c r="J37" s="97" t="s">
        <v>164</v>
      </c>
      <c r="K37" s="173" t="b">
        <v>0</v>
      </c>
      <c r="L37" s="97" t="s">
        <v>165</v>
      </c>
      <c r="M37" s="142" t="b">
        <v>0</v>
      </c>
      <c r="N37" s="1095"/>
      <c r="O37" s="1096"/>
    </row>
    <row r="38" spans="1:15" ht="14.1" customHeight="1" x14ac:dyDescent="0.25">
      <c r="A38" s="98" t="s">
        <v>10</v>
      </c>
      <c r="B38" s="806" t="s">
        <v>250</v>
      </c>
      <c r="C38" s="806"/>
      <c r="D38" s="806"/>
      <c r="E38" s="806"/>
      <c r="F38" s="806"/>
      <c r="G38" s="806"/>
      <c r="H38" s="806"/>
      <c r="I38" s="806"/>
      <c r="J38" s="48" t="s">
        <v>164</v>
      </c>
      <c r="K38" s="183" t="b">
        <v>0</v>
      </c>
      <c r="L38" s="48" t="s">
        <v>165</v>
      </c>
      <c r="M38" s="141" t="b">
        <v>0</v>
      </c>
      <c r="N38" s="166" t="s">
        <v>55</v>
      </c>
      <c r="O38" s="176" t="b">
        <v>0</v>
      </c>
    </row>
    <row r="39" spans="1:15" ht="14.1" customHeight="1" x14ac:dyDescent="0.25">
      <c r="A39" s="98" t="s">
        <v>19</v>
      </c>
      <c r="B39" s="806" t="s">
        <v>225</v>
      </c>
      <c r="C39" s="806"/>
      <c r="D39" s="806"/>
      <c r="E39" s="806"/>
      <c r="F39" s="806"/>
      <c r="G39" s="806"/>
      <c r="H39" s="806"/>
      <c r="I39" s="806"/>
      <c r="J39" s="48" t="s">
        <v>164</v>
      </c>
      <c r="K39" s="183" t="b">
        <v>0</v>
      </c>
      <c r="L39" s="48" t="s">
        <v>165</v>
      </c>
      <c r="M39" s="95" t="b">
        <v>0</v>
      </c>
      <c r="N39" s="1097"/>
      <c r="O39" s="1098"/>
    </row>
    <row r="40" spans="1:15" ht="14.1" customHeight="1" x14ac:dyDescent="0.25">
      <c r="A40" s="98" t="s">
        <v>20</v>
      </c>
      <c r="B40" s="806" t="s">
        <v>226</v>
      </c>
      <c r="C40" s="806"/>
      <c r="D40" s="806"/>
      <c r="E40" s="806"/>
      <c r="F40" s="806"/>
      <c r="G40" s="806"/>
      <c r="H40" s="806"/>
      <c r="I40" s="806"/>
      <c r="J40" s="48" t="s">
        <v>164</v>
      </c>
      <c r="K40" s="183" t="b">
        <v>0</v>
      </c>
      <c r="L40" s="48" t="s">
        <v>165</v>
      </c>
      <c r="M40" s="141" t="b">
        <v>0</v>
      </c>
      <c r="N40" s="166" t="s">
        <v>55</v>
      </c>
      <c r="O40" s="176" t="b">
        <v>0</v>
      </c>
    </row>
    <row r="41" spans="1:15" ht="14.1" customHeight="1" x14ac:dyDescent="0.25">
      <c r="A41" s="98" t="s">
        <v>21</v>
      </c>
      <c r="B41" s="806" t="s">
        <v>227</v>
      </c>
      <c r="C41" s="806"/>
      <c r="D41" s="806"/>
      <c r="E41" s="806"/>
      <c r="F41" s="806"/>
      <c r="G41" s="806"/>
      <c r="H41" s="806"/>
      <c r="I41" s="806"/>
      <c r="J41" s="48" t="s">
        <v>164</v>
      </c>
      <c r="K41" s="183" t="b">
        <v>0</v>
      </c>
      <c r="L41" s="48" t="s">
        <v>165</v>
      </c>
      <c r="M41" s="141" t="b">
        <v>0</v>
      </c>
      <c r="N41" s="166" t="s">
        <v>55</v>
      </c>
      <c r="O41" s="176" t="b">
        <v>0</v>
      </c>
    </row>
    <row r="42" spans="1:15" ht="14.1" customHeight="1" x14ac:dyDescent="0.25">
      <c r="A42" s="98" t="s">
        <v>22</v>
      </c>
      <c r="B42" s="806" t="s">
        <v>228</v>
      </c>
      <c r="C42" s="806"/>
      <c r="D42" s="806"/>
      <c r="E42" s="806"/>
      <c r="F42" s="806"/>
      <c r="G42" s="806"/>
      <c r="H42" s="806"/>
      <c r="I42" s="806"/>
      <c r="J42" s="48" t="s">
        <v>164</v>
      </c>
      <c r="K42" s="183" t="b">
        <v>0</v>
      </c>
      <c r="L42" s="48" t="s">
        <v>165</v>
      </c>
      <c r="M42" s="141" t="b">
        <v>0</v>
      </c>
      <c r="N42" s="166" t="s">
        <v>55</v>
      </c>
      <c r="O42" s="176" t="b">
        <v>0</v>
      </c>
    </row>
    <row r="43" spans="1:15" ht="14.1" customHeight="1" x14ac:dyDescent="0.25">
      <c r="A43" s="98" t="s">
        <v>47</v>
      </c>
      <c r="B43" s="1093" t="s">
        <v>416</v>
      </c>
      <c r="C43" s="806"/>
      <c r="D43" s="806"/>
      <c r="E43" s="806"/>
      <c r="F43" s="806"/>
      <c r="G43" s="806"/>
      <c r="H43" s="806"/>
      <c r="I43" s="806"/>
      <c r="J43" s="48" t="s">
        <v>164</v>
      </c>
      <c r="K43" s="183" t="b">
        <v>0</v>
      </c>
      <c r="L43" s="48" t="s">
        <v>165</v>
      </c>
      <c r="M43" s="141" t="b">
        <v>0</v>
      </c>
      <c r="N43" s="166" t="s">
        <v>55</v>
      </c>
      <c r="O43" s="176" t="b">
        <v>0</v>
      </c>
    </row>
    <row r="44" spans="1:15" ht="14.1" customHeight="1" x14ac:dyDescent="0.25">
      <c r="A44" s="98" t="s">
        <v>11</v>
      </c>
      <c r="B44" s="806" t="s">
        <v>229</v>
      </c>
      <c r="C44" s="806"/>
      <c r="D44" s="806"/>
      <c r="E44" s="806"/>
      <c r="F44" s="806"/>
      <c r="G44" s="806"/>
      <c r="H44" s="806"/>
      <c r="I44" s="806"/>
      <c r="J44" s="48" t="s">
        <v>164</v>
      </c>
      <c r="K44" s="183" t="b">
        <v>0</v>
      </c>
      <c r="L44" s="48" t="s">
        <v>165</v>
      </c>
      <c r="M44" s="141" t="b">
        <v>0</v>
      </c>
      <c r="N44" s="166" t="s">
        <v>55</v>
      </c>
      <c r="O44" s="176" t="b">
        <v>0</v>
      </c>
    </row>
    <row r="45" spans="1:15" ht="14.1" customHeight="1" x14ac:dyDescent="0.25">
      <c r="A45" s="98" t="s">
        <v>48</v>
      </c>
      <c r="B45" s="806" t="s">
        <v>230</v>
      </c>
      <c r="C45" s="806"/>
      <c r="D45" s="806"/>
      <c r="E45" s="806"/>
      <c r="F45" s="806"/>
      <c r="G45" s="806"/>
      <c r="H45" s="806"/>
      <c r="I45" s="806"/>
      <c r="J45" s="48" t="s">
        <v>164</v>
      </c>
      <c r="K45" s="183" t="b">
        <v>0</v>
      </c>
      <c r="L45" s="48" t="s">
        <v>165</v>
      </c>
      <c r="M45" s="141" t="b">
        <v>0</v>
      </c>
      <c r="N45" s="166" t="s">
        <v>55</v>
      </c>
      <c r="O45" s="176" t="b">
        <v>0</v>
      </c>
    </row>
    <row r="46" spans="1:15" ht="14.1" customHeight="1" x14ac:dyDescent="0.25">
      <c r="A46" s="1100" t="s">
        <v>49</v>
      </c>
      <c r="B46" s="806" t="s">
        <v>231</v>
      </c>
      <c r="C46" s="806"/>
      <c r="D46" s="806"/>
      <c r="E46" s="806"/>
      <c r="F46" s="806"/>
      <c r="G46" s="806"/>
      <c r="H46" s="806"/>
      <c r="I46" s="806"/>
      <c r="J46" s="48" t="s">
        <v>164</v>
      </c>
      <c r="K46" s="183" t="b">
        <v>0</v>
      </c>
      <c r="L46" s="48" t="s">
        <v>165</v>
      </c>
      <c r="M46" s="141" t="b">
        <v>0</v>
      </c>
      <c r="N46" s="166" t="s">
        <v>55</v>
      </c>
      <c r="O46" s="176" t="b">
        <v>0</v>
      </c>
    </row>
    <row r="47" spans="1:15" ht="14.1" customHeight="1" x14ac:dyDescent="0.25">
      <c r="A47" s="1100"/>
      <c r="B47" s="96" t="s">
        <v>136</v>
      </c>
      <c r="C47" s="1101"/>
      <c r="D47" s="1101"/>
      <c r="E47" s="1101"/>
      <c r="F47" s="1101"/>
      <c r="G47" s="1101"/>
      <c r="H47" s="1101"/>
      <c r="I47" s="1101"/>
      <c r="J47" s="1101"/>
      <c r="K47" s="1101"/>
      <c r="L47" s="1101"/>
      <c r="M47" s="1101"/>
      <c r="N47" s="1101"/>
      <c r="O47" s="1102"/>
    </row>
    <row r="48" spans="1:15" ht="14.1" customHeight="1" x14ac:dyDescent="0.25">
      <c r="A48" s="98" t="s">
        <v>51</v>
      </c>
      <c r="B48" s="806" t="s">
        <v>232</v>
      </c>
      <c r="C48" s="806"/>
      <c r="D48" s="806"/>
      <c r="E48" s="806"/>
      <c r="F48" s="806"/>
      <c r="G48" s="806"/>
      <c r="H48" s="806"/>
      <c r="I48" s="806"/>
      <c r="J48" s="48" t="s">
        <v>164</v>
      </c>
      <c r="K48" s="183" t="b">
        <v>0</v>
      </c>
      <c r="L48" s="48" t="s">
        <v>165</v>
      </c>
      <c r="M48" s="141" t="b">
        <v>0</v>
      </c>
      <c r="N48" s="166" t="s">
        <v>55</v>
      </c>
      <c r="O48" s="176" t="b">
        <v>0</v>
      </c>
    </row>
    <row r="49" spans="1:19" ht="27.95" customHeight="1" x14ac:dyDescent="0.25">
      <c r="A49" s="98" t="s">
        <v>78</v>
      </c>
      <c r="B49" s="806" t="s">
        <v>233</v>
      </c>
      <c r="C49" s="806"/>
      <c r="D49" s="806"/>
      <c r="E49" s="806"/>
      <c r="F49" s="806"/>
      <c r="G49" s="806"/>
      <c r="H49" s="806"/>
      <c r="I49" s="806"/>
      <c r="J49" s="48" t="s">
        <v>164</v>
      </c>
      <c r="K49" s="183" t="b">
        <v>0</v>
      </c>
      <c r="L49" s="48" t="s">
        <v>165</v>
      </c>
      <c r="M49" s="141" t="b">
        <v>0</v>
      </c>
      <c r="N49" s="166" t="s">
        <v>55</v>
      </c>
      <c r="O49" s="176" t="b">
        <v>0</v>
      </c>
    </row>
    <row r="50" spans="1:19" ht="14.1" customHeight="1" x14ac:dyDescent="0.25">
      <c r="A50" s="98" t="s">
        <v>1</v>
      </c>
      <c r="B50" s="806" t="s">
        <v>234</v>
      </c>
      <c r="C50" s="806"/>
      <c r="D50" s="806"/>
      <c r="E50" s="806"/>
      <c r="F50" s="806"/>
      <c r="G50" s="806"/>
      <c r="H50" s="806"/>
      <c r="I50" s="806"/>
      <c r="J50" s="48" t="s">
        <v>164</v>
      </c>
      <c r="K50" s="183" t="b">
        <v>0</v>
      </c>
      <c r="L50" s="48" t="s">
        <v>165</v>
      </c>
      <c r="M50" s="141" t="b">
        <v>0</v>
      </c>
      <c r="N50" s="166" t="s">
        <v>55</v>
      </c>
      <c r="O50" s="176" t="b">
        <v>0</v>
      </c>
    </row>
    <row r="51" spans="1:19" ht="14.1" customHeight="1" x14ac:dyDescent="0.25">
      <c r="A51" s="98" t="s">
        <v>79</v>
      </c>
      <c r="B51" s="806" t="s">
        <v>235</v>
      </c>
      <c r="C51" s="806"/>
      <c r="D51" s="806"/>
      <c r="E51" s="806"/>
      <c r="F51" s="806"/>
      <c r="G51" s="806"/>
      <c r="H51" s="806"/>
      <c r="I51" s="806"/>
      <c r="J51" s="48" t="s">
        <v>164</v>
      </c>
      <c r="K51" s="183" t="b">
        <v>0</v>
      </c>
      <c r="L51" s="48" t="s">
        <v>165</v>
      </c>
      <c r="M51" s="141" t="b">
        <v>0</v>
      </c>
      <c r="N51" s="166" t="s">
        <v>55</v>
      </c>
      <c r="O51" s="176" t="b">
        <v>0</v>
      </c>
    </row>
    <row r="52" spans="1:19" ht="14.1" customHeight="1" x14ac:dyDescent="0.25">
      <c r="A52" s="128" t="s">
        <v>80</v>
      </c>
      <c r="B52" s="806" t="s">
        <v>236</v>
      </c>
      <c r="C52" s="806"/>
      <c r="D52" s="806"/>
      <c r="E52" s="806"/>
      <c r="F52" s="806"/>
      <c r="G52" s="806"/>
      <c r="H52" s="806"/>
      <c r="I52" s="806"/>
      <c r="J52" s="48" t="s">
        <v>164</v>
      </c>
      <c r="K52" s="183" t="b">
        <v>0</v>
      </c>
      <c r="L52" s="48" t="s">
        <v>165</v>
      </c>
      <c r="M52" s="141" t="b">
        <v>0</v>
      </c>
      <c r="N52" s="166" t="s">
        <v>55</v>
      </c>
      <c r="O52" s="176" t="b">
        <v>0</v>
      </c>
    </row>
    <row r="53" spans="1:19" ht="27.95" customHeight="1" x14ac:dyDescent="0.25">
      <c r="A53" s="129" t="s">
        <v>81</v>
      </c>
      <c r="B53" s="1093" t="s">
        <v>417</v>
      </c>
      <c r="C53" s="806"/>
      <c r="D53" s="806"/>
      <c r="E53" s="806"/>
      <c r="F53" s="806"/>
      <c r="G53" s="806"/>
      <c r="H53" s="806"/>
      <c r="I53" s="806"/>
      <c r="J53" s="48" t="s">
        <v>164</v>
      </c>
      <c r="K53" s="183" t="b">
        <v>0</v>
      </c>
      <c r="L53" s="48" t="s">
        <v>165</v>
      </c>
      <c r="M53" s="141" t="b">
        <v>0</v>
      </c>
      <c r="N53" s="169" t="s">
        <v>55</v>
      </c>
      <c r="O53" s="178" t="b">
        <v>0</v>
      </c>
    </row>
    <row r="54" spans="1:19" s="37" customFormat="1" ht="14.1" customHeight="1" x14ac:dyDescent="0.25">
      <c r="A54" s="98" t="s">
        <v>82</v>
      </c>
      <c r="B54" s="806" t="s">
        <v>418</v>
      </c>
      <c r="C54" s="806"/>
      <c r="D54" s="806"/>
      <c r="E54" s="806"/>
      <c r="F54" s="806"/>
      <c r="G54" s="806"/>
      <c r="H54" s="806"/>
      <c r="I54" s="807"/>
      <c r="J54" s="48" t="s">
        <v>136</v>
      </c>
      <c r="K54" s="1099"/>
      <c r="L54" s="1099"/>
      <c r="M54" s="1099"/>
      <c r="N54" s="166" t="s">
        <v>55</v>
      </c>
      <c r="O54" s="176" t="b">
        <v>0</v>
      </c>
      <c r="P54" s="42"/>
      <c r="Q54" s="42"/>
      <c r="R54" s="36"/>
      <c r="S54" s="36"/>
    </row>
    <row r="55" spans="1:19" s="37" customFormat="1" ht="14.1" customHeight="1" x14ac:dyDescent="0.25">
      <c r="A55" s="98" t="s">
        <v>37</v>
      </c>
      <c r="B55" s="806" t="s">
        <v>237</v>
      </c>
      <c r="C55" s="806"/>
      <c r="D55" s="806"/>
      <c r="E55" s="806"/>
      <c r="F55" s="806"/>
      <c r="G55" s="806"/>
      <c r="H55" s="806"/>
      <c r="I55" s="806"/>
      <c r="J55" s="48" t="s">
        <v>164</v>
      </c>
      <c r="K55" s="183" t="b">
        <v>0</v>
      </c>
      <c r="L55" s="48" t="s">
        <v>165</v>
      </c>
      <c r="M55" s="141" t="b">
        <v>0</v>
      </c>
      <c r="N55" s="166" t="s">
        <v>55</v>
      </c>
      <c r="O55" s="176" t="b">
        <v>0</v>
      </c>
      <c r="P55" s="42"/>
      <c r="Q55" s="42"/>
      <c r="R55" s="36"/>
      <c r="S55" s="36"/>
    </row>
    <row r="56" spans="1:19" ht="14.1" customHeight="1" x14ac:dyDescent="0.25">
      <c r="A56" s="98" t="s">
        <v>5</v>
      </c>
      <c r="B56" s="806" t="s">
        <v>238</v>
      </c>
      <c r="C56" s="806"/>
      <c r="D56" s="806"/>
      <c r="E56" s="806"/>
      <c r="F56" s="806"/>
      <c r="G56" s="806"/>
      <c r="H56" s="806"/>
      <c r="I56" s="806"/>
      <c r="J56" s="48" t="s">
        <v>164</v>
      </c>
      <c r="K56" s="183" t="b">
        <v>0</v>
      </c>
      <c r="L56" s="48" t="s">
        <v>165</v>
      </c>
      <c r="M56" s="141" t="b">
        <v>0</v>
      </c>
      <c r="N56" s="166" t="s">
        <v>55</v>
      </c>
      <c r="O56" s="176" t="b">
        <v>0</v>
      </c>
    </row>
    <row r="57" spans="1:19" ht="14.1" customHeight="1" x14ac:dyDescent="0.25">
      <c r="A57" s="98" t="s">
        <v>83</v>
      </c>
      <c r="B57" s="806" t="s">
        <v>239</v>
      </c>
      <c r="C57" s="806"/>
      <c r="D57" s="806"/>
      <c r="E57" s="806"/>
      <c r="F57" s="806"/>
      <c r="G57" s="806"/>
      <c r="H57" s="806"/>
      <c r="I57" s="806"/>
      <c r="J57" s="48" t="s">
        <v>164</v>
      </c>
      <c r="K57" s="183" t="b">
        <v>0</v>
      </c>
      <c r="L57" s="48" t="s">
        <v>165</v>
      </c>
      <c r="M57" s="141" t="b">
        <v>0</v>
      </c>
      <c r="N57" s="166" t="s">
        <v>55</v>
      </c>
      <c r="O57" s="176" t="b">
        <v>0</v>
      </c>
    </row>
    <row r="58" spans="1:19" ht="14.1" customHeight="1" x14ac:dyDescent="0.25">
      <c r="A58" s="98" t="s">
        <v>38</v>
      </c>
      <c r="B58" s="806" t="s">
        <v>240</v>
      </c>
      <c r="C58" s="806"/>
      <c r="D58" s="806"/>
      <c r="E58" s="806"/>
      <c r="F58" s="806"/>
      <c r="G58" s="806"/>
      <c r="H58" s="806"/>
      <c r="I58" s="806"/>
      <c r="J58" s="48" t="s">
        <v>164</v>
      </c>
      <c r="K58" s="183" t="b">
        <v>0</v>
      </c>
      <c r="L58" s="48" t="s">
        <v>165</v>
      </c>
      <c r="M58" s="141" t="b">
        <v>0</v>
      </c>
      <c r="N58" s="166" t="s">
        <v>55</v>
      </c>
      <c r="O58" s="176" t="b">
        <v>0</v>
      </c>
    </row>
    <row r="59" spans="1:19" ht="14.1" customHeight="1" x14ac:dyDescent="0.25">
      <c r="A59" s="98" t="s">
        <v>14</v>
      </c>
      <c r="B59" s="806" t="s">
        <v>241</v>
      </c>
      <c r="C59" s="806"/>
      <c r="D59" s="806"/>
      <c r="E59" s="806"/>
      <c r="F59" s="806"/>
      <c r="G59" s="806"/>
      <c r="H59" s="806"/>
      <c r="I59" s="806"/>
      <c r="J59" s="48" t="s">
        <v>164</v>
      </c>
      <c r="K59" s="183" t="b">
        <v>0</v>
      </c>
      <c r="L59" s="48" t="s">
        <v>165</v>
      </c>
      <c r="M59" s="141" t="b">
        <v>0</v>
      </c>
      <c r="N59" s="166" t="s">
        <v>55</v>
      </c>
      <c r="O59" s="176" t="b">
        <v>0</v>
      </c>
    </row>
    <row r="60" spans="1:19" ht="14.1" customHeight="1" x14ac:dyDescent="0.25">
      <c r="A60" s="98" t="s">
        <v>26</v>
      </c>
      <c r="B60" s="806" t="s">
        <v>242</v>
      </c>
      <c r="C60" s="806"/>
      <c r="D60" s="806"/>
      <c r="E60" s="806"/>
      <c r="F60" s="806"/>
      <c r="G60" s="806"/>
      <c r="H60" s="806"/>
      <c r="I60" s="806"/>
      <c r="J60" s="48" t="s">
        <v>164</v>
      </c>
      <c r="K60" s="183" t="b">
        <v>0</v>
      </c>
      <c r="L60" s="48" t="s">
        <v>165</v>
      </c>
      <c r="M60" s="141" t="b">
        <v>0</v>
      </c>
      <c r="N60" s="166" t="s">
        <v>55</v>
      </c>
      <c r="O60" s="176" t="b">
        <v>0</v>
      </c>
    </row>
    <row r="61" spans="1:19" ht="27.95" customHeight="1" x14ac:dyDescent="0.25">
      <c r="A61" s="98" t="s">
        <v>84</v>
      </c>
      <c r="B61" s="806" t="s">
        <v>243</v>
      </c>
      <c r="C61" s="806"/>
      <c r="D61" s="806"/>
      <c r="E61" s="806"/>
      <c r="F61" s="806"/>
      <c r="G61" s="806"/>
      <c r="H61" s="806"/>
      <c r="I61" s="806"/>
      <c r="J61" s="48" t="s">
        <v>164</v>
      </c>
      <c r="K61" s="183" t="b">
        <v>0</v>
      </c>
      <c r="L61" s="48" t="s">
        <v>165</v>
      </c>
      <c r="M61" s="141" t="b">
        <v>0</v>
      </c>
      <c r="N61" s="166" t="s">
        <v>55</v>
      </c>
      <c r="O61" s="176" t="b">
        <v>0</v>
      </c>
    </row>
    <row r="62" spans="1:19" ht="14.1" customHeight="1" x14ac:dyDescent="0.25">
      <c r="A62" s="98" t="s">
        <v>85</v>
      </c>
      <c r="B62" s="806" t="s">
        <v>244</v>
      </c>
      <c r="C62" s="806"/>
      <c r="D62" s="806"/>
      <c r="E62" s="806"/>
      <c r="F62" s="806"/>
      <c r="G62" s="806"/>
      <c r="H62" s="806"/>
      <c r="I62" s="806"/>
      <c r="J62" s="48" t="s">
        <v>164</v>
      </c>
      <c r="K62" s="183" t="b">
        <v>0</v>
      </c>
      <c r="L62" s="48" t="s">
        <v>165</v>
      </c>
      <c r="M62" s="141" t="b">
        <v>0</v>
      </c>
      <c r="N62" s="166" t="s">
        <v>55</v>
      </c>
      <c r="O62" s="176" t="b">
        <v>0</v>
      </c>
    </row>
    <row r="63" spans="1:19" ht="14.1" customHeight="1" x14ac:dyDescent="0.25">
      <c r="A63" s="98" t="s">
        <v>86</v>
      </c>
      <c r="B63" s="806" t="s">
        <v>245</v>
      </c>
      <c r="C63" s="806"/>
      <c r="D63" s="806"/>
      <c r="E63" s="806"/>
      <c r="F63" s="806"/>
      <c r="G63" s="806"/>
      <c r="H63" s="806"/>
      <c r="I63" s="806"/>
      <c r="J63" s="48" t="s">
        <v>164</v>
      </c>
      <c r="K63" s="183" t="b">
        <v>0</v>
      </c>
      <c r="L63" s="48" t="s">
        <v>165</v>
      </c>
      <c r="M63" s="141" t="b">
        <v>0</v>
      </c>
      <c r="N63" s="166" t="s">
        <v>55</v>
      </c>
      <c r="O63" s="176" t="b">
        <v>0</v>
      </c>
    </row>
    <row r="64" spans="1:19" ht="27.95" customHeight="1" x14ac:dyDescent="0.25">
      <c r="A64" s="98" t="s">
        <v>87</v>
      </c>
      <c r="B64" s="806" t="s">
        <v>419</v>
      </c>
      <c r="C64" s="806"/>
      <c r="D64" s="806"/>
      <c r="E64" s="806"/>
      <c r="F64" s="806"/>
      <c r="G64" s="806"/>
      <c r="H64" s="806"/>
      <c r="I64" s="806"/>
      <c r="J64" s="48" t="s">
        <v>164</v>
      </c>
      <c r="K64" s="183" t="b">
        <v>0</v>
      </c>
      <c r="L64" s="48" t="s">
        <v>165</v>
      </c>
      <c r="M64" s="141" t="b">
        <v>0</v>
      </c>
      <c r="N64" s="166" t="s">
        <v>55</v>
      </c>
      <c r="O64" s="176" t="b">
        <v>0</v>
      </c>
    </row>
    <row r="65" spans="1:15" ht="14.1" customHeight="1" x14ac:dyDescent="0.25">
      <c r="A65" s="1100" t="s">
        <v>88</v>
      </c>
      <c r="B65" s="1104" t="s">
        <v>246</v>
      </c>
      <c r="C65" s="1104"/>
      <c r="D65" s="1104"/>
      <c r="E65" s="1104"/>
      <c r="F65" s="1104"/>
      <c r="G65" s="1104"/>
      <c r="H65" s="1104"/>
      <c r="I65" s="1104"/>
      <c r="J65" s="48" t="s">
        <v>164</v>
      </c>
      <c r="K65" s="183" t="b">
        <v>0</v>
      </c>
      <c r="L65" s="48" t="s">
        <v>165</v>
      </c>
      <c r="M65" s="141" t="b">
        <v>0</v>
      </c>
      <c r="N65" s="166" t="s">
        <v>55</v>
      </c>
      <c r="O65" s="176" t="b">
        <v>0</v>
      </c>
    </row>
    <row r="66" spans="1:15" ht="14.1" customHeight="1" x14ac:dyDescent="0.25">
      <c r="A66" s="1103"/>
      <c r="B66" s="807" t="s">
        <v>251</v>
      </c>
      <c r="C66" s="780"/>
      <c r="D66" s="841"/>
      <c r="E66" s="841"/>
      <c r="F66" s="841"/>
      <c r="G66" s="841"/>
      <c r="H66" s="841"/>
      <c r="I66" s="841"/>
      <c r="J66" s="841"/>
      <c r="K66" s="841"/>
      <c r="L66" s="841"/>
      <c r="M66" s="841"/>
      <c r="N66" s="841"/>
      <c r="O66" s="850"/>
    </row>
    <row r="67" spans="1:15" ht="14.1" customHeight="1" x14ac:dyDescent="0.25">
      <c r="A67" s="98" t="s">
        <v>89</v>
      </c>
      <c r="B67" s="1105" t="s">
        <v>247</v>
      </c>
      <c r="C67" s="1105"/>
      <c r="D67" s="1105"/>
      <c r="E67" s="1105"/>
      <c r="F67" s="1105"/>
      <c r="G67" s="1105"/>
      <c r="H67" s="1105"/>
      <c r="I67" s="1105"/>
      <c r="J67" s="48" t="s">
        <v>164</v>
      </c>
      <c r="K67" s="183" t="b">
        <v>0</v>
      </c>
      <c r="L67" s="48" t="s">
        <v>165</v>
      </c>
      <c r="M67" s="141" t="b">
        <v>0</v>
      </c>
      <c r="N67" s="166" t="s">
        <v>55</v>
      </c>
      <c r="O67" s="176" t="b">
        <v>0</v>
      </c>
    </row>
    <row r="68" spans="1:15" ht="14.1" customHeight="1" x14ac:dyDescent="0.25">
      <c r="A68" s="98" t="s">
        <v>90</v>
      </c>
      <c r="B68" s="806" t="s">
        <v>248</v>
      </c>
      <c r="C68" s="806"/>
      <c r="D68" s="806"/>
      <c r="E68" s="806"/>
      <c r="F68" s="806"/>
      <c r="G68" s="806"/>
      <c r="H68" s="806"/>
      <c r="I68" s="806"/>
      <c r="J68" s="48" t="s">
        <v>164</v>
      </c>
      <c r="K68" s="183" t="b">
        <v>0</v>
      </c>
      <c r="L68" s="48" t="s">
        <v>165</v>
      </c>
      <c r="M68" s="141" t="b">
        <v>0</v>
      </c>
      <c r="N68" s="166" t="s">
        <v>55</v>
      </c>
      <c r="O68" s="176" t="b">
        <v>0</v>
      </c>
    </row>
    <row r="69" spans="1:15" ht="14.1" customHeight="1" thickBot="1" x14ac:dyDescent="0.3">
      <c r="A69" s="121" t="s">
        <v>91</v>
      </c>
      <c r="B69" s="797" t="s">
        <v>249</v>
      </c>
      <c r="C69" s="797"/>
      <c r="D69" s="797"/>
      <c r="E69" s="797"/>
      <c r="F69" s="797"/>
      <c r="G69" s="797"/>
      <c r="H69" s="797"/>
      <c r="I69" s="797"/>
      <c r="J69" s="100" t="s">
        <v>164</v>
      </c>
      <c r="K69" s="179" t="b">
        <v>0</v>
      </c>
      <c r="L69" s="100" t="s">
        <v>165</v>
      </c>
      <c r="M69" s="143" t="b">
        <v>0</v>
      </c>
      <c r="N69" s="167" t="s">
        <v>55</v>
      </c>
      <c r="O69" s="180" t="b">
        <v>0</v>
      </c>
    </row>
    <row r="70" spans="1:15" x14ac:dyDescent="0.25">
      <c r="B70" s="1106"/>
      <c r="C70" s="829"/>
      <c r="D70" s="829"/>
      <c r="E70" s="829"/>
      <c r="F70" s="829"/>
      <c r="G70" s="829"/>
      <c r="H70" s="829"/>
      <c r="I70" s="829"/>
    </row>
    <row r="71" spans="1:15" x14ac:dyDescent="0.25">
      <c r="B71" s="809"/>
      <c r="C71" s="809"/>
      <c r="D71" s="809"/>
      <c r="E71" s="809"/>
      <c r="F71" s="809"/>
      <c r="G71" s="809"/>
      <c r="H71" s="809"/>
      <c r="I71" s="809"/>
    </row>
    <row r="72" spans="1:15" x14ac:dyDescent="0.25">
      <c r="B72" s="809"/>
      <c r="C72" s="809"/>
      <c r="D72" s="809"/>
      <c r="E72" s="809"/>
      <c r="F72" s="809"/>
      <c r="G72" s="809"/>
      <c r="H72" s="809"/>
      <c r="I72" s="809"/>
    </row>
    <row r="73" spans="1:15" x14ac:dyDescent="0.25">
      <c r="B73" s="809"/>
      <c r="C73" s="809"/>
      <c r="D73" s="809"/>
      <c r="E73" s="809"/>
      <c r="F73" s="809"/>
      <c r="G73" s="809"/>
      <c r="H73" s="809"/>
      <c r="I73" s="809"/>
    </row>
    <row r="74" spans="1:15" x14ac:dyDescent="0.25">
      <c r="B74" s="809"/>
      <c r="C74" s="809"/>
      <c r="D74" s="809"/>
      <c r="E74" s="809"/>
      <c r="F74" s="809"/>
      <c r="G74" s="809"/>
      <c r="H74" s="809"/>
      <c r="I74" s="809"/>
    </row>
    <row r="75" spans="1:15" x14ac:dyDescent="0.25">
      <c r="B75" s="809"/>
      <c r="C75" s="809"/>
      <c r="D75" s="809"/>
      <c r="E75" s="809"/>
      <c r="F75" s="809"/>
      <c r="G75" s="809"/>
      <c r="H75" s="809"/>
      <c r="I75" s="809"/>
    </row>
    <row r="76" spans="1:15" x14ac:dyDescent="0.25">
      <c r="B76" s="809"/>
      <c r="C76" s="809"/>
      <c r="D76" s="809"/>
      <c r="E76" s="809"/>
      <c r="F76" s="809"/>
      <c r="G76" s="809"/>
      <c r="H76" s="809"/>
      <c r="I76" s="809"/>
    </row>
    <row r="77" spans="1:15" x14ac:dyDescent="0.25">
      <c r="B77" s="809"/>
      <c r="C77" s="809"/>
      <c r="D77" s="809"/>
      <c r="E77" s="809"/>
      <c r="F77" s="809"/>
      <c r="G77" s="809"/>
      <c r="H77" s="809"/>
      <c r="I77" s="809"/>
    </row>
    <row r="78" spans="1:15" x14ac:dyDescent="0.25">
      <c r="B78" s="809"/>
      <c r="C78" s="809"/>
      <c r="D78" s="809"/>
      <c r="E78" s="809"/>
      <c r="F78" s="809"/>
      <c r="G78" s="809"/>
      <c r="H78" s="809"/>
      <c r="I78" s="809"/>
    </row>
    <row r="79" spans="1:15" x14ac:dyDescent="0.25">
      <c r="B79" s="1025"/>
      <c r="C79" s="1025"/>
      <c r="D79" s="1025"/>
      <c r="E79" s="1025"/>
      <c r="F79" s="1025"/>
      <c r="G79" s="1025"/>
      <c r="H79" s="1025"/>
      <c r="I79" s="1025"/>
    </row>
    <row r="80" spans="1:15" x14ac:dyDescent="0.25">
      <c r="B80" s="1025"/>
      <c r="C80" s="1025"/>
      <c r="D80" s="1025"/>
      <c r="E80" s="1025"/>
      <c r="F80" s="1025"/>
      <c r="G80" s="1025"/>
      <c r="H80" s="1025"/>
      <c r="I80" s="1025"/>
    </row>
    <row r="81" spans="2:9" x14ac:dyDescent="0.25">
      <c r="B81" s="1025"/>
      <c r="C81" s="1025"/>
      <c r="D81" s="1025"/>
      <c r="E81" s="1025"/>
      <c r="F81" s="1025"/>
      <c r="G81" s="1025"/>
      <c r="H81" s="1025"/>
      <c r="I81" s="1025"/>
    </row>
    <row r="82" spans="2:9" x14ac:dyDescent="0.25">
      <c r="B82" s="1025"/>
      <c r="C82" s="1025"/>
      <c r="D82" s="1025"/>
      <c r="E82" s="1025"/>
      <c r="F82" s="1025"/>
      <c r="G82" s="1025"/>
      <c r="H82" s="1025"/>
      <c r="I82" s="1025"/>
    </row>
    <row r="83" spans="2:9" x14ac:dyDescent="0.25">
      <c r="B83" s="1025"/>
      <c r="C83" s="1025"/>
      <c r="D83" s="1025"/>
      <c r="E83" s="1025"/>
      <c r="F83" s="1025"/>
      <c r="G83" s="1025"/>
      <c r="H83" s="1025"/>
      <c r="I83" s="1025"/>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809"/>
      <c r="C92" s="809"/>
      <c r="D92" s="809"/>
      <c r="E92" s="809"/>
      <c r="F92" s="809"/>
      <c r="G92" s="809"/>
      <c r="H92" s="809"/>
      <c r="I92" s="809"/>
    </row>
    <row r="93" spans="2:9" x14ac:dyDescent="0.25">
      <c r="B93" s="809"/>
      <c r="C93" s="809"/>
      <c r="D93" s="809"/>
      <c r="E93" s="809"/>
      <c r="F93" s="809"/>
      <c r="G93" s="809"/>
      <c r="H93" s="809"/>
      <c r="I93" s="809"/>
    </row>
    <row r="94" spans="2:9" x14ac:dyDescent="0.25">
      <c r="B94" s="809"/>
      <c r="C94" s="809"/>
      <c r="D94" s="809"/>
      <c r="E94" s="809"/>
      <c r="F94" s="809"/>
      <c r="G94" s="809"/>
      <c r="H94" s="809"/>
      <c r="I94" s="809"/>
    </row>
    <row r="95" spans="2:9" x14ac:dyDescent="0.25">
      <c r="B95" s="809"/>
      <c r="C95" s="809"/>
      <c r="D95" s="809"/>
      <c r="E95" s="809"/>
      <c r="F95" s="809"/>
      <c r="G95" s="809"/>
      <c r="H95" s="809"/>
      <c r="I95" s="809"/>
    </row>
    <row r="96" spans="2:9" x14ac:dyDescent="0.25">
      <c r="B96" s="809"/>
      <c r="C96" s="809"/>
      <c r="D96" s="809"/>
      <c r="E96" s="809"/>
      <c r="F96" s="809"/>
      <c r="G96" s="809"/>
      <c r="H96" s="809"/>
      <c r="I96" s="809"/>
    </row>
    <row r="97" spans="2:9" x14ac:dyDescent="0.25">
      <c r="B97" s="809"/>
      <c r="C97" s="809"/>
      <c r="D97" s="809"/>
      <c r="E97" s="809"/>
      <c r="F97" s="809"/>
      <c r="G97" s="809"/>
      <c r="H97" s="809"/>
      <c r="I97" s="809"/>
    </row>
  </sheetData>
  <sheetProtection sheet="1" objects="1" scenarios="1" formatCells="0" selectLockedCells="1"/>
  <mergeCells count="101">
    <mergeCell ref="B94:I94"/>
    <mergeCell ref="B95:I95"/>
    <mergeCell ref="B96:I96"/>
    <mergeCell ref="B97:I97"/>
    <mergeCell ref="B80:I80"/>
    <mergeCell ref="B81:I81"/>
    <mergeCell ref="B82:I82"/>
    <mergeCell ref="B83:I83"/>
    <mergeCell ref="B92:I92"/>
    <mergeCell ref="B93:I93"/>
    <mergeCell ref="B73:I73"/>
    <mergeCell ref="B74:I75"/>
    <mergeCell ref="B76:I76"/>
    <mergeCell ref="B77:I77"/>
    <mergeCell ref="B78:I78"/>
    <mergeCell ref="B79:I79"/>
    <mergeCell ref="B67:I67"/>
    <mergeCell ref="B68:I68"/>
    <mergeCell ref="B69:I69"/>
    <mergeCell ref="B70:I70"/>
    <mergeCell ref="B71:I71"/>
    <mergeCell ref="B72:I72"/>
    <mergeCell ref="B62:I62"/>
    <mergeCell ref="B63:I63"/>
    <mergeCell ref="B64:I64"/>
    <mergeCell ref="A65:A66"/>
    <mergeCell ref="B65:I65"/>
    <mergeCell ref="B66:C66"/>
    <mergeCell ref="D66:O66"/>
    <mergeCell ref="B56:I56"/>
    <mergeCell ref="B57:I57"/>
    <mergeCell ref="B58:I58"/>
    <mergeCell ref="B59:I59"/>
    <mergeCell ref="B60:I60"/>
    <mergeCell ref="B61:I61"/>
    <mergeCell ref="B51:I51"/>
    <mergeCell ref="B52:I52"/>
    <mergeCell ref="B53:I53"/>
    <mergeCell ref="B54:I54"/>
    <mergeCell ref="K54:M54"/>
    <mergeCell ref="B55:I55"/>
    <mergeCell ref="A46:A47"/>
    <mergeCell ref="B46:I46"/>
    <mergeCell ref="C47:O47"/>
    <mergeCell ref="B48:I48"/>
    <mergeCell ref="B49:I49"/>
    <mergeCell ref="B50:I50"/>
    <mergeCell ref="B40:I40"/>
    <mergeCell ref="B41:I41"/>
    <mergeCell ref="B42:I42"/>
    <mergeCell ref="B43:I43"/>
    <mergeCell ref="B44:I44"/>
    <mergeCell ref="B45:I45"/>
    <mergeCell ref="A36:O36"/>
    <mergeCell ref="B37:I37"/>
    <mergeCell ref="N37:O37"/>
    <mergeCell ref="B38:I38"/>
    <mergeCell ref="B39:I39"/>
    <mergeCell ref="N39:O39"/>
    <mergeCell ref="A32:O32"/>
    <mergeCell ref="A33:O33"/>
    <mergeCell ref="A34:D34"/>
    <mergeCell ref="E34:O34"/>
    <mergeCell ref="A35:D35"/>
    <mergeCell ref="E35:O35"/>
    <mergeCell ref="B25:I25"/>
    <mergeCell ref="B26:I26"/>
    <mergeCell ref="B27:I27"/>
    <mergeCell ref="A29:O29"/>
    <mergeCell ref="A30:O30"/>
    <mergeCell ref="A31:O31"/>
    <mergeCell ref="B19:I19"/>
    <mergeCell ref="B20:I20"/>
    <mergeCell ref="B21:I21"/>
    <mergeCell ref="B22:I22"/>
    <mergeCell ref="B23:I23"/>
    <mergeCell ref="B24:I24"/>
    <mergeCell ref="J15:K15"/>
    <mergeCell ref="L15:O15"/>
    <mergeCell ref="K16:L16"/>
    <mergeCell ref="N16:O16"/>
    <mergeCell ref="B17:I17"/>
    <mergeCell ref="B18:I18"/>
    <mergeCell ref="B14:I14"/>
    <mergeCell ref="A15:A16"/>
    <mergeCell ref="B15:I16"/>
    <mergeCell ref="A7:D7"/>
    <mergeCell ref="E7:O7"/>
    <mergeCell ref="A8:D8"/>
    <mergeCell ref="E8:O8"/>
    <mergeCell ref="A9:O9"/>
    <mergeCell ref="B10:I10"/>
    <mergeCell ref="A1:O1"/>
    <mergeCell ref="A2:O2"/>
    <mergeCell ref="A3:O3"/>
    <mergeCell ref="A4:O4"/>
    <mergeCell ref="A5:O5"/>
    <mergeCell ref="A6:O6"/>
    <mergeCell ref="B11:I11"/>
    <mergeCell ref="B12:I12"/>
    <mergeCell ref="B13:I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159"/>
  <sheetViews>
    <sheetView view="pageLayout" zoomScaleNormal="100" zoomScaleSheetLayoutView="100" workbookViewId="0">
      <selection activeCell="A9" sqref="A9:A39"/>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1.8554687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1" t="s">
        <v>591</v>
      </c>
      <c r="B1" s="272"/>
      <c r="C1" s="272"/>
      <c r="D1" s="271"/>
      <c r="E1" s="271"/>
      <c r="F1" s="271"/>
      <c r="G1" s="271"/>
      <c r="H1" s="271"/>
      <c r="I1" s="271"/>
      <c r="J1" s="271"/>
      <c r="K1" s="271"/>
      <c r="L1" s="271"/>
      <c r="M1" s="271"/>
      <c r="N1" s="271"/>
      <c r="O1" s="271"/>
      <c r="P1" s="271"/>
    </row>
    <row r="2" spans="1:16" ht="4.5" customHeight="1" x14ac:dyDescent="0.25">
      <c r="A2" s="1114"/>
      <c r="B2" s="1114"/>
      <c r="C2" s="1114"/>
      <c r="D2" s="1114"/>
      <c r="E2" s="1114"/>
      <c r="F2" s="1114"/>
      <c r="G2" s="1114"/>
      <c r="H2" s="1114"/>
      <c r="I2" s="1114"/>
      <c r="J2" s="1114"/>
      <c r="K2" s="1114"/>
      <c r="L2" s="1114"/>
      <c r="M2" s="1114"/>
      <c r="N2" s="1114"/>
      <c r="O2" s="1114"/>
      <c r="P2" s="1114"/>
    </row>
    <row r="3" spans="1:16" ht="3" customHeight="1" x14ac:dyDescent="0.25">
      <c r="A3" s="1115"/>
      <c r="B3" s="1115"/>
      <c r="C3" s="1115"/>
      <c r="D3" s="1115"/>
      <c r="E3" s="1115"/>
      <c r="F3" s="1115"/>
      <c r="G3" s="1115"/>
      <c r="H3" s="1115"/>
      <c r="I3" s="1115"/>
      <c r="J3" s="1115"/>
      <c r="K3" s="1115"/>
      <c r="L3" s="1115"/>
      <c r="M3" s="1115"/>
      <c r="N3" s="1115"/>
      <c r="O3" s="1115"/>
      <c r="P3" s="1115"/>
    </row>
    <row r="4" spans="1:16" s="11" customFormat="1" ht="12.75" customHeight="1" x14ac:dyDescent="0.2">
      <c r="A4" s="82" t="s">
        <v>750</v>
      </c>
      <c r="B4" s="82"/>
      <c r="C4" s="82"/>
      <c r="D4" s="82"/>
      <c r="E4" s="82"/>
      <c r="F4" s="82"/>
      <c r="G4" s="82"/>
      <c r="H4" s="82"/>
      <c r="I4" s="82"/>
      <c r="J4" s="82"/>
      <c r="K4" s="82"/>
      <c r="L4" s="82"/>
      <c r="M4" s="82"/>
      <c r="N4" s="82"/>
      <c r="O4" s="82"/>
      <c r="P4" s="82"/>
    </row>
    <row r="5" spans="1:16" ht="12.75" customHeight="1" x14ac:dyDescent="0.25">
      <c r="A5" s="82" t="s">
        <v>592</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814" t="s">
        <v>469</v>
      </c>
      <c r="B7" s="815"/>
      <c r="C7" s="815"/>
      <c r="D7" s="815"/>
      <c r="E7" s="815"/>
      <c r="F7" s="1068">
        <f>'22.1 | CU or Transp Insp'!H15</f>
        <v>0</v>
      </c>
      <c r="G7" s="1068"/>
      <c r="H7" s="1068"/>
      <c r="I7" s="1068"/>
      <c r="J7" s="1068"/>
      <c r="K7" s="1068"/>
      <c r="L7" s="1068"/>
      <c r="M7" s="1068"/>
      <c r="N7" s="1068"/>
      <c r="O7" s="1068"/>
      <c r="P7" s="1069"/>
    </row>
    <row r="8" spans="1:16" ht="17.25" customHeight="1" x14ac:dyDescent="0.25">
      <c r="A8" s="1070" t="s">
        <v>470</v>
      </c>
      <c r="B8" s="1071"/>
      <c r="C8" s="1071"/>
      <c r="D8" s="1071"/>
      <c r="E8" s="1071"/>
      <c r="F8" s="930">
        <f>'22.1 | CU or Transp Insp'!H16</f>
        <v>0</v>
      </c>
      <c r="G8" s="930"/>
      <c r="H8" s="930"/>
      <c r="I8" s="930"/>
      <c r="J8" s="930"/>
      <c r="K8" s="930"/>
      <c r="L8" s="930"/>
      <c r="M8" s="930"/>
      <c r="N8" s="930"/>
      <c r="O8" s="930"/>
      <c r="P8" s="931"/>
    </row>
    <row r="9" spans="1:16" ht="16.5" customHeight="1" x14ac:dyDescent="0.25">
      <c r="A9" s="714" t="s">
        <v>18</v>
      </c>
      <c r="B9" s="252"/>
      <c r="C9" s="1087" t="s">
        <v>135</v>
      </c>
      <c r="D9" s="1105"/>
      <c r="E9" s="1105"/>
      <c r="F9" s="1105"/>
      <c r="G9" s="1105"/>
      <c r="H9" s="1105"/>
      <c r="I9" s="1105"/>
      <c r="J9" s="1085"/>
      <c r="K9" s="243" t="s">
        <v>164</v>
      </c>
      <c r="L9" s="322" t="b">
        <v>0</v>
      </c>
      <c r="M9" s="243" t="s">
        <v>165</v>
      </c>
      <c r="N9" s="323" t="b">
        <v>0</v>
      </c>
      <c r="O9" s="723"/>
      <c r="P9" s="1113"/>
    </row>
    <row r="10" spans="1:16" ht="16.5" customHeight="1" x14ac:dyDescent="0.25">
      <c r="A10" s="712" t="s">
        <v>10</v>
      </c>
      <c r="B10" s="250"/>
      <c r="C10" s="781" t="s">
        <v>250</v>
      </c>
      <c r="D10" s="806"/>
      <c r="E10" s="806"/>
      <c r="F10" s="806"/>
      <c r="G10" s="806"/>
      <c r="H10" s="806"/>
      <c r="I10" s="806"/>
      <c r="J10" s="806"/>
      <c r="K10" s="48" t="s">
        <v>164</v>
      </c>
      <c r="L10" s="183" t="b">
        <v>0</v>
      </c>
      <c r="M10" s="48" t="s">
        <v>165</v>
      </c>
      <c r="N10" s="141" t="b">
        <v>0</v>
      </c>
      <c r="O10" s="166" t="s">
        <v>55</v>
      </c>
      <c r="P10" s="176" t="b">
        <v>0</v>
      </c>
    </row>
    <row r="11" spans="1:16" ht="16.5" customHeight="1" x14ac:dyDescent="0.25">
      <c r="A11" s="712" t="s">
        <v>19</v>
      </c>
      <c r="B11" s="250"/>
      <c r="C11" s="781" t="s">
        <v>225</v>
      </c>
      <c r="D11" s="806"/>
      <c r="E11" s="806"/>
      <c r="F11" s="806"/>
      <c r="G11" s="806"/>
      <c r="H11" s="806"/>
      <c r="I11" s="806"/>
      <c r="J11" s="806"/>
      <c r="K11" s="48" t="s">
        <v>164</v>
      </c>
      <c r="L11" s="183" t="b">
        <v>0</v>
      </c>
      <c r="M11" s="48" t="s">
        <v>165</v>
      </c>
      <c r="N11" s="95" t="b">
        <v>0</v>
      </c>
      <c r="O11" s="1097"/>
      <c r="P11" s="1098"/>
    </row>
    <row r="12" spans="1:16" ht="16.5" customHeight="1" x14ac:dyDescent="0.25">
      <c r="A12" s="712" t="s">
        <v>20</v>
      </c>
      <c r="B12" s="250"/>
      <c r="C12" s="781" t="s">
        <v>226</v>
      </c>
      <c r="D12" s="806"/>
      <c r="E12" s="806"/>
      <c r="F12" s="806"/>
      <c r="G12" s="806"/>
      <c r="H12" s="806"/>
      <c r="I12" s="806"/>
      <c r="J12" s="806"/>
      <c r="K12" s="48" t="s">
        <v>164</v>
      </c>
      <c r="L12" s="183" t="b">
        <v>0</v>
      </c>
      <c r="M12" s="48" t="s">
        <v>165</v>
      </c>
      <c r="N12" s="141" t="b">
        <v>0</v>
      </c>
      <c r="O12" s="166"/>
      <c r="P12" s="361"/>
    </row>
    <row r="13" spans="1:16" ht="16.5" customHeight="1" x14ac:dyDescent="0.25">
      <c r="A13" s="712" t="s">
        <v>21</v>
      </c>
      <c r="B13" s="250"/>
      <c r="C13" s="781" t="s">
        <v>227</v>
      </c>
      <c r="D13" s="806"/>
      <c r="E13" s="806"/>
      <c r="F13" s="806"/>
      <c r="G13" s="806"/>
      <c r="H13" s="806"/>
      <c r="I13" s="806"/>
      <c r="J13" s="806"/>
      <c r="K13" s="48" t="s">
        <v>164</v>
      </c>
      <c r="L13" s="183" t="b">
        <v>0</v>
      </c>
      <c r="M13" s="48" t="s">
        <v>165</v>
      </c>
      <c r="N13" s="141" t="b">
        <v>0</v>
      </c>
      <c r="O13" s="166"/>
      <c r="P13" s="361"/>
    </row>
    <row r="14" spans="1:16" ht="16.5" customHeight="1" x14ac:dyDescent="0.25">
      <c r="A14" s="712" t="s">
        <v>22</v>
      </c>
      <c r="B14" s="250"/>
      <c r="C14" s="781" t="s">
        <v>228</v>
      </c>
      <c r="D14" s="806"/>
      <c r="E14" s="806"/>
      <c r="F14" s="806"/>
      <c r="G14" s="806"/>
      <c r="H14" s="806"/>
      <c r="I14" s="806"/>
      <c r="J14" s="806"/>
      <c r="K14" s="48" t="s">
        <v>164</v>
      </c>
      <c r="L14" s="183" t="b">
        <v>0</v>
      </c>
      <c r="M14" s="48" t="s">
        <v>165</v>
      </c>
      <c r="N14" s="141" t="b">
        <v>0</v>
      </c>
      <c r="O14" s="166" t="s">
        <v>55</v>
      </c>
      <c r="P14" s="176" t="b">
        <v>0</v>
      </c>
    </row>
    <row r="15" spans="1:16" ht="16.5" customHeight="1" x14ac:dyDescent="0.25">
      <c r="A15" s="712" t="s">
        <v>47</v>
      </c>
      <c r="B15" s="250"/>
      <c r="C15" s="1108" t="s">
        <v>416</v>
      </c>
      <c r="D15" s="806"/>
      <c r="E15" s="806"/>
      <c r="F15" s="806"/>
      <c r="G15" s="806"/>
      <c r="H15" s="806"/>
      <c r="I15" s="806"/>
      <c r="J15" s="806"/>
      <c r="K15" s="48" t="s">
        <v>164</v>
      </c>
      <c r="L15" s="183" t="b">
        <v>0</v>
      </c>
      <c r="M15" s="48" t="s">
        <v>165</v>
      </c>
      <c r="N15" s="141" t="b">
        <v>0</v>
      </c>
      <c r="O15" s="166" t="s">
        <v>55</v>
      </c>
      <c r="P15" s="176" t="b">
        <v>0</v>
      </c>
    </row>
    <row r="16" spans="1:16" ht="16.5" customHeight="1" x14ac:dyDescent="0.25">
      <c r="A16" s="712" t="s">
        <v>11</v>
      </c>
      <c r="B16" s="250"/>
      <c r="C16" s="781" t="s">
        <v>229</v>
      </c>
      <c r="D16" s="806"/>
      <c r="E16" s="806"/>
      <c r="F16" s="806"/>
      <c r="G16" s="806"/>
      <c r="H16" s="806"/>
      <c r="I16" s="806"/>
      <c r="J16" s="806"/>
      <c r="K16" s="48" t="s">
        <v>164</v>
      </c>
      <c r="L16" s="183" t="b">
        <v>0</v>
      </c>
      <c r="M16" s="48" t="s">
        <v>165</v>
      </c>
      <c r="N16" s="141" t="b">
        <v>0</v>
      </c>
      <c r="O16" s="166" t="s">
        <v>55</v>
      </c>
      <c r="P16" s="176" t="b">
        <v>0</v>
      </c>
    </row>
    <row r="17" spans="1:20" ht="16.5" customHeight="1" x14ac:dyDescent="0.25">
      <c r="A17" s="712" t="s">
        <v>48</v>
      </c>
      <c r="B17" s="250"/>
      <c r="C17" s="781" t="s">
        <v>230</v>
      </c>
      <c r="D17" s="806"/>
      <c r="E17" s="806"/>
      <c r="F17" s="806"/>
      <c r="G17" s="806"/>
      <c r="H17" s="806"/>
      <c r="I17" s="806"/>
      <c r="J17" s="806"/>
      <c r="K17" s="48" t="s">
        <v>164</v>
      </c>
      <c r="L17" s="183" t="b">
        <v>0</v>
      </c>
      <c r="M17" s="48" t="s">
        <v>165</v>
      </c>
      <c r="N17" s="141" t="b">
        <v>0</v>
      </c>
      <c r="O17" s="166" t="s">
        <v>55</v>
      </c>
      <c r="P17" s="176" t="b">
        <v>0</v>
      </c>
    </row>
    <row r="18" spans="1:20" ht="16.5" customHeight="1" x14ac:dyDescent="0.25">
      <c r="A18" s="1116" t="s">
        <v>49</v>
      </c>
      <c r="B18" s="250"/>
      <c r="C18" s="781" t="s">
        <v>231</v>
      </c>
      <c r="D18" s="806"/>
      <c r="E18" s="806"/>
      <c r="F18" s="806"/>
      <c r="G18" s="806"/>
      <c r="H18" s="806"/>
      <c r="I18" s="806"/>
      <c r="J18" s="806"/>
      <c r="K18" s="48" t="s">
        <v>164</v>
      </c>
      <c r="L18" s="183" t="b">
        <v>0</v>
      </c>
      <c r="M18" s="48" t="s">
        <v>165</v>
      </c>
      <c r="N18" s="141" t="b">
        <v>0</v>
      </c>
      <c r="O18" s="166" t="s">
        <v>55</v>
      </c>
      <c r="P18" s="176" t="b">
        <v>0</v>
      </c>
    </row>
    <row r="19" spans="1:20" ht="16.5" customHeight="1" x14ac:dyDescent="0.25">
      <c r="A19" s="1116"/>
      <c r="B19" s="250"/>
      <c r="C19" s="239" t="s">
        <v>136</v>
      </c>
      <c r="D19" s="1110"/>
      <c r="E19" s="1111"/>
      <c r="F19" s="1111"/>
      <c r="G19" s="1111"/>
      <c r="H19" s="1111"/>
      <c r="I19" s="1111"/>
      <c r="J19" s="1111"/>
      <c r="K19" s="1111"/>
      <c r="L19" s="1111"/>
      <c r="M19" s="1111"/>
      <c r="N19" s="1111"/>
      <c r="O19" s="1111"/>
      <c r="P19" s="1112"/>
    </row>
    <row r="20" spans="1:20" ht="16.5" customHeight="1" x14ac:dyDescent="0.25">
      <c r="A20" s="712" t="s">
        <v>51</v>
      </c>
      <c r="B20" s="250"/>
      <c r="C20" s="781" t="s">
        <v>232</v>
      </c>
      <c r="D20" s="806"/>
      <c r="E20" s="806"/>
      <c r="F20" s="806"/>
      <c r="G20" s="806"/>
      <c r="H20" s="806"/>
      <c r="I20" s="806"/>
      <c r="J20" s="806"/>
      <c r="K20" s="48" t="s">
        <v>164</v>
      </c>
      <c r="L20" s="183" t="b">
        <v>0</v>
      </c>
      <c r="M20" s="48" t="s">
        <v>165</v>
      </c>
      <c r="N20" s="141" t="b">
        <v>0</v>
      </c>
      <c r="O20" s="166" t="s">
        <v>55</v>
      </c>
      <c r="P20" s="176" t="b">
        <v>0</v>
      </c>
    </row>
    <row r="21" spans="1:20" ht="24.75" customHeight="1" x14ac:dyDescent="0.25">
      <c r="A21" s="712" t="s">
        <v>78</v>
      </c>
      <c r="B21" s="250"/>
      <c r="C21" s="781" t="s">
        <v>233</v>
      </c>
      <c r="D21" s="806"/>
      <c r="E21" s="806"/>
      <c r="F21" s="806"/>
      <c r="G21" s="806"/>
      <c r="H21" s="806"/>
      <c r="I21" s="806"/>
      <c r="J21" s="806"/>
      <c r="K21" s="48" t="s">
        <v>164</v>
      </c>
      <c r="L21" s="183" t="b">
        <v>0</v>
      </c>
      <c r="M21" s="48" t="s">
        <v>165</v>
      </c>
      <c r="N21" s="141" t="b">
        <v>0</v>
      </c>
      <c r="O21" s="166" t="s">
        <v>55</v>
      </c>
      <c r="P21" s="176" t="b">
        <v>0</v>
      </c>
    </row>
    <row r="22" spans="1:20" ht="15.75" customHeight="1" x14ac:dyDescent="0.25">
      <c r="A22" s="712" t="s">
        <v>1</v>
      </c>
      <c r="B22" s="250"/>
      <c r="C22" s="781" t="s">
        <v>234</v>
      </c>
      <c r="D22" s="806"/>
      <c r="E22" s="806"/>
      <c r="F22" s="806"/>
      <c r="G22" s="806"/>
      <c r="H22" s="806"/>
      <c r="I22" s="806"/>
      <c r="J22" s="806"/>
      <c r="K22" s="48" t="s">
        <v>164</v>
      </c>
      <c r="L22" s="183" t="b">
        <v>0</v>
      </c>
      <c r="M22" s="48" t="s">
        <v>165</v>
      </c>
      <c r="N22" s="141" t="b">
        <v>0</v>
      </c>
      <c r="O22" s="166" t="s">
        <v>55</v>
      </c>
      <c r="P22" s="176" t="b">
        <v>0</v>
      </c>
    </row>
    <row r="23" spans="1:20" ht="15.75" customHeight="1" x14ac:dyDescent="0.25">
      <c r="A23" s="712" t="s">
        <v>79</v>
      </c>
      <c r="B23" s="250"/>
      <c r="C23" s="781" t="s">
        <v>235</v>
      </c>
      <c r="D23" s="806"/>
      <c r="E23" s="806"/>
      <c r="F23" s="806"/>
      <c r="G23" s="806"/>
      <c r="H23" s="806"/>
      <c r="I23" s="806"/>
      <c r="J23" s="806"/>
      <c r="K23" s="48" t="s">
        <v>164</v>
      </c>
      <c r="L23" s="183" t="b">
        <v>0</v>
      </c>
      <c r="M23" s="48" t="s">
        <v>165</v>
      </c>
      <c r="N23" s="141" t="b">
        <v>0</v>
      </c>
      <c r="O23" s="166" t="s">
        <v>55</v>
      </c>
      <c r="P23" s="176" t="b">
        <v>0</v>
      </c>
    </row>
    <row r="24" spans="1:20" ht="15.75" customHeight="1" x14ac:dyDescent="0.25">
      <c r="A24" s="718" t="s">
        <v>80</v>
      </c>
      <c r="B24" s="273"/>
      <c r="C24" s="781" t="s">
        <v>236</v>
      </c>
      <c r="D24" s="806"/>
      <c r="E24" s="806"/>
      <c r="F24" s="806"/>
      <c r="G24" s="806"/>
      <c r="H24" s="806"/>
      <c r="I24" s="806"/>
      <c r="J24" s="806"/>
      <c r="K24" s="48" t="s">
        <v>164</v>
      </c>
      <c r="L24" s="183" t="b">
        <v>0</v>
      </c>
      <c r="M24" s="48" t="s">
        <v>165</v>
      </c>
      <c r="N24" s="141" t="b">
        <v>0</v>
      </c>
      <c r="O24" s="166" t="s">
        <v>55</v>
      </c>
      <c r="P24" s="176" t="b">
        <v>0</v>
      </c>
    </row>
    <row r="25" spans="1:20" ht="26.25" customHeight="1" x14ac:dyDescent="0.25">
      <c r="A25" s="719" t="s">
        <v>81</v>
      </c>
      <c r="B25" s="274"/>
      <c r="C25" s="1108" t="s">
        <v>417</v>
      </c>
      <c r="D25" s="806"/>
      <c r="E25" s="806"/>
      <c r="F25" s="806"/>
      <c r="G25" s="806"/>
      <c r="H25" s="806"/>
      <c r="I25" s="806"/>
      <c r="J25" s="806"/>
      <c r="K25" s="48" t="s">
        <v>164</v>
      </c>
      <c r="L25" s="183" t="b">
        <v>0</v>
      </c>
      <c r="M25" s="48" t="s">
        <v>165</v>
      </c>
      <c r="N25" s="141" t="b">
        <v>0</v>
      </c>
      <c r="O25" s="169" t="s">
        <v>55</v>
      </c>
      <c r="P25" s="178" t="b">
        <v>0</v>
      </c>
    </row>
    <row r="26" spans="1:20" s="37" customFormat="1" ht="16.5" customHeight="1" x14ac:dyDescent="0.25">
      <c r="A26" s="712" t="s">
        <v>82</v>
      </c>
      <c r="B26" s="250"/>
      <c r="C26" s="781" t="s">
        <v>418</v>
      </c>
      <c r="D26" s="806"/>
      <c r="E26" s="806"/>
      <c r="F26" s="806"/>
      <c r="G26" s="806"/>
      <c r="H26" s="806"/>
      <c r="I26" s="806"/>
      <c r="J26" s="807"/>
      <c r="K26" s="166" t="s">
        <v>136</v>
      </c>
      <c r="L26" s="599"/>
      <c r="M26" s="48" t="s">
        <v>165</v>
      </c>
      <c r="N26" s="141" t="b">
        <v>0</v>
      </c>
      <c r="O26" s="166" t="s">
        <v>55</v>
      </c>
      <c r="P26" s="176" t="b">
        <v>0</v>
      </c>
      <c r="Q26" s="42"/>
      <c r="R26" s="42"/>
      <c r="S26" s="36"/>
      <c r="T26" s="36"/>
    </row>
    <row r="27" spans="1:20" s="37" customFormat="1" ht="27" customHeight="1" x14ac:dyDescent="0.25">
      <c r="A27" s="712" t="s">
        <v>37</v>
      </c>
      <c r="B27" s="250"/>
      <c r="C27" s="781" t="s">
        <v>593</v>
      </c>
      <c r="D27" s="806"/>
      <c r="E27" s="806"/>
      <c r="F27" s="806"/>
      <c r="G27" s="806"/>
      <c r="H27" s="806"/>
      <c r="I27" s="806"/>
      <c r="J27" s="806"/>
      <c r="K27" s="166" t="s">
        <v>136</v>
      </c>
      <c r="L27" s="1109"/>
      <c r="M27" s="1109"/>
      <c r="N27" s="1109"/>
      <c r="O27" s="166" t="s">
        <v>55</v>
      </c>
      <c r="P27" s="176" t="b">
        <v>0</v>
      </c>
      <c r="Q27" s="42"/>
      <c r="R27" s="42"/>
      <c r="S27" s="36"/>
      <c r="T27" s="36"/>
    </row>
    <row r="28" spans="1:20" ht="17.25" customHeight="1" x14ac:dyDescent="0.25">
      <c r="A28" s="712" t="s">
        <v>5</v>
      </c>
      <c r="B28" s="250"/>
      <c r="C28" s="781" t="s">
        <v>238</v>
      </c>
      <c r="D28" s="806"/>
      <c r="E28" s="806"/>
      <c r="F28" s="806"/>
      <c r="G28" s="806"/>
      <c r="H28" s="806"/>
      <c r="I28" s="806"/>
      <c r="J28" s="806"/>
      <c r="K28" s="48" t="s">
        <v>164</v>
      </c>
      <c r="L28" s="183" t="b">
        <v>0</v>
      </c>
      <c r="M28" s="48" t="s">
        <v>165</v>
      </c>
      <c r="N28" s="141" t="b">
        <v>0</v>
      </c>
      <c r="O28" s="166"/>
      <c r="P28" s="361"/>
    </row>
    <row r="29" spans="1:20" ht="17.25" customHeight="1" x14ac:dyDescent="0.25">
      <c r="A29" s="712" t="s">
        <v>83</v>
      </c>
      <c r="B29" s="251"/>
      <c r="C29" s="781" t="s">
        <v>239</v>
      </c>
      <c r="D29" s="806"/>
      <c r="E29" s="806"/>
      <c r="F29" s="806"/>
      <c r="G29" s="806"/>
      <c r="H29" s="806"/>
      <c r="I29" s="806"/>
      <c r="J29" s="806"/>
      <c r="K29" s="48" t="s">
        <v>164</v>
      </c>
      <c r="L29" s="183" t="b">
        <v>0</v>
      </c>
      <c r="M29" s="48" t="s">
        <v>165</v>
      </c>
      <c r="N29" s="141" t="b">
        <v>0</v>
      </c>
      <c r="O29" s="166" t="s">
        <v>55</v>
      </c>
      <c r="P29" s="176" t="b">
        <v>0</v>
      </c>
    </row>
    <row r="30" spans="1:20" ht="17.25" customHeight="1" x14ac:dyDescent="0.25">
      <c r="A30" s="712" t="s">
        <v>38</v>
      </c>
      <c r="B30" s="251"/>
      <c r="C30" s="781" t="s">
        <v>240</v>
      </c>
      <c r="D30" s="806"/>
      <c r="E30" s="806"/>
      <c r="F30" s="806"/>
      <c r="G30" s="806"/>
      <c r="H30" s="806"/>
      <c r="I30" s="806"/>
      <c r="J30" s="806"/>
      <c r="K30" s="48" t="s">
        <v>164</v>
      </c>
      <c r="L30" s="183" t="b">
        <v>0</v>
      </c>
      <c r="M30" s="48" t="s">
        <v>165</v>
      </c>
      <c r="N30" s="141" t="b">
        <v>0</v>
      </c>
      <c r="O30" s="166" t="s">
        <v>55</v>
      </c>
      <c r="P30" s="176" t="b">
        <v>0</v>
      </c>
    </row>
    <row r="31" spans="1:20" ht="17.25" customHeight="1" x14ac:dyDescent="0.25">
      <c r="A31" s="712" t="s">
        <v>14</v>
      </c>
      <c r="B31" s="251"/>
      <c r="C31" s="781" t="s">
        <v>241</v>
      </c>
      <c r="D31" s="806"/>
      <c r="E31" s="806"/>
      <c r="F31" s="806"/>
      <c r="G31" s="806"/>
      <c r="H31" s="806"/>
      <c r="I31" s="806"/>
      <c r="J31" s="806"/>
      <c r="K31" s="48" t="s">
        <v>164</v>
      </c>
      <c r="L31" s="183" t="b">
        <v>0</v>
      </c>
      <c r="M31" s="48" t="s">
        <v>165</v>
      </c>
      <c r="N31" s="141" t="b">
        <v>0</v>
      </c>
      <c r="O31" s="166" t="s">
        <v>55</v>
      </c>
      <c r="P31" s="176" t="b">
        <v>0</v>
      </c>
    </row>
    <row r="32" spans="1:20" ht="17.25" customHeight="1" x14ac:dyDescent="0.25">
      <c r="A32" s="712" t="s">
        <v>26</v>
      </c>
      <c r="B32" s="251"/>
      <c r="C32" s="781" t="s">
        <v>242</v>
      </c>
      <c r="D32" s="806"/>
      <c r="E32" s="806"/>
      <c r="F32" s="806"/>
      <c r="G32" s="806"/>
      <c r="H32" s="806"/>
      <c r="I32" s="806"/>
      <c r="J32" s="806"/>
      <c r="K32" s="48" t="s">
        <v>164</v>
      </c>
      <c r="L32" s="183" t="b">
        <v>0</v>
      </c>
      <c r="M32" s="48" t="s">
        <v>165</v>
      </c>
      <c r="N32" s="141" t="b">
        <v>0</v>
      </c>
      <c r="O32" s="166" t="s">
        <v>55</v>
      </c>
      <c r="P32" s="176" t="b">
        <v>0</v>
      </c>
    </row>
    <row r="33" spans="1:20" ht="25.5" customHeight="1" x14ac:dyDescent="0.25">
      <c r="A33" s="712" t="s">
        <v>84</v>
      </c>
      <c r="B33" s="251"/>
      <c r="C33" s="781" t="s">
        <v>243</v>
      </c>
      <c r="D33" s="806"/>
      <c r="E33" s="806"/>
      <c r="F33" s="806"/>
      <c r="G33" s="806"/>
      <c r="H33" s="806"/>
      <c r="I33" s="806"/>
      <c r="J33" s="806"/>
      <c r="K33" s="48" t="s">
        <v>164</v>
      </c>
      <c r="L33" s="183" t="b">
        <v>0</v>
      </c>
      <c r="M33" s="48" t="s">
        <v>165</v>
      </c>
      <c r="N33" s="141" t="b">
        <v>0</v>
      </c>
      <c r="O33" s="166" t="s">
        <v>55</v>
      </c>
      <c r="P33" s="176" t="b">
        <v>0</v>
      </c>
    </row>
    <row r="34" spans="1:20" ht="18.75" customHeight="1" x14ac:dyDescent="0.25">
      <c r="A34" s="712" t="s">
        <v>85</v>
      </c>
      <c r="B34" s="251"/>
      <c r="C34" s="781" t="s">
        <v>244</v>
      </c>
      <c r="D34" s="806"/>
      <c r="E34" s="806"/>
      <c r="F34" s="806"/>
      <c r="G34" s="806"/>
      <c r="H34" s="806"/>
      <c r="I34" s="806"/>
      <c r="J34" s="806"/>
      <c r="K34" s="48" t="s">
        <v>164</v>
      </c>
      <c r="L34" s="183" t="b">
        <v>0</v>
      </c>
      <c r="M34" s="48" t="s">
        <v>165</v>
      </c>
      <c r="N34" s="141" t="b">
        <v>0</v>
      </c>
      <c r="O34" s="166" t="s">
        <v>55</v>
      </c>
      <c r="P34" s="176" t="b">
        <v>0</v>
      </c>
    </row>
    <row r="35" spans="1:20" ht="18.75" customHeight="1" x14ac:dyDescent="0.25">
      <c r="A35" s="712" t="s">
        <v>86</v>
      </c>
      <c r="B35" s="251"/>
      <c r="C35" s="781" t="s">
        <v>245</v>
      </c>
      <c r="D35" s="806"/>
      <c r="E35" s="806"/>
      <c r="F35" s="806"/>
      <c r="G35" s="806"/>
      <c r="H35" s="806"/>
      <c r="I35" s="806"/>
      <c r="J35" s="806"/>
      <c r="K35" s="48" t="s">
        <v>164</v>
      </c>
      <c r="L35" s="183" t="b">
        <v>0</v>
      </c>
      <c r="M35" s="48" t="s">
        <v>165</v>
      </c>
      <c r="N35" s="141" t="b">
        <v>0</v>
      </c>
      <c r="O35" s="166" t="s">
        <v>55</v>
      </c>
      <c r="P35" s="176" t="b">
        <v>0</v>
      </c>
    </row>
    <row r="36" spans="1:20" ht="39.75" customHeight="1" x14ac:dyDescent="0.25">
      <c r="A36" s="712" t="s">
        <v>87</v>
      </c>
      <c r="B36" s="251"/>
      <c r="C36" s="1108" t="s">
        <v>594</v>
      </c>
      <c r="D36" s="806"/>
      <c r="E36" s="806"/>
      <c r="F36" s="806"/>
      <c r="G36" s="806"/>
      <c r="H36" s="806"/>
      <c r="I36" s="806"/>
      <c r="J36" s="806"/>
      <c r="K36" s="48" t="s">
        <v>164</v>
      </c>
      <c r="L36" s="183" t="b">
        <v>0</v>
      </c>
      <c r="M36" s="48" t="s">
        <v>165</v>
      </c>
      <c r="N36" s="141" t="b">
        <v>0</v>
      </c>
      <c r="O36" s="166" t="s">
        <v>55</v>
      </c>
      <c r="P36" s="176" t="b">
        <v>0</v>
      </c>
    </row>
    <row r="37" spans="1:20" ht="18" customHeight="1" x14ac:dyDescent="0.25">
      <c r="A37" s="712" t="s">
        <v>88</v>
      </c>
      <c r="B37" s="260"/>
      <c r="C37" s="1084" t="s">
        <v>595</v>
      </c>
      <c r="D37" s="1104"/>
      <c r="E37" s="1104"/>
      <c r="F37" s="1104"/>
      <c r="G37" s="1104"/>
      <c r="H37" s="1104"/>
      <c r="I37" s="1104"/>
      <c r="J37" s="1104"/>
      <c r="K37" s="48" t="s">
        <v>164</v>
      </c>
      <c r="L37" s="183" t="b">
        <v>0</v>
      </c>
      <c r="M37" s="48" t="s">
        <v>165</v>
      </c>
      <c r="N37" s="141" t="b">
        <v>0</v>
      </c>
      <c r="O37" s="166"/>
      <c r="P37" s="361"/>
    </row>
    <row r="38" spans="1:20" ht="18" customHeight="1" x14ac:dyDescent="0.25">
      <c r="A38" s="712" t="s">
        <v>89</v>
      </c>
      <c r="B38" s="250"/>
      <c r="C38" s="781" t="s">
        <v>247</v>
      </c>
      <c r="D38" s="806"/>
      <c r="E38" s="806"/>
      <c r="F38" s="806"/>
      <c r="G38" s="806"/>
      <c r="H38" s="806"/>
      <c r="I38" s="806"/>
      <c r="J38" s="806"/>
      <c r="K38" s="48" t="s">
        <v>164</v>
      </c>
      <c r="L38" s="183" t="b">
        <v>0</v>
      </c>
      <c r="M38" s="48" t="s">
        <v>165</v>
      </c>
      <c r="N38" s="141" t="b">
        <v>0</v>
      </c>
      <c r="O38" s="166" t="s">
        <v>55</v>
      </c>
      <c r="P38" s="176" t="b">
        <v>0</v>
      </c>
    </row>
    <row r="39" spans="1:20" ht="39" customHeight="1" thickBot="1" x14ac:dyDescent="0.3">
      <c r="A39" s="715" t="s">
        <v>90</v>
      </c>
      <c r="B39" s="403"/>
      <c r="C39" s="1107" t="s">
        <v>839</v>
      </c>
      <c r="D39" s="797"/>
      <c r="E39" s="797"/>
      <c r="F39" s="797"/>
      <c r="G39" s="797"/>
      <c r="H39" s="797"/>
      <c r="I39" s="797"/>
      <c r="J39" s="797"/>
      <c r="K39" s="100" t="s">
        <v>164</v>
      </c>
      <c r="L39" s="179" t="b">
        <v>0</v>
      </c>
      <c r="M39" s="100" t="s">
        <v>165</v>
      </c>
      <c r="N39" s="143" t="b">
        <v>0</v>
      </c>
      <c r="O39" s="167" t="s">
        <v>55</v>
      </c>
      <c r="P39" s="180" t="b">
        <v>0</v>
      </c>
    </row>
    <row r="40" spans="1:20" ht="39" customHeight="1" x14ac:dyDescent="0.25">
      <c r="A40" s="109"/>
      <c r="B40" s="109"/>
      <c r="C40" s="668"/>
      <c r="D40" s="85"/>
      <c r="E40" s="85"/>
      <c r="F40" s="85"/>
      <c r="G40" s="85"/>
      <c r="H40" s="85"/>
      <c r="I40" s="85"/>
      <c r="J40" s="85"/>
      <c r="K40" s="94"/>
      <c r="L40" s="254"/>
      <c r="M40" s="94"/>
      <c r="N40" s="263"/>
      <c r="O40" s="52"/>
      <c r="P40" s="658"/>
    </row>
    <row r="41" spans="1:20" ht="15.75" x14ac:dyDescent="0.25">
      <c r="A41" s="271" t="s">
        <v>591</v>
      </c>
      <c r="B41" s="272"/>
      <c r="C41" s="272"/>
      <c r="D41" s="271"/>
      <c r="E41" s="271"/>
      <c r="F41" s="271"/>
      <c r="G41" s="271"/>
      <c r="H41" s="271"/>
      <c r="I41" s="271"/>
      <c r="J41" s="271"/>
      <c r="K41" s="271"/>
      <c r="L41" s="271"/>
      <c r="M41" s="271"/>
      <c r="N41" s="271"/>
      <c r="O41" s="271"/>
      <c r="P41" s="271"/>
      <c r="Q41" s="654"/>
      <c r="R41" s="654"/>
      <c r="S41" s="654"/>
      <c r="T41" s="654"/>
    </row>
    <row r="42" spans="1:20" x14ac:dyDescent="0.25">
      <c r="A42" s="1114"/>
      <c r="B42" s="1114"/>
      <c r="C42" s="1114"/>
      <c r="D42" s="1114"/>
      <c r="E42" s="1114"/>
      <c r="F42" s="1114"/>
      <c r="G42" s="1114"/>
      <c r="H42" s="1114"/>
      <c r="I42" s="1114"/>
      <c r="J42" s="1114"/>
      <c r="K42" s="1114"/>
      <c r="L42" s="1114"/>
      <c r="M42" s="1114"/>
      <c r="N42" s="1114"/>
      <c r="O42" s="1114"/>
      <c r="P42" s="1114"/>
      <c r="Q42" s="654"/>
      <c r="R42" s="654"/>
      <c r="S42" s="654"/>
      <c r="T42" s="654"/>
    </row>
    <row r="43" spans="1:20" x14ac:dyDescent="0.25">
      <c r="A43" s="1115"/>
      <c r="B43" s="1115"/>
      <c r="C43" s="1115"/>
      <c r="D43" s="1115"/>
      <c r="E43" s="1115"/>
      <c r="F43" s="1115"/>
      <c r="G43" s="1115"/>
      <c r="H43" s="1115"/>
      <c r="I43" s="1115"/>
      <c r="J43" s="1115"/>
      <c r="K43" s="1115"/>
      <c r="L43" s="1115"/>
      <c r="M43" s="1115"/>
      <c r="N43" s="1115"/>
      <c r="O43" s="1115"/>
      <c r="P43" s="1115"/>
      <c r="Q43" s="654"/>
      <c r="R43" s="654"/>
      <c r="S43" s="654"/>
      <c r="T43" s="654"/>
    </row>
    <row r="44" spans="1:20" s="11" customFormat="1" ht="11.25" x14ac:dyDescent="0.2">
      <c r="A44" s="82" t="s">
        <v>750</v>
      </c>
      <c r="B44" s="82"/>
      <c r="C44" s="82"/>
      <c r="D44" s="82"/>
      <c r="E44" s="82"/>
      <c r="F44" s="82"/>
      <c r="G44" s="82"/>
      <c r="H44" s="82"/>
      <c r="I44" s="82"/>
      <c r="J44" s="82"/>
      <c r="K44" s="82"/>
      <c r="L44" s="82"/>
      <c r="M44" s="82"/>
      <c r="N44" s="82"/>
      <c r="O44" s="82"/>
      <c r="P44" s="82"/>
    </row>
    <row r="45" spans="1:20" x14ac:dyDescent="0.25">
      <c r="A45" s="82" t="s">
        <v>592</v>
      </c>
      <c r="B45" s="82"/>
      <c r="C45" s="82"/>
      <c r="D45" s="82"/>
      <c r="E45" s="82"/>
      <c r="F45" s="82"/>
      <c r="G45" s="82"/>
      <c r="H45" s="82"/>
      <c r="I45" s="82"/>
      <c r="J45" s="82"/>
      <c r="K45" s="82"/>
      <c r="L45" s="82"/>
      <c r="M45" s="82"/>
      <c r="N45" s="82"/>
      <c r="O45" s="82"/>
      <c r="P45" s="82"/>
      <c r="Q45" s="654"/>
      <c r="R45" s="654"/>
      <c r="S45" s="654"/>
      <c r="T45" s="654"/>
    </row>
    <row r="46" spans="1:20" ht="15.75" thickBot="1" x14ac:dyDescent="0.3">
      <c r="A46" s="107"/>
      <c r="B46" s="107"/>
      <c r="C46" s="107"/>
      <c r="D46" s="107"/>
      <c r="E46" s="107"/>
      <c r="F46" s="107"/>
      <c r="G46" s="107"/>
      <c r="H46" s="107"/>
      <c r="I46" s="107"/>
      <c r="J46" s="107"/>
      <c r="K46" s="107"/>
      <c r="L46" s="107"/>
      <c r="M46" s="107"/>
      <c r="N46" s="107"/>
      <c r="O46" s="107"/>
      <c r="P46" s="107"/>
      <c r="Q46" s="654"/>
      <c r="R46" s="654"/>
      <c r="S46" s="654"/>
      <c r="T46" s="654"/>
    </row>
    <row r="47" spans="1:20" x14ac:dyDescent="0.25">
      <c r="A47" s="814" t="s">
        <v>469</v>
      </c>
      <c r="B47" s="815"/>
      <c r="C47" s="815"/>
      <c r="D47" s="815"/>
      <c r="E47" s="815"/>
      <c r="F47" s="1068">
        <f>'22.1 | CU or Transp Insp'!H54</f>
        <v>0</v>
      </c>
      <c r="G47" s="1068"/>
      <c r="H47" s="1068"/>
      <c r="I47" s="1068"/>
      <c r="J47" s="1068"/>
      <c r="K47" s="1068"/>
      <c r="L47" s="1068"/>
      <c r="M47" s="1068"/>
      <c r="N47" s="1068"/>
      <c r="O47" s="1068"/>
      <c r="P47" s="1069"/>
      <c r="Q47" s="654"/>
      <c r="R47" s="654"/>
      <c r="S47" s="654"/>
      <c r="T47" s="654"/>
    </row>
    <row r="48" spans="1:20" x14ac:dyDescent="0.25">
      <c r="A48" s="1070" t="s">
        <v>470</v>
      </c>
      <c r="B48" s="1071"/>
      <c r="C48" s="1071"/>
      <c r="D48" s="1071"/>
      <c r="E48" s="1071"/>
      <c r="F48" s="930">
        <f>'22.1 | CU or Transp Insp'!H55</f>
        <v>0</v>
      </c>
      <c r="G48" s="930"/>
      <c r="H48" s="930"/>
      <c r="I48" s="930"/>
      <c r="J48" s="930"/>
      <c r="K48" s="930"/>
      <c r="L48" s="930"/>
      <c r="M48" s="930"/>
      <c r="N48" s="930"/>
      <c r="O48" s="930"/>
      <c r="P48" s="931"/>
      <c r="Q48" s="654"/>
      <c r="R48" s="654"/>
      <c r="S48" s="654"/>
      <c r="T48" s="654"/>
    </row>
    <row r="49" spans="1:20" x14ac:dyDescent="0.25">
      <c r="A49" s="123" t="s">
        <v>18</v>
      </c>
      <c r="B49" s="252"/>
      <c r="C49" s="1087" t="s">
        <v>135</v>
      </c>
      <c r="D49" s="1105"/>
      <c r="E49" s="1105"/>
      <c r="F49" s="1105"/>
      <c r="G49" s="1105"/>
      <c r="H49" s="1105"/>
      <c r="I49" s="1105"/>
      <c r="J49" s="1085"/>
      <c r="K49" s="243" t="s">
        <v>164</v>
      </c>
      <c r="L49" s="322" t="b">
        <v>0</v>
      </c>
      <c r="M49" s="243" t="s">
        <v>165</v>
      </c>
      <c r="N49" s="323" t="b">
        <v>0</v>
      </c>
      <c r="O49" s="723"/>
      <c r="P49" s="1113"/>
      <c r="Q49" s="654"/>
      <c r="R49" s="654"/>
      <c r="S49" s="654"/>
      <c r="T49" s="654"/>
    </row>
    <row r="50" spans="1:20" x14ac:dyDescent="0.25">
      <c r="A50" s="98" t="s">
        <v>10</v>
      </c>
      <c r="B50" s="250"/>
      <c r="C50" s="781" t="s">
        <v>250</v>
      </c>
      <c r="D50" s="806"/>
      <c r="E50" s="806"/>
      <c r="F50" s="806"/>
      <c r="G50" s="806"/>
      <c r="H50" s="806"/>
      <c r="I50" s="806"/>
      <c r="J50" s="806"/>
      <c r="K50" s="48" t="s">
        <v>164</v>
      </c>
      <c r="L50" s="183" t="b">
        <v>0</v>
      </c>
      <c r="M50" s="48" t="s">
        <v>165</v>
      </c>
      <c r="N50" s="141" t="b">
        <v>0</v>
      </c>
      <c r="O50" s="166" t="s">
        <v>55</v>
      </c>
      <c r="P50" s="661" t="b">
        <v>0</v>
      </c>
      <c r="Q50" s="654"/>
      <c r="R50" s="654"/>
      <c r="S50" s="654"/>
      <c r="T50" s="654"/>
    </row>
    <row r="51" spans="1:20" x14ac:dyDescent="0.25">
      <c r="A51" s="98" t="s">
        <v>19</v>
      </c>
      <c r="B51" s="250"/>
      <c r="C51" s="781" t="s">
        <v>225</v>
      </c>
      <c r="D51" s="806"/>
      <c r="E51" s="806"/>
      <c r="F51" s="806"/>
      <c r="G51" s="806"/>
      <c r="H51" s="806"/>
      <c r="I51" s="806"/>
      <c r="J51" s="806"/>
      <c r="K51" s="48" t="s">
        <v>164</v>
      </c>
      <c r="L51" s="183" t="b">
        <v>0</v>
      </c>
      <c r="M51" s="48" t="s">
        <v>165</v>
      </c>
      <c r="N51" s="95" t="b">
        <v>0</v>
      </c>
      <c r="O51" s="1097"/>
      <c r="P51" s="1098"/>
      <c r="Q51" s="654"/>
      <c r="R51" s="654"/>
      <c r="S51" s="654"/>
      <c r="T51" s="654"/>
    </row>
    <row r="52" spans="1:20" x14ac:dyDescent="0.25">
      <c r="A52" s="98" t="s">
        <v>20</v>
      </c>
      <c r="B52" s="250"/>
      <c r="C52" s="781" t="s">
        <v>226</v>
      </c>
      <c r="D52" s="806"/>
      <c r="E52" s="806"/>
      <c r="F52" s="806"/>
      <c r="G52" s="806"/>
      <c r="H52" s="806"/>
      <c r="I52" s="806"/>
      <c r="J52" s="806"/>
      <c r="K52" s="48" t="s">
        <v>164</v>
      </c>
      <c r="L52" s="183" t="b">
        <v>0</v>
      </c>
      <c r="M52" s="48" t="s">
        <v>165</v>
      </c>
      <c r="N52" s="141" t="b">
        <v>0</v>
      </c>
      <c r="O52" s="166"/>
      <c r="P52" s="664"/>
      <c r="Q52" s="654"/>
      <c r="R52" s="654"/>
      <c r="S52" s="654"/>
      <c r="T52" s="654"/>
    </row>
    <row r="53" spans="1:20" x14ac:dyDescent="0.25">
      <c r="A53" s="98" t="s">
        <v>21</v>
      </c>
      <c r="B53" s="250"/>
      <c r="C53" s="781" t="s">
        <v>227</v>
      </c>
      <c r="D53" s="806"/>
      <c r="E53" s="806"/>
      <c r="F53" s="806"/>
      <c r="G53" s="806"/>
      <c r="H53" s="806"/>
      <c r="I53" s="806"/>
      <c r="J53" s="806"/>
      <c r="K53" s="48" t="s">
        <v>164</v>
      </c>
      <c r="L53" s="183" t="b">
        <v>0</v>
      </c>
      <c r="M53" s="48" t="s">
        <v>165</v>
      </c>
      <c r="N53" s="141" t="b">
        <v>0</v>
      </c>
      <c r="O53" s="166"/>
      <c r="P53" s="664"/>
      <c r="Q53" s="654"/>
      <c r="R53" s="654"/>
      <c r="S53" s="654"/>
      <c r="T53" s="654"/>
    </row>
    <row r="54" spans="1:20" x14ac:dyDescent="0.25">
      <c r="A54" s="98" t="s">
        <v>22</v>
      </c>
      <c r="B54" s="250"/>
      <c r="C54" s="781" t="s">
        <v>228</v>
      </c>
      <c r="D54" s="806"/>
      <c r="E54" s="806"/>
      <c r="F54" s="806"/>
      <c r="G54" s="806"/>
      <c r="H54" s="806"/>
      <c r="I54" s="806"/>
      <c r="J54" s="806"/>
      <c r="K54" s="48" t="s">
        <v>164</v>
      </c>
      <c r="L54" s="183" t="b">
        <v>0</v>
      </c>
      <c r="M54" s="48" t="s">
        <v>165</v>
      </c>
      <c r="N54" s="141" t="b">
        <v>0</v>
      </c>
      <c r="O54" s="166" t="s">
        <v>55</v>
      </c>
      <c r="P54" s="661" t="b">
        <v>0</v>
      </c>
      <c r="Q54" s="654"/>
      <c r="R54" s="654"/>
      <c r="S54" s="654"/>
      <c r="T54" s="654"/>
    </row>
    <row r="55" spans="1:20" x14ac:dyDescent="0.25">
      <c r="A55" s="98" t="s">
        <v>47</v>
      </c>
      <c r="B55" s="250"/>
      <c r="C55" s="1108" t="s">
        <v>416</v>
      </c>
      <c r="D55" s="806"/>
      <c r="E55" s="806"/>
      <c r="F55" s="806"/>
      <c r="G55" s="806"/>
      <c r="H55" s="806"/>
      <c r="I55" s="806"/>
      <c r="J55" s="806"/>
      <c r="K55" s="48" t="s">
        <v>164</v>
      </c>
      <c r="L55" s="183" t="b">
        <v>0</v>
      </c>
      <c r="M55" s="48" t="s">
        <v>165</v>
      </c>
      <c r="N55" s="141" t="b">
        <v>0</v>
      </c>
      <c r="O55" s="166" t="s">
        <v>55</v>
      </c>
      <c r="P55" s="661" t="b">
        <v>0</v>
      </c>
      <c r="Q55" s="654"/>
      <c r="R55" s="654"/>
      <c r="S55" s="654"/>
      <c r="T55" s="654"/>
    </row>
    <row r="56" spans="1:20" x14ac:dyDescent="0.25">
      <c r="A56" s="98" t="s">
        <v>11</v>
      </c>
      <c r="B56" s="250"/>
      <c r="C56" s="781" t="s">
        <v>229</v>
      </c>
      <c r="D56" s="806"/>
      <c r="E56" s="806"/>
      <c r="F56" s="806"/>
      <c r="G56" s="806"/>
      <c r="H56" s="806"/>
      <c r="I56" s="806"/>
      <c r="J56" s="806"/>
      <c r="K56" s="48" t="s">
        <v>164</v>
      </c>
      <c r="L56" s="183" t="b">
        <v>0</v>
      </c>
      <c r="M56" s="48" t="s">
        <v>165</v>
      </c>
      <c r="N56" s="141" t="b">
        <v>0</v>
      </c>
      <c r="O56" s="166" t="s">
        <v>55</v>
      </c>
      <c r="P56" s="661" t="b">
        <v>0</v>
      </c>
      <c r="Q56" s="654"/>
      <c r="R56" s="654"/>
      <c r="S56" s="654"/>
      <c r="T56" s="654"/>
    </row>
    <row r="57" spans="1:20" x14ac:dyDescent="0.25">
      <c r="A57" s="98" t="s">
        <v>48</v>
      </c>
      <c r="B57" s="250"/>
      <c r="C57" s="781" t="s">
        <v>230</v>
      </c>
      <c r="D57" s="806"/>
      <c r="E57" s="806"/>
      <c r="F57" s="806"/>
      <c r="G57" s="806"/>
      <c r="H57" s="806"/>
      <c r="I57" s="806"/>
      <c r="J57" s="806"/>
      <c r="K57" s="48" t="s">
        <v>164</v>
      </c>
      <c r="L57" s="183" t="b">
        <v>0</v>
      </c>
      <c r="M57" s="48" t="s">
        <v>165</v>
      </c>
      <c r="N57" s="141" t="b">
        <v>0</v>
      </c>
      <c r="O57" s="166" t="s">
        <v>55</v>
      </c>
      <c r="P57" s="661" t="b">
        <v>0</v>
      </c>
      <c r="Q57" s="654"/>
      <c r="R57" s="654"/>
      <c r="S57" s="654"/>
      <c r="T57" s="654"/>
    </row>
    <row r="58" spans="1:20" x14ac:dyDescent="0.25">
      <c r="A58" s="1100" t="s">
        <v>49</v>
      </c>
      <c r="B58" s="250"/>
      <c r="C58" s="781" t="s">
        <v>231</v>
      </c>
      <c r="D58" s="806"/>
      <c r="E58" s="806"/>
      <c r="F58" s="806"/>
      <c r="G58" s="806"/>
      <c r="H58" s="806"/>
      <c r="I58" s="806"/>
      <c r="J58" s="806"/>
      <c r="K58" s="48" t="s">
        <v>164</v>
      </c>
      <c r="L58" s="183" t="b">
        <v>0</v>
      </c>
      <c r="M58" s="48" t="s">
        <v>165</v>
      </c>
      <c r="N58" s="141" t="b">
        <v>0</v>
      </c>
      <c r="O58" s="166" t="s">
        <v>55</v>
      </c>
      <c r="P58" s="661" t="b">
        <v>0</v>
      </c>
      <c r="Q58" s="654"/>
      <c r="R58" s="654"/>
      <c r="S58" s="654"/>
      <c r="T58" s="654"/>
    </row>
    <row r="59" spans="1:20" x14ac:dyDescent="0.25">
      <c r="A59" s="1100"/>
      <c r="B59" s="250"/>
      <c r="C59" s="239" t="s">
        <v>136</v>
      </c>
      <c r="D59" s="1110"/>
      <c r="E59" s="1111"/>
      <c r="F59" s="1111"/>
      <c r="G59" s="1111"/>
      <c r="H59" s="1111"/>
      <c r="I59" s="1111"/>
      <c r="J59" s="1111"/>
      <c r="K59" s="1111"/>
      <c r="L59" s="1111"/>
      <c r="M59" s="1111"/>
      <c r="N59" s="1111"/>
      <c r="O59" s="1111"/>
      <c r="P59" s="1112"/>
      <c r="Q59" s="654"/>
      <c r="R59" s="654"/>
      <c r="S59" s="654"/>
      <c r="T59" s="654"/>
    </row>
    <row r="60" spans="1:20" x14ac:dyDescent="0.25">
      <c r="A60" s="98" t="s">
        <v>51</v>
      </c>
      <c r="B60" s="250"/>
      <c r="C60" s="781" t="s">
        <v>232</v>
      </c>
      <c r="D60" s="806"/>
      <c r="E60" s="806"/>
      <c r="F60" s="806"/>
      <c r="G60" s="806"/>
      <c r="H60" s="806"/>
      <c r="I60" s="806"/>
      <c r="J60" s="806"/>
      <c r="K60" s="48" t="s">
        <v>164</v>
      </c>
      <c r="L60" s="183" t="b">
        <v>0</v>
      </c>
      <c r="M60" s="48" t="s">
        <v>165</v>
      </c>
      <c r="N60" s="141" t="b">
        <v>0</v>
      </c>
      <c r="O60" s="166" t="s">
        <v>55</v>
      </c>
      <c r="P60" s="661" t="b">
        <v>0</v>
      </c>
      <c r="Q60" s="654"/>
      <c r="R60" s="654"/>
      <c r="S60" s="654"/>
      <c r="T60" s="654"/>
    </row>
    <row r="61" spans="1:20" x14ac:dyDescent="0.25">
      <c r="A61" s="98" t="s">
        <v>78</v>
      </c>
      <c r="B61" s="250"/>
      <c r="C61" s="781" t="s">
        <v>233</v>
      </c>
      <c r="D61" s="806"/>
      <c r="E61" s="806"/>
      <c r="F61" s="806"/>
      <c r="G61" s="806"/>
      <c r="H61" s="806"/>
      <c r="I61" s="806"/>
      <c r="J61" s="806"/>
      <c r="K61" s="48" t="s">
        <v>164</v>
      </c>
      <c r="L61" s="183" t="b">
        <v>0</v>
      </c>
      <c r="M61" s="48" t="s">
        <v>165</v>
      </c>
      <c r="N61" s="141" t="b">
        <v>0</v>
      </c>
      <c r="O61" s="166" t="s">
        <v>55</v>
      </c>
      <c r="P61" s="661" t="b">
        <v>0</v>
      </c>
      <c r="Q61" s="654"/>
      <c r="R61" s="654"/>
      <c r="S61" s="654"/>
      <c r="T61" s="654"/>
    </row>
    <row r="62" spans="1:20" x14ac:dyDescent="0.25">
      <c r="A62" s="98" t="s">
        <v>1</v>
      </c>
      <c r="B62" s="250"/>
      <c r="C62" s="781" t="s">
        <v>234</v>
      </c>
      <c r="D62" s="806"/>
      <c r="E62" s="806"/>
      <c r="F62" s="806"/>
      <c r="G62" s="806"/>
      <c r="H62" s="806"/>
      <c r="I62" s="806"/>
      <c r="J62" s="806"/>
      <c r="K62" s="48" t="s">
        <v>164</v>
      </c>
      <c r="L62" s="183" t="b">
        <v>0</v>
      </c>
      <c r="M62" s="48" t="s">
        <v>165</v>
      </c>
      <c r="N62" s="141" t="b">
        <v>0</v>
      </c>
      <c r="O62" s="166" t="s">
        <v>55</v>
      </c>
      <c r="P62" s="661" t="b">
        <v>0</v>
      </c>
      <c r="Q62" s="654"/>
      <c r="R62" s="654"/>
      <c r="S62" s="654"/>
      <c r="T62" s="654"/>
    </row>
    <row r="63" spans="1:20" x14ac:dyDescent="0.25">
      <c r="A63" s="98" t="s">
        <v>79</v>
      </c>
      <c r="B63" s="250"/>
      <c r="C63" s="781" t="s">
        <v>235</v>
      </c>
      <c r="D63" s="806"/>
      <c r="E63" s="806"/>
      <c r="F63" s="806"/>
      <c r="G63" s="806"/>
      <c r="H63" s="806"/>
      <c r="I63" s="806"/>
      <c r="J63" s="806"/>
      <c r="K63" s="48" t="s">
        <v>164</v>
      </c>
      <c r="L63" s="183" t="b">
        <v>0</v>
      </c>
      <c r="M63" s="48" t="s">
        <v>165</v>
      </c>
      <c r="N63" s="141" t="b">
        <v>0</v>
      </c>
      <c r="O63" s="166" t="s">
        <v>55</v>
      </c>
      <c r="P63" s="661" t="b">
        <v>0</v>
      </c>
      <c r="Q63" s="654"/>
      <c r="R63" s="654"/>
      <c r="S63" s="654"/>
      <c r="T63" s="654"/>
    </row>
    <row r="64" spans="1:20" x14ac:dyDescent="0.25">
      <c r="A64" s="128" t="s">
        <v>80</v>
      </c>
      <c r="B64" s="273"/>
      <c r="C64" s="781" t="s">
        <v>236</v>
      </c>
      <c r="D64" s="806"/>
      <c r="E64" s="806"/>
      <c r="F64" s="806"/>
      <c r="G64" s="806"/>
      <c r="H64" s="806"/>
      <c r="I64" s="806"/>
      <c r="J64" s="806"/>
      <c r="K64" s="48" t="s">
        <v>164</v>
      </c>
      <c r="L64" s="183" t="b">
        <v>0</v>
      </c>
      <c r="M64" s="48" t="s">
        <v>165</v>
      </c>
      <c r="N64" s="141" t="b">
        <v>0</v>
      </c>
      <c r="O64" s="166" t="s">
        <v>55</v>
      </c>
      <c r="P64" s="661" t="b">
        <v>0</v>
      </c>
      <c r="Q64" s="654"/>
      <c r="R64" s="654"/>
      <c r="S64" s="654"/>
      <c r="T64" s="654"/>
    </row>
    <row r="65" spans="1:20" x14ac:dyDescent="0.25">
      <c r="A65" s="129" t="s">
        <v>81</v>
      </c>
      <c r="B65" s="274"/>
      <c r="C65" s="1108" t="s">
        <v>417</v>
      </c>
      <c r="D65" s="806"/>
      <c r="E65" s="806"/>
      <c r="F65" s="806"/>
      <c r="G65" s="806"/>
      <c r="H65" s="806"/>
      <c r="I65" s="806"/>
      <c r="J65" s="806"/>
      <c r="K65" s="48" t="s">
        <v>164</v>
      </c>
      <c r="L65" s="183" t="b">
        <v>0</v>
      </c>
      <c r="M65" s="48" t="s">
        <v>165</v>
      </c>
      <c r="N65" s="141" t="b">
        <v>0</v>
      </c>
      <c r="O65" s="169" t="s">
        <v>55</v>
      </c>
      <c r="P65" s="656" t="b">
        <v>0</v>
      </c>
      <c r="Q65" s="654"/>
      <c r="R65" s="654"/>
      <c r="S65" s="654"/>
      <c r="T65" s="654"/>
    </row>
    <row r="66" spans="1:20" s="654" customFormat="1" x14ac:dyDescent="0.25">
      <c r="A66" s="98" t="s">
        <v>82</v>
      </c>
      <c r="B66" s="250"/>
      <c r="C66" s="781" t="s">
        <v>418</v>
      </c>
      <c r="D66" s="806"/>
      <c r="E66" s="806"/>
      <c r="F66" s="806"/>
      <c r="G66" s="806"/>
      <c r="H66" s="806"/>
      <c r="I66" s="806"/>
      <c r="J66" s="807"/>
      <c r="K66" s="166" t="s">
        <v>136</v>
      </c>
      <c r="L66" s="599"/>
      <c r="M66" s="48" t="s">
        <v>165</v>
      </c>
      <c r="N66" s="141" t="b">
        <v>0</v>
      </c>
      <c r="O66" s="166" t="s">
        <v>55</v>
      </c>
      <c r="P66" s="661" t="b">
        <v>0</v>
      </c>
      <c r="Q66" s="655"/>
      <c r="R66" s="655"/>
      <c r="S66" s="36"/>
      <c r="T66" s="36"/>
    </row>
    <row r="67" spans="1:20" s="654" customFormat="1" x14ac:dyDescent="0.25">
      <c r="A67" s="98" t="s">
        <v>37</v>
      </c>
      <c r="B67" s="250"/>
      <c r="C67" s="781" t="s">
        <v>593</v>
      </c>
      <c r="D67" s="806"/>
      <c r="E67" s="806"/>
      <c r="F67" s="806"/>
      <c r="G67" s="806"/>
      <c r="H67" s="806"/>
      <c r="I67" s="806"/>
      <c r="J67" s="806"/>
      <c r="K67" s="166" t="s">
        <v>136</v>
      </c>
      <c r="L67" s="1109"/>
      <c r="M67" s="1109"/>
      <c r="N67" s="1109"/>
      <c r="O67" s="166" t="s">
        <v>55</v>
      </c>
      <c r="P67" s="661" t="b">
        <v>0</v>
      </c>
      <c r="Q67" s="655"/>
      <c r="R67" s="655"/>
      <c r="S67" s="36"/>
      <c r="T67" s="36"/>
    </row>
    <row r="68" spans="1:20" x14ac:dyDescent="0.25">
      <c r="A68" s="98" t="s">
        <v>5</v>
      </c>
      <c r="B68" s="250"/>
      <c r="C68" s="781" t="s">
        <v>238</v>
      </c>
      <c r="D68" s="806"/>
      <c r="E68" s="806"/>
      <c r="F68" s="806"/>
      <c r="G68" s="806"/>
      <c r="H68" s="806"/>
      <c r="I68" s="806"/>
      <c r="J68" s="806"/>
      <c r="K68" s="48" t="s">
        <v>164</v>
      </c>
      <c r="L68" s="183" t="b">
        <v>0</v>
      </c>
      <c r="M68" s="48" t="s">
        <v>165</v>
      </c>
      <c r="N68" s="141" t="b">
        <v>0</v>
      </c>
      <c r="O68" s="166"/>
      <c r="P68" s="664"/>
      <c r="Q68" s="654"/>
      <c r="R68" s="654"/>
      <c r="S68" s="654"/>
      <c r="T68" s="654"/>
    </row>
    <row r="69" spans="1:20" x14ac:dyDescent="0.25">
      <c r="A69" s="98" t="s">
        <v>83</v>
      </c>
      <c r="B69" s="251"/>
      <c r="C69" s="781" t="s">
        <v>239</v>
      </c>
      <c r="D69" s="806"/>
      <c r="E69" s="806"/>
      <c r="F69" s="806"/>
      <c r="G69" s="806"/>
      <c r="H69" s="806"/>
      <c r="I69" s="806"/>
      <c r="J69" s="806"/>
      <c r="K69" s="48" t="s">
        <v>164</v>
      </c>
      <c r="L69" s="183" t="b">
        <v>0</v>
      </c>
      <c r="M69" s="48" t="s">
        <v>165</v>
      </c>
      <c r="N69" s="141" t="b">
        <v>0</v>
      </c>
      <c r="O69" s="166" t="s">
        <v>55</v>
      </c>
      <c r="P69" s="661" t="b">
        <v>0</v>
      </c>
      <c r="Q69" s="654"/>
      <c r="R69" s="654"/>
      <c r="S69" s="654"/>
      <c r="T69" s="654"/>
    </row>
    <row r="70" spans="1:20" x14ac:dyDescent="0.25">
      <c r="A70" s="98" t="s">
        <v>38</v>
      </c>
      <c r="B70" s="251"/>
      <c r="C70" s="781" t="s">
        <v>240</v>
      </c>
      <c r="D70" s="806"/>
      <c r="E70" s="806"/>
      <c r="F70" s="806"/>
      <c r="G70" s="806"/>
      <c r="H70" s="806"/>
      <c r="I70" s="806"/>
      <c r="J70" s="806"/>
      <c r="K70" s="48" t="s">
        <v>164</v>
      </c>
      <c r="L70" s="183" t="b">
        <v>0</v>
      </c>
      <c r="M70" s="48" t="s">
        <v>165</v>
      </c>
      <c r="N70" s="141" t="b">
        <v>0</v>
      </c>
      <c r="O70" s="166" t="s">
        <v>55</v>
      </c>
      <c r="P70" s="661" t="b">
        <v>0</v>
      </c>
      <c r="Q70" s="654"/>
      <c r="R70" s="654"/>
      <c r="S70" s="654"/>
      <c r="T70" s="654"/>
    </row>
    <row r="71" spans="1:20" x14ac:dyDescent="0.25">
      <c r="A71" s="98" t="s">
        <v>14</v>
      </c>
      <c r="B71" s="251"/>
      <c r="C71" s="781" t="s">
        <v>241</v>
      </c>
      <c r="D71" s="806"/>
      <c r="E71" s="806"/>
      <c r="F71" s="806"/>
      <c r="G71" s="806"/>
      <c r="H71" s="806"/>
      <c r="I71" s="806"/>
      <c r="J71" s="806"/>
      <c r="K71" s="48" t="s">
        <v>164</v>
      </c>
      <c r="L71" s="183" t="b">
        <v>0</v>
      </c>
      <c r="M71" s="48" t="s">
        <v>165</v>
      </c>
      <c r="N71" s="141" t="b">
        <v>0</v>
      </c>
      <c r="O71" s="166" t="s">
        <v>55</v>
      </c>
      <c r="P71" s="661" t="b">
        <v>0</v>
      </c>
      <c r="Q71" s="654"/>
      <c r="R71" s="654"/>
      <c r="S71" s="654"/>
      <c r="T71" s="654"/>
    </row>
    <row r="72" spans="1:20" x14ac:dyDescent="0.25">
      <c r="A72" s="98" t="s">
        <v>26</v>
      </c>
      <c r="B72" s="251"/>
      <c r="C72" s="781" t="s">
        <v>242</v>
      </c>
      <c r="D72" s="806"/>
      <c r="E72" s="806"/>
      <c r="F72" s="806"/>
      <c r="G72" s="806"/>
      <c r="H72" s="806"/>
      <c r="I72" s="806"/>
      <c r="J72" s="806"/>
      <c r="K72" s="48" t="s">
        <v>164</v>
      </c>
      <c r="L72" s="183" t="b">
        <v>0</v>
      </c>
      <c r="M72" s="48" t="s">
        <v>165</v>
      </c>
      <c r="N72" s="141" t="b">
        <v>0</v>
      </c>
      <c r="O72" s="166" t="s">
        <v>55</v>
      </c>
      <c r="P72" s="661" t="b">
        <v>0</v>
      </c>
      <c r="Q72" s="654"/>
      <c r="R72" s="654"/>
      <c r="S72" s="654"/>
      <c r="T72" s="654"/>
    </row>
    <row r="73" spans="1:20" x14ac:dyDescent="0.25">
      <c r="A73" s="98" t="s">
        <v>84</v>
      </c>
      <c r="B73" s="251"/>
      <c r="C73" s="781" t="s">
        <v>243</v>
      </c>
      <c r="D73" s="806"/>
      <c r="E73" s="806"/>
      <c r="F73" s="806"/>
      <c r="G73" s="806"/>
      <c r="H73" s="806"/>
      <c r="I73" s="806"/>
      <c r="J73" s="806"/>
      <c r="K73" s="48" t="s">
        <v>164</v>
      </c>
      <c r="L73" s="183" t="b">
        <v>0</v>
      </c>
      <c r="M73" s="48" t="s">
        <v>165</v>
      </c>
      <c r="N73" s="141" t="b">
        <v>0</v>
      </c>
      <c r="O73" s="166" t="s">
        <v>55</v>
      </c>
      <c r="P73" s="661" t="b">
        <v>0</v>
      </c>
      <c r="Q73" s="654"/>
      <c r="R73" s="654"/>
      <c r="S73" s="654"/>
      <c r="T73" s="654"/>
    </row>
    <row r="74" spans="1:20" x14ac:dyDescent="0.25">
      <c r="A74" s="98" t="s">
        <v>85</v>
      </c>
      <c r="B74" s="251"/>
      <c r="C74" s="781" t="s">
        <v>244</v>
      </c>
      <c r="D74" s="806"/>
      <c r="E74" s="806"/>
      <c r="F74" s="806"/>
      <c r="G74" s="806"/>
      <c r="H74" s="806"/>
      <c r="I74" s="806"/>
      <c r="J74" s="806"/>
      <c r="K74" s="48" t="s">
        <v>164</v>
      </c>
      <c r="L74" s="183" t="b">
        <v>0</v>
      </c>
      <c r="M74" s="48" t="s">
        <v>165</v>
      </c>
      <c r="N74" s="141" t="b">
        <v>0</v>
      </c>
      <c r="O74" s="166" t="s">
        <v>55</v>
      </c>
      <c r="P74" s="661" t="b">
        <v>0</v>
      </c>
      <c r="Q74" s="654"/>
      <c r="R74" s="654"/>
      <c r="S74" s="654"/>
      <c r="T74" s="654"/>
    </row>
    <row r="75" spans="1:20" x14ac:dyDescent="0.25">
      <c r="A75" s="98" t="s">
        <v>86</v>
      </c>
      <c r="B75" s="251"/>
      <c r="C75" s="781" t="s">
        <v>245</v>
      </c>
      <c r="D75" s="806"/>
      <c r="E75" s="806"/>
      <c r="F75" s="806"/>
      <c r="G75" s="806"/>
      <c r="H75" s="806"/>
      <c r="I75" s="806"/>
      <c r="J75" s="806"/>
      <c r="K75" s="48" t="s">
        <v>164</v>
      </c>
      <c r="L75" s="183" t="b">
        <v>0</v>
      </c>
      <c r="M75" s="48" t="s">
        <v>165</v>
      </c>
      <c r="N75" s="141" t="b">
        <v>0</v>
      </c>
      <c r="O75" s="166" t="s">
        <v>55</v>
      </c>
      <c r="P75" s="661" t="b">
        <v>0</v>
      </c>
      <c r="Q75" s="654"/>
      <c r="R75" s="654"/>
      <c r="S75" s="654"/>
      <c r="T75" s="654"/>
    </row>
    <row r="76" spans="1:20" x14ac:dyDescent="0.25">
      <c r="A76" s="98" t="s">
        <v>87</v>
      </c>
      <c r="B76" s="251"/>
      <c r="C76" s="1108" t="s">
        <v>594</v>
      </c>
      <c r="D76" s="806"/>
      <c r="E76" s="806"/>
      <c r="F76" s="806"/>
      <c r="G76" s="806"/>
      <c r="H76" s="806"/>
      <c r="I76" s="806"/>
      <c r="J76" s="806"/>
      <c r="K76" s="48" t="s">
        <v>164</v>
      </c>
      <c r="L76" s="183" t="b">
        <v>0</v>
      </c>
      <c r="M76" s="48" t="s">
        <v>165</v>
      </c>
      <c r="N76" s="141" t="b">
        <v>0</v>
      </c>
      <c r="O76" s="166" t="s">
        <v>55</v>
      </c>
      <c r="P76" s="661" t="b">
        <v>0</v>
      </c>
      <c r="Q76" s="654"/>
      <c r="R76" s="654"/>
      <c r="S76" s="654"/>
      <c r="T76" s="654"/>
    </row>
    <row r="77" spans="1:20" x14ac:dyDescent="0.25">
      <c r="A77" s="98" t="s">
        <v>88</v>
      </c>
      <c r="B77" s="260"/>
      <c r="C77" s="1084" t="s">
        <v>595</v>
      </c>
      <c r="D77" s="1104"/>
      <c r="E77" s="1104"/>
      <c r="F77" s="1104"/>
      <c r="G77" s="1104"/>
      <c r="H77" s="1104"/>
      <c r="I77" s="1104"/>
      <c r="J77" s="1104"/>
      <c r="K77" s="48" t="s">
        <v>164</v>
      </c>
      <c r="L77" s="183" t="b">
        <v>0</v>
      </c>
      <c r="M77" s="48" t="s">
        <v>165</v>
      </c>
      <c r="N77" s="141" t="b">
        <v>0</v>
      </c>
      <c r="O77" s="166"/>
      <c r="P77" s="664"/>
      <c r="Q77" s="654"/>
      <c r="R77" s="654"/>
      <c r="S77" s="654"/>
      <c r="T77" s="654"/>
    </row>
    <row r="78" spans="1:20" x14ac:dyDescent="0.25">
      <c r="A78" s="98" t="s">
        <v>89</v>
      </c>
      <c r="B78" s="250"/>
      <c r="C78" s="781" t="s">
        <v>247</v>
      </c>
      <c r="D78" s="806"/>
      <c r="E78" s="806"/>
      <c r="F78" s="806"/>
      <c r="G78" s="806"/>
      <c r="H78" s="806"/>
      <c r="I78" s="806"/>
      <c r="J78" s="806"/>
      <c r="K78" s="48" t="s">
        <v>164</v>
      </c>
      <c r="L78" s="183" t="b">
        <v>0</v>
      </c>
      <c r="M78" s="48" t="s">
        <v>165</v>
      </c>
      <c r="N78" s="141" t="b">
        <v>0</v>
      </c>
      <c r="O78" s="166" t="s">
        <v>55</v>
      </c>
      <c r="P78" s="661" t="b">
        <v>0</v>
      </c>
      <c r="Q78" s="654"/>
      <c r="R78" s="654"/>
      <c r="S78" s="654"/>
      <c r="T78" s="654"/>
    </row>
    <row r="79" spans="1:20" ht="15.75" thickBot="1" x14ac:dyDescent="0.3">
      <c r="A79" s="121" t="s">
        <v>90</v>
      </c>
      <c r="B79" s="403"/>
      <c r="C79" s="1107" t="s">
        <v>596</v>
      </c>
      <c r="D79" s="797"/>
      <c r="E79" s="797"/>
      <c r="F79" s="797"/>
      <c r="G79" s="797"/>
      <c r="H79" s="797"/>
      <c r="I79" s="797"/>
      <c r="J79" s="797"/>
      <c r="K79" s="100" t="s">
        <v>164</v>
      </c>
      <c r="L79" s="179" t="b">
        <v>0</v>
      </c>
      <c r="M79" s="100" t="s">
        <v>165</v>
      </c>
      <c r="N79" s="143" t="b">
        <v>0</v>
      </c>
      <c r="O79" s="167" t="s">
        <v>55</v>
      </c>
      <c r="P79" s="657" t="b">
        <v>0</v>
      </c>
      <c r="Q79" s="654"/>
      <c r="R79" s="654"/>
      <c r="S79" s="654"/>
      <c r="T79" s="654"/>
    </row>
    <row r="80" spans="1:20" x14ac:dyDescent="0.25">
      <c r="A80" s="109"/>
      <c r="B80" s="109"/>
      <c r="C80" s="668"/>
      <c r="D80" s="85"/>
      <c r="E80" s="85"/>
      <c r="F80" s="85"/>
      <c r="G80" s="85"/>
      <c r="H80" s="85"/>
      <c r="I80" s="85"/>
      <c r="J80" s="85"/>
      <c r="K80" s="94"/>
      <c r="L80" s="254"/>
      <c r="M80" s="94"/>
      <c r="N80" s="263"/>
      <c r="O80" s="52"/>
      <c r="P80" s="658"/>
      <c r="Q80" s="654"/>
      <c r="R80" s="654"/>
      <c r="S80" s="654"/>
      <c r="T80" s="654"/>
    </row>
    <row r="81" spans="1:20" ht="15.75" x14ac:dyDescent="0.25">
      <c r="A81" s="271" t="s">
        <v>591</v>
      </c>
      <c r="B81" s="272"/>
      <c r="C81" s="272"/>
      <c r="D81" s="271"/>
      <c r="E81" s="271"/>
      <c r="F81" s="271"/>
      <c r="G81" s="271"/>
      <c r="H81" s="271"/>
      <c r="I81" s="271"/>
      <c r="J81" s="271"/>
      <c r="K81" s="271"/>
      <c r="L81" s="271"/>
      <c r="M81" s="271"/>
      <c r="N81" s="271"/>
      <c r="O81" s="271"/>
      <c r="P81" s="271"/>
      <c r="Q81" s="654"/>
      <c r="R81" s="654"/>
      <c r="S81" s="654"/>
      <c r="T81" s="654"/>
    </row>
    <row r="82" spans="1:20" x14ac:dyDescent="0.25">
      <c r="A82" s="1114"/>
      <c r="B82" s="1114"/>
      <c r="C82" s="1114"/>
      <c r="D82" s="1114"/>
      <c r="E82" s="1114"/>
      <c r="F82" s="1114"/>
      <c r="G82" s="1114"/>
      <c r="H82" s="1114"/>
      <c r="I82" s="1114"/>
      <c r="J82" s="1114"/>
      <c r="K82" s="1114"/>
      <c r="L82" s="1114"/>
      <c r="M82" s="1114"/>
      <c r="N82" s="1114"/>
      <c r="O82" s="1114"/>
      <c r="P82" s="1114"/>
      <c r="Q82" s="654"/>
      <c r="R82" s="654"/>
      <c r="S82" s="654"/>
      <c r="T82" s="654"/>
    </row>
    <row r="83" spans="1:20" x14ac:dyDescent="0.25">
      <c r="A83" s="1115"/>
      <c r="B83" s="1115"/>
      <c r="C83" s="1115"/>
      <c r="D83" s="1115"/>
      <c r="E83" s="1115"/>
      <c r="F83" s="1115"/>
      <c r="G83" s="1115"/>
      <c r="H83" s="1115"/>
      <c r="I83" s="1115"/>
      <c r="J83" s="1115"/>
      <c r="K83" s="1115"/>
      <c r="L83" s="1115"/>
      <c r="M83" s="1115"/>
      <c r="N83" s="1115"/>
      <c r="O83" s="1115"/>
      <c r="P83" s="1115"/>
      <c r="Q83" s="654"/>
      <c r="R83" s="654"/>
      <c r="S83" s="654"/>
      <c r="T83" s="654"/>
    </row>
    <row r="84" spans="1:20" s="11" customFormat="1" ht="11.25" x14ac:dyDescent="0.2">
      <c r="A84" s="82" t="s">
        <v>750</v>
      </c>
      <c r="B84" s="82"/>
      <c r="C84" s="82"/>
      <c r="D84" s="82"/>
      <c r="E84" s="82"/>
      <c r="F84" s="82"/>
      <c r="G84" s="82"/>
      <c r="H84" s="82"/>
      <c r="I84" s="82"/>
      <c r="J84" s="82"/>
      <c r="K84" s="82"/>
      <c r="L84" s="82"/>
      <c r="M84" s="82"/>
      <c r="N84" s="82"/>
      <c r="O84" s="82"/>
      <c r="P84" s="82"/>
    </row>
    <row r="85" spans="1:20" x14ac:dyDescent="0.25">
      <c r="A85" s="82" t="s">
        <v>592</v>
      </c>
      <c r="B85" s="82"/>
      <c r="C85" s="82"/>
      <c r="D85" s="82"/>
      <c r="E85" s="82"/>
      <c r="F85" s="82"/>
      <c r="G85" s="82"/>
      <c r="H85" s="82"/>
      <c r="I85" s="82"/>
      <c r="J85" s="82"/>
      <c r="K85" s="82"/>
      <c r="L85" s="82"/>
      <c r="M85" s="82"/>
      <c r="N85" s="82"/>
      <c r="O85" s="82"/>
      <c r="P85" s="82"/>
      <c r="Q85" s="654"/>
      <c r="R85" s="654"/>
      <c r="S85" s="654"/>
      <c r="T85" s="654"/>
    </row>
    <row r="86" spans="1:20" ht="15.75" thickBot="1" x14ac:dyDescent="0.3">
      <c r="A86" s="107"/>
      <c r="B86" s="107"/>
      <c r="C86" s="107"/>
      <c r="D86" s="107"/>
      <c r="E86" s="107"/>
      <c r="F86" s="107"/>
      <c r="G86" s="107"/>
      <c r="H86" s="107"/>
      <c r="I86" s="107"/>
      <c r="J86" s="107"/>
      <c r="K86" s="107"/>
      <c r="L86" s="107"/>
      <c r="M86" s="107"/>
      <c r="N86" s="107"/>
      <c r="O86" s="107"/>
      <c r="P86" s="107"/>
      <c r="Q86" s="654"/>
      <c r="R86" s="654"/>
      <c r="S86" s="654"/>
      <c r="T86" s="654"/>
    </row>
    <row r="87" spans="1:20" x14ac:dyDescent="0.25">
      <c r="A87" s="814" t="s">
        <v>469</v>
      </c>
      <c r="B87" s="815"/>
      <c r="C87" s="815"/>
      <c r="D87" s="815"/>
      <c r="E87" s="815"/>
      <c r="F87" s="1068">
        <f>'22.1 | CU or Transp Insp'!H99</f>
        <v>0</v>
      </c>
      <c r="G87" s="1068"/>
      <c r="H87" s="1068"/>
      <c r="I87" s="1068"/>
      <c r="J87" s="1068"/>
      <c r="K87" s="1068"/>
      <c r="L87" s="1068"/>
      <c r="M87" s="1068"/>
      <c r="N87" s="1068"/>
      <c r="O87" s="1068"/>
      <c r="P87" s="1069"/>
      <c r="Q87" s="654"/>
      <c r="R87" s="654"/>
      <c r="S87" s="654"/>
      <c r="T87" s="654"/>
    </row>
    <row r="88" spans="1:20" x14ac:dyDescent="0.25">
      <c r="A88" s="1070" t="s">
        <v>470</v>
      </c>
      <c r="B88" s="1071"/>
      <c r="C88" s="1071"/>
      <c r="D88" s="1071"/>
      <c r="E88" s="1071"/>
      <c r="F88" s="930">
        <f>'22.1 | CU or Transp Insp'!H100</f>
        <v>0</v>
      </c>
      <c r="G88" s="930"/>
      <c r="H88" s="930"/>
      <c r="I88" s="930"/>
      <c r="J88" s="930"/>
      <c r="K88" s="930"/>
      <c r="L88" s="930"/>
      <c r="M88" s="930"/>
      <c r="N88" s="930"/>
      <c r="O88" s="930"/>
      <c r="P88" s="931"/>
      <c r="Q88" s="654"/>
      <c r="R88" s="654"/>
      <c r="S88" s="654"/>
      <c r="T88" s="654"/>
    </row>
    <row r="89" spans="1:20" x14ac:dyDescent="0.25">
      <c r="A89" s="123" t="s">
        <v>18</v>
      </c>
      <c r="B89" s="252"/>
      <c r="C89" s="1087" t="s">
        <v>135</v>
      </c>
      <c r="D89" s="1105"/>
      <c r="E89" s="1105"/>
      <c r="F89" s="1105"/>
      <c r="G89" s="1105"/>
      <c r="H89" s="1105"/>
      <c r="I89" s="1105"/>
      <c r="J89" s="1085"/>
      <c r="K89" s="243" t="s">
        <v>164</v>
      </c>
      <c r="L89" s="322" t="b">
        <v>0</v>
      </c>
      <c r="M89" s="243" t="s">
        <v>165</v>
      </c>
      <c r="N89" s="323" t="b">
        <v>0</v>
      </c>
      <c r="O89" s="723"/>
      <c r="P89" s="1113"/>
      <c r="Q89" s="654"/>
      <c r="R89" s="654"/>
      <c r="S89" s="654"/>
      <c r="T89" s="654"/>
    </row>
    <row r="90" spans="1:20" x14ac:dyDescent="0.25">
      <c r="A90" s="98" t="s">
        <v>10</v>
      </c>
      <c r="B90" s="250"/>
      <c r="C90" s="781" t="s">
        <v>250</v>
      </c>
      <c r="D90" s="806"/>
      <c r="E90" s="806"/>
      <c r="F90" s="806"/>
      <c r="G90" s="806"/>
      <c r="H90" s="806"/>
      <c r="I90" s="806"/>
      <c r="J90" s="806"/>
      <c r="K90" s="48" t="s">
        <v>164</v>
      </c>
      <c r="L90" s="183" t="b">
        <v>0</v>
      </c>
      <c r="M90" s="48" t="s">
        <v>165</v>
      </c>
      <c r="N90" s="141" t="b">
        <v>0</v>
      </c>
      <c r="O90" s="166" t="s">
        <v>55</v>
      </c>
      <c r="P90" s="661" t="b">
        <v>0</v>
      </c>
      <c r="Q90" s="654"/>
      <c r="R90" s="654"/>
      <c r="S90" s="654"/>
      <c r="T90" s="654"/>
    </row>
    <row r="91" spans="1:20" x14ac:dyDescent="0.25">
      <c r="A91" s="98" t="s">
        <v>19</v>
      </c>
      <c r="B91" s="250"/>
      <c r="C91" s="781" t="s">
        <v>225</v>
      </c>
      <c r="D91" s="806"/>
      <c r="E91" s="806"/>
      <c r="F91" s="806"/>
      <c r="G91" s="806"/>
      <c r="H91" s="806"/>
      <c r="I91" s="806"/>
      <c r="J91" s="806"/>
      <c r="K91" s="48" t="s">
        <v>164</v>
      </c>
      <c r="L91" s="183" t="b">
        <v>0</v>
      </c>
      <c r="M91" s="48" t="s">
        <v>165</v>
      </c>
      <c r="N91" s="95" t="b">
        <v>0</v>
      </c>
      <c r="O91" s="1097"/>
      <c r="P91" s="1098"/>
      <c r="Q91" s="654"/>
      <c r="R91" s="654"/>
      <c r="S91" s="654"/>
      <c r="T91" s="654"/>
    </row>
    <row r="92" spans="1:20" x14ac:dyDescent="0.25">
      <c r="A92" s="98" t="s">
        <v>20</v>
      </c>
      <c r="B92" s="250"/>
      <c r="C92" s="781" t="s">
        <v>226</v>
      </c>
      <c r="D92" s="806"/>
      <c r="E92" s="806"/>
      <c r="F92" s="806"/>
      <c r="G92" s="806"/>
      <c r="H92" s="806"/>
      <c r="I92" s="806"/>
      <c r="J92" s="806"/>
      <c r="K92" s="48" t="s">
        <v>164</v>
      </c>
      <c r="L92" s="183" t="b">
        <v>0</v>
      </c>
      <c r="M92" s="48" t="s">
        <v>165</v>
      </c>
      <c r="N92" s="141" t="b">
        <v>0</v>
      </c>
      <c r="O92" s="166"/>
      <c r="P92" s="664"/>
      <c r="Q92" s="654"/>
      <c r="R92" s="654"/>
      <c r="S92" s="654"/>
      <c r="T92" s="654"/>
    </row>
    <row r="93" spans="1:20" x14ac:dyDescent="0.25">
      <c r="A93" s="98" t="s">
        <v>21</v>
      </c>
      <c r="B93" s="250"/>
      <c r="C93" s="781" t="s">
        <v>227</v>
      </c>
      <c r="D93" s="806"/>
      <c r="E93" s="806"/>
      <c r="F93" s="806"/>
      <c r="G93" s="806"/>
      <c r="H93" s="806"/>
      <c r="I93" s="806"/>
      <c r="J93" s="806"/>
      <c r="K93" s="48" t="s">
        <v>164</v>
      </c>
      <c r="L93" s="183" t="b">
        <v>0</v>
      </c>
      <c r="M93" s="48" t="s">
        <v>165</v>
      </c>
      <c r="N93" s="141" t="b">
        <v>0</v>
      </c>
      <c r="O93" s="166"/>
      <c r="P93" s="664"/>
      <c r="Q93" s="654"/>
      <c r="R93" s="654"/>
      <c r="S93" s="654"/>
      <c r="T93" s="654"/>
    </row>
    <row r="94" spans="1:20" x14ac:dyDescent="0.25">
      <c r="A94" s="98" t="s">
        <v>22</v>
      </c>
      <c r="B94" s="250"/>
      <c r="C94" s="781" t="s">
        <v>228</v>
      </c>
      <c r="D94" s="806"/>
      <c r="E94" s="806"/>
      <c r="F94" s="806"/>
      <c r="G94" s="806"/>
      <c r="H94" s="806"/>
      <c r="I94" s="806"/>
      <c r="J94" s="806"/>
      <c r="K94" s="48" t="s">
        <v>164</v>
      </c>
      <c r="L94" s="183" t="b">
        <v>0</v>
      </c>
      <c r="M94" s="48" t="s">
        <v>165</v>
      </c>
      <c r="N94" s="141" t="b">
        <v>0</v>
      </c>
      <c r="O94" s="166" t="s">
        <v>55</v>
      </c>
      <c r="P94" s="661" t="b">
        <v>0</v>
      </c>
      <c r="Q94" s="654"/>
      <c r="R94" s="654"/>
      <c r="S94" s="654"/>
      <c r="T94" s="654"/>
    </row>
    <row r="95" spans="1:20" x14ac:dyDescent="0.25">
      <c r="A95" s="98" t="s">
        <v>47</v>
      </c>
      <c r="B95" s="250"/>
      <c r="C95" s="1108" t="s">
        <v>416</v>
      </c>
      <c r="D95" s="806"/>
      <c r="E95" s="806"/>
      <c r="F95" s="806"/>
      <c r="G95" s="806"/>
      <c r="H95" s="806"/>
      <c r="I95" s="806"/>
      <c r="J95" s="806"/>
      <c r="K95" s="48" t="s">
        <v>164</v>
      </c>
      <c r="L95" s="183" t="b">
        <v>0</v>
      </c>
      <c r="M95" s="48" t="s">
        <v>165</v>
      </c>
      <c r="N95" s="141" t="b">
        <v>0</v>
      </c>
      <c r="O95" s="166" t="s">
        <v>55</v>
      </c>
      <c r="P95" s="661" t="b">
        <v>0</v>
      </c>
      <c r="Q95" s="654"/>
      <c r="R95" s="654"/>
      <c r="S95" s="654"/>
      <c r="T95" s="654"/>
    </row>
    <row r="96" spans="1:20" x14ac:dyDescent="0.25">
      <c r="A96" s="98" t="s">
        <v>11</v>
      </c>
      <c r="B96" s="250"/>
      <c r="C96" s="781" t="s">
        <v>229</v>
      </c>
      <c r="D96" s="806"/>
      <c r="E96" s="806"/>
      <c r="F96" s="806"/>
      <c r="G96" s="806"/>
      <c r="H96" s="806"/>
      <c r="I96" s="806"/>
      <c r="J96" s="806"/>
      <c r="K96" s="48" t="s">
        <v>164</v>
      </c>
      <c r="L96" s="183" t="b">
        <v>0</v>
      </c>
      <c r="M96" s="48" t="s">
        <v>165</v>
      </c>
      <c r="N96" s="141" t="b">
        <v>0</v>
      </c>
      <c r="O96" s="166" t="s">
        <v>55</v>
      </c>
      <c r="P96" s="661" t="b">
        <v>0</v>
      </c>
      <c r="Q96" s="654"/>
      <c r="R96" s="654"/>
      <c r="S96" s="654"/>
      <c r="T96" s="654"/>
    </row>
    <row r="97" spans="1:20" x14ac:dyDescent="0.25">
      <c r="A97" s="98" t="s">
        <v>48</v>
      </c>
      <c r="B97" s="250"/>
      <c r="C97" s="781" t="s">
        <v>230</v>
      </c>
      <c r="D97" s="806"/>
      <c r="E97" s="806"/>
      <c r="F97" s="806"/>
      <c r="G97" s="806"/>
      <c r="H97" s="806"/>
      <c r="I97" s="806"/>
      <c r="J97" s="806"/>
      <c r="K97" s="48" t="s">
        <v>164</v>
      </c>
      <c r="L97" s="183" t="b">
        <v>0</v>
      </c>
      <c r="M97" s="48" t="s">
        <v>165</v>
      </c>
      <c r="N97" s="141" t="b">
        <v>0</v>
      </c>
      <c r="O97" s="166" t="s">
        <v>55</v>
      </c>
      <c r="P97" s="661" t="b">
        <v>0</v>
      </c>
      <c r="Q97" s="654"/>
      <c r="R97" s="654"/>
      <c r="S97" s="654"/>
      <c r="T97" s="654"/>
    </row>
    <row r="98" spans="1:20" x14ac:dyDescent="0.25">
      <c r="A98" s="1100" t="s">
        <v>49</v>
      </c>
      <c r="B98" s="250"/>
      <c r="C98" s="781" t="s">
        <v>231</v>
      </c>
      <c r="D98" s="806"/>
      <c r="E98" s="806"/>
      <c r="F98" s="806"/>
      <c r="G98" s="806"/>
      <c r="H98" s="806"/>
      <c r="I98" s="806"/>
      <c r="J98" s="806"/>
      <c r="K98" s="48" t="s">
        <v>164</v>
      </c>
      <c r="L98" s="183" t="b">
        <v>0</v>
      </c>
      <c r="M98" s="48" t="s">
        <v>165</v>
      </c>
      <c r="N98" s="141" t="b">
        <v>0</v>
      </c>
      <c r="O98" s="166" t="s">
        <v>55</v>
      </c>
      <c r="P98" s="661" t="b">
        <v>0</v>
      </c>
      <c r="Q98" s="654"/>
      <c r="R98" s="654"/>
      <c r="S98" s="654"/>
      <c r="T98" s="654"/>
    </row>
    <row r="99" spans="1:20" x14ac:dyDescent="0.25">
      <c r="A99" s="1100"/>
      <c r="B99" s="250"/>
      <c r="C99" s="239" t="s">
        <v>136</v>
      </c>
      <c r="D99" s="1110"/>
      <c r="E99" s="1111"/>
      <c r="F99" s="1111"/>
      <c r="G99" s="1111"/>
      <c r="H99" s="1111"/>
      <c r="I99" s="1111"/>
      <c r="J99" s="1111"/>
      <c r="K99" s="1111"/>
      <c r="L99" s="1111"/>
      <c r="M99" s="1111"/>
      <c r="N99" s="1111"/>
      <c r="O99" s="1111"/>
      <c r="P99" s="1112"/>
      <c r="Q99" s="654"/>
      <c r="R99" s="654"/>
      <c r="S99" s="654"/>
      <c r="T99" s="654"/>
    </row>
    <row r="100" spans="1:20" x14ac:dyDescent="0.25">
      <c r="A100" s="98" t="s">
        <v>51</v>
      </c>
      <c r="B100" s="250"/>
      <c r="C100" s="781" t="s">
        <v>232</v>
      </c>
      <c r="D100" s="806"/>
      <c r="E100" s="806"/>
      <c r="F100" s="806"/>
      <c r="G100" s="806"/>
      <c r="H100" s="806"/>
      <c r="I100" s="806"/>
      <c r="J100" s="806"/>
      <c r="K100" s="48" t="s">
        <v>164</v>
      </c>
      <c r="L100" s="183" t="b">
        <v>0</v>
      </c>
      <c r="M100" s="48" t="s">
        <v>165</v>
      </c>
      <c r="N100" s="141" t="b">
        <v>0</v>
      </c>
      <c r="O100" s="166" t="s">
        <v>55</v>
      </c>
      <c r="P100" s="661" t="b">
        <v>0</v>
      </c>
      <c r="Q100" s="654"/>
      <c r="R100" s="654"/>
      <c r="S100" s="654"/>
      <c r="T100" s="654"/>
    </row>
    <row r="101" spans="1:20" x14ac:dyDescent="0.25">
      <c r="A101" s="98" t="s">
        <v>78</v>
      </c>
      <c r="B101" s="250"/>
      <c r="C101" s="781" t="s">
        <v>233</v>
      </c>
      <c r="D101" s="806"/>
      <c r="E101" s="806"/>
      <c r="F101" s="806"/>
      <c r="G101" s="806"/>
      <c r="H101" s="806"/>
      <c r="I101" s="806"/>
      <c r="J101" s="806"/>
      <c r="K101" s="48" t="s">
        <v>164</v>
      </c>
      <c r="L101" s="183" t="b">
        <v>0</v>
      </c>
      <c r="M101" s="48" t="s">
        <v>165</v>
      </c>
      <c r="N101" s="141" t="b">
        <v>0</v>
      </c>
      <c r="O101" s="166" t="s">
        <v>55</v>
      </c>
      <c r="P101" s="661" t="b">
        <v>0</v>
      </c>
      <c r="Q101" s="654"/>
      <c r="R101" s="654"/>
      <c r="S101" s="654"/>
      <c r="T101" s="654"/>
    </row>
    <row r="102" spans="1:20" x14ac:dyDescent="0.25">
      <c r="A102" s="98" t="s">
        <v>1</v>
      </c>
      <c r="B102" s="250"/>
      <c r="C102" s="781" t="s">
        <v>234</v>
      </c>
      <c r="D102" s="806"/>
      <c r="E102" s="806"/>
      <c r="F102" s="806"/>
      <c r="G102" s="806"/>
      <c r="H102" s="806"/>
      <c r="I102" s="806"/>
      <c r="J102" s="806"/>
      <c r="K102" s="48" t="s">
        <v>164</v>
      </c>
      <c r="L102" s="183" t="b">
        <v>0</v>
      </c>
      <c r="M102" s="48" t="s">
        <v>165</v>
      </c>
      <c r="N102" s="141" t="b">
        <v>0</v>
      </c>
      <c r="O102" s="166" t="s">
        <v>55</v>
      </c>
      <c r="P102" s="661" t="b">
        <v>0</v>
      </c>
      <c r="Q102" s="654"/>
      <c r="R102" s="654"/>
      <c r="S102" s="654"/>
      <c r="T102" s="654"/>
    </row>
    <row r="103" spans="1:20" x14ac:dyDescent="0.25">
      <c r="A103" s="98" t="s">
        <v>79</v>
      </c>
      <c r="B103" s="250"/>
      <c r="C103" s="781" t="s">
        <v>235</v>
      </c>
      <c r="D103" s="806"/>
      <c r="E103" s="806"/>
      <c r="F103" s="806"/>
      <c r="G103" s="806"/>
      <c r="H103" s="806"/>
      <c r="I103" s="806"/>
      <c r="J103" s="806"/>
      <c r="K103" s="48" t="s">
        <v>164</v>
      </c>
      <c r="L103" s="183" t="b">
        <v>0</v>
      </c>
      <c r="M103" s="48" t="s">
        <v>165</v>
      </c>
      <c r="N103" s="141" t="b">
        <v>0</v>
      </c>
      <c r="O103" s="166" t="s">
        <v>55</v>
      </c>
      <c r="P103" s="661" t="b">
        <v>0</v>
      </c>
      <c r="Q103" s="654"/>
      <c r="R103" s="654"/>
      <c r="S103" s="654"/>
      <c r="T103" s="654"/>
    </row>
    <row r="104" spans="1:20" x14ac:dyDescent="0.25">
      <c r="A104" s="128" t="s">
        <v>80</v>
      </c>
      <c r="B104" s="273"/>
      <c r="C104" s="781" t="s">
        <v>236</v>
      </c>
      <c r="D104" s="806"/>
      <c r="E104" s="806"/>
      <c r="F104" s="806"/>
      <c r="G104" s="806"/>
      <c r="H104" s="806"/>
      <c r="I104" s="806"/>
      <c r="J104" s="806"/>
      <c r="K104" s="48" t="s">
        <v>164</v>
      </c>
      <c r="L104" s="183" t="b">
        <v>0</v>
      </c>
      <c r="M104" s="48" t="s">
        <v>165</v>
      </c>
      <c r="N104" s="141" t="b">
        <v>0</v>
      </c>
      <c r="O104" s="166" t="s">
        <v>55</v>
      </c>
      <c r="P104" s="661" t="b">
        <v>0</v>
      </c>
      <c r="Q104" s="654"/>
      <c r="R104" s="654"/>
      <c r="S104" s="654"/>
      <c r="T104" s="654"/>
    </row>
    <row r="105" spans="1:20" x14ac:dyDescent="0.25">
      <c r="A105" s="129" t="s">
        <v>81</v>
      </c>
      <c r="B105" s="274"/>
      <c r="C105" s="1108" t="s">
        <v>417</v>
      </c>
      <c r="D105" s="806"/>
      <c r="E105" s="806"/>
      <c r="F105" s="806"/>
      <c r="G105" s="806"/>
      <c r="H105" s="806"/>
      <c r="I105" s="806"/>
      <c r="J105" s="806"/>
      <c r="K105" s="48" t="s">
        <v>164</v>
      </c>
      <c r="L105" s="183" t="b">
        <v>0</v>
      </c>
      <c r="M105" s="48" t="s">
        <v>165</v>
      </c>
      <c r="N105" s="141" t="b">
        <v>0</v>
      </c>
      <c r="O105" s="169" t="s">
        <v>55</v>
      </c>
      <c r="P105" s="656" t="b">
        <v>0</v>
      </c>
      <c r="Q105" s="654"/>
      <c r="R105" s="654"/>
      <c r="S105" s="654"/>
      <c r="T105" s="654"/>
    </row>
    <row r="106" spans="1:20" s="654" customFormat="1" x14ac:dyDescent="0.25">
      <c r="A106" s="98" t="s">
        <v>82</v>
      </c>
      <c r="B106" s="250"/>
      <c r="C106" s="781" t="s">
        <v>418</v>
      </c>
      <c r="D106" s="806"/>
      <c r="E106" s="806"/>
      <c r="F106" s="806"/>
      <c r="G106" s="806"/>
      <c r="H106" s="806"/>
      <c r="I106" s="806"/>
      <c r="J106" s="807"/>
      <c r="K106" s="166" t="s">
        <v>136</v>
      </c>
      <c r="L106" s="599"/>
      <c r="M106" s="48" t="s">
        <v>165</v>
      </c>
      <c r="N106" s="141" t="b">
        <v>0</v>
      </c>
      <c r="O106" s="166" t="s">
        <v>55</v>
      </c>
      <c r="P106" s="661" t="b">
        <v>0</v>
      </c>
      <c r="Q106" s="655"/>
      <c r="R106" s="655"/>
      <c r="S106" s="36"/>
      <c r="T106" s="36"/>
    </row>
    <row r="107" spans="1:20" s="654" customFormat="1" x14ac:dyDescent="0.25">
      <c r="A107" s="98" t="s">
        <v>37</v>
      </c>
      <c r="B107" s="250"/>
      <c r="C107" s="781" t="s">
        <v>593</v>
      </c>
      <c r="D107" s="806"/>
      <c r="E107" s="806"/>
      <c r="F107" s="806"/>
      <c r="G107" s="806"/>
      <c r="H107" s="806"/>
      <c r="I107" s="806"/>
      <c r="J107" s="806"/>
      <c r="K107" s="166" t="s">
        <v>136</v>
      </c>
      <c r="L107" s="1109"/>
      <c r="M107" s="1109"/>
      <c r="N107" s="1109"/>
      <c r="O107" s="166" t="s">
        <v>55</v>
      </c>
      <c r="P107" s="661" t="b">
        <v>0</v>
      </c>
      <c r="Q107" s="655"/>
      <c r="R107" s="655"/>
      <c r="S107" s="36"/>
      <c r="T107" s="36"/>
    </row>
    <row r="108" spans="1:20" x14ac:dyDescent="0.25">
      <c r="A108" s="98" t="s">
        <v>5</v>
      </c>
      <c r="B108" s="250"/>
      <c r="C108" s="781" t="s">
        <v>238</v>
      </c>
      <c r="D108" s="806"/>
      <c r="E108" s="806"/>
      <c r="F108" s="806"/>
      <c r="G108" s="806"/>
      <c r="H108" s="806"/>
      <c r="I108" s="806"/>
      <c r="J108" s="806"/>
      <c r="K108" s="48" t="s">
        <v>164</v>
      </c>
      <c r="L108" s="183" t="b">
        <v>0</v>
      </c>
      <c r="M108" s="48" t="s">
        <v>165</v>
      </c>
      <c r="N108" s="141" t="b">
        <v>0</v>
      </c>
      <c r="O108" s="166"/>
      <c r="P108" s="664"/>
      <c r="Q108" s="654"/>
      <c r="R108" s="654"/>
      <c r="S108" s="654"/>
      <c r="T108" s="654"/>
    </row>
    <row r="109" spans="1:20" x14ac:dyDescent="0.25">
      <c r="A109" s="98" t="s">
        <v>83</v>
      </c>
      <c r="B109" s="251"/>
      <c r="C109" s="781" t="s">
        <v>239</v>
      </c>
      <c r="D109" s="806"/>
      <c r="E109" s="806"/>
      <c r="F109" s="806"/>
      <c r="G109" s="806"/>
      <c r="H109" s="806"/>
      <c r="I109" s="806"/>
      <c r="J109" s="806"/>
      <c r="K109" s="48" t="s">
        <v>164</v>
      </c>
      <c r="L109" s="183" t="b">
        <v>0</v>
      </c>
      <c r="M109" s="48" t="s">
        <v>165</v>
      </c>
      <c r="N109" s="141" t="b">
        <v>0</v>
      </c>
      <c r="O109" s="166" t="s">
        <v>55</v>
      </c>
      <c r="P109" s="661" t="b">
        <v>0</v>
      </c>
      <c r="Q109" s="654"/>
      <c r="R109" s="654"/>
      <c r="S109" s="654"/>
      <c r="T109" s="654"/>
    </row>
    <row r="110" spans="1:20" x14ac:dyDescent="0.25">
      <c r="A110" s="98" t="s">
        <v>38</v>
      </c>
      <c r="B110" s="251"/>
      <c r="C110" s="781" t="s">
        <v>240</v>
      </c>
      <c r="D110" s="806"/>
      <c r="E110" s="806"/>
      <c r="F110" s="806"/>
      <c r="G110" s="806"/>
      <c r="H110" s="806"/>
      <c r="I110" s="806"/>
      <c r="J110" s="806"/>
      <c r="K110" s="48" t="s">
        <v>164</v>
      </c>
      <c r="L110" s="183" t="b">
        <v>0</v>
      </c>
      <c r="M110" s="48" t="s">
        <v>165</v>
      </c>
      <c r="N110" s="141" t="b">
        <v>0</v>
      </c>
      <c r="O110" s="166" t="s">
        <v>55</v>
      </c>
      <c r="P110" s="661" t="b">
        <v>0</v>
      </c>
      <c r="Q110" s="654"/>
      <c r="R110" s="654"/>
      <c r="S110" s="654"/>
      <c r="T110" s="654"/>
    </row>
    <row r="111" spans="1:20" x14ac:dyDescent="0.25">
      <c r="A111" s="98" t="s">
        <v>14</v>
      </c>
      <c r="B111" s="251"/>
      <c r="C111" s="781" t="s">
        <v>241</v>
      </c>
      <c r="D111" s="806"/>
      <c r="E111" s="806"/>
      <c r="F111" s="806"/>
      <c r="G111" s="806"/>
      <c r="H111" s="806"/>
      <c r="I111" s="806"/>
      <c r="J111" s="806"/>
      <c r="K111" s="48" t="s">
        <v>164</v>
      </c>
      <c r="L111" s="183" t="b">
        <v>0</v>
      </c>
      <c r="M111" s="48" t="s">
        <v>165</v>
      </c>
      <c r="N111" s="141" t="b">
        <v>0</v>
      </c>
      <c r="O111" s="166" t="s">
        <v>55</v>
      </c>
      <c r="P111" s="661" t="b">
        <v>0</v>
      </c>
      <c r="Q111" s="654"/>
      <c r="R111" s="654"/>
      <c r="S111" s="654"/>
      <c r="T111" s="654"/>
    </row>
    <row r="112" spans="1:20" x14ac:dyDescent="0.25">
      <c r="A112" s="98" t="s">
        <v>26</v>
      </c>
      <c r="B112" s="251"/>
      <c r="C112" s="781" t="s">
        <v>242</v>
      </c>
      <c r="D112" s="806"/>
      <c r="E112" s="806"/>
      <c r="F112" s="806"/>
      <c r="G112" s="806"/>
      <c r="H112" s="806"/>
      <c r="I112" s="806"/>
      <c r="J112" s="806"/>
      <c r="K112" s="48" t="s">
        <v>164</v>
      </c>
      <c r="L112" s="183" t="b">
        <v>0</v>
      </c>
      <c r="M112" s="48" t="s">
        <v>165</v>
      </c>
      <c r="N112" s="141" t="b">
        <v>0</v>
      </c>
      <c r="O112" s="166" t="s">
        <v>55</v>
      </c>
      <c r="P112" s="661" t="b">
        <v>0</v>
      </c>
      <c r="Q112" s="654"/>
      <c r="R112" s="654"/>
      <c r="S112" s="654"/>
      <c r="T112" s="654"/>
    </row>
    <row r="113" spans="1:20" x14ac:dyDescent="0.25">
      <c r="A113" s="98" t="s">
        <v>84</v>
      </c>
      <c r="B113" s="251"/>
      <c r="C113" s="781" t="s">
        <v>243</v>
      </c>
      <c r="D113" s="806"/>
      <c r="E113" s="806"/>
      <c r="F113" s="806"/>
      <c r="G113" s="806"/>
      <c r="H113" s="806"/>
      <c r="I113" s="806"/>
      <c r="J113" s="806"/>
      <c r="K113" s="48" t="s">
        <v>164</v>
      </c>
      <c r="L113" s="183" t="b">
        <v>0</v>
      </c>
      <c r="M113" s="48" t="s">
        <v>165</v>
      </c>
      <c r="N113" s="141" t="b">
        <v>0</v>
      </c>
      <c r="O113" s="166" t="s">
        <v>55</v>
      </c>
      <c r="P113" s="661" t="b">
        <v>0</v>
      </c>
      <c r="Q113" s="654"/>
      <c r="R113" s="654"/>
      <c r="S113" s="654"/>
      <c r="T113" s="654"/>
    </row>
    <row r="114" spans="1:20" x14ac:dyDescent="0.25">
      <c r="A114" s="98" t="s">
        <v>85</v>
      </c>
      <c r="B114" s="251"/>
      <c r="C114" s="781" t="s">
        <v>244</v>
      </c>
      <c r="D114" s="806"/>
      <c r="E114" s="806"/>
      <c r="F114" s="806"/>
      <c r="G114" s="806"/>
      <c r="H114" s="806"/>
      <c r="I114" s="806"/>
      <c r="J114" s="806"/>
      <c r="K114" s="48" t="s">
        <v>164</v>
      </c>
      <c r="L114" s="183" t="b">
        <v>0</v>
      </c>
      <c r="M114" s="48" t="s">
        <v>165</v>
      </c>
      <c r="N114" s="141" t="b">
        <v>0</v>
      </c>
      <c r="O114" s="166" t="s">
        <v>55</v>
      </c>
      <c r="P114" s="661" t="b">
        <v>0</v>
      </c>
      <c r="Q114" s="654"/>
      <c r="R114" s="654"/>
      <c r="S114" s="654"/>
      <c r="T114" s="654"/>
    </row>
    <row r="115" spans="1:20" x14ac:dyDescent="0.25">
      <c r="A115" s="98" t="s">
        <v>86</v>
      </c>
      <c r="B115" s="251"/>
      <c r="C115" s="781" t="s">
        <v>245</v>
      </c>
      <c r="D115" s="806"/>
      <c r="E115" s="806"/>
      <c r="F115" s="806"/>
      <c r="G115" s="806"/>
      <c r="H115" s="806"/>
      <c r="I115" s="806"/>
      <c r="J115" s="806"/>
      <c r="K115" s="48" t="s">
        <v>164</v>
      </c>
      <c r="L115" s="183" t="b">
        <v>0</v>
      </c>
      <c r="M115" s="48" t="s">
        <v>165</v>
      </c>
      <c r="N115" s="141" t="b">
        <v>0</v>
      </c>
      <c r="O115" s="166" t="s">
        <v>55</v>
      </c>
      <c r="P115" s="661" t="b">
        <v>0</v>
      </c>
      <c r="Q115" s="654"/>
      <c r="R115" s="654"/>
      <c r="S115" s="654"/>
      <c r="T115" s="654"/>
    </row>
    <row r="116" spans="1:20" x14ac:dyDescent="0.25">
      <c r="A116" s="98" t="s">
        <v>87</v>
      </c>
      <c r="B116" s="251"/>
      <c r="C116" s="1108" t="s">
        <v>594</v>
      </c>
      <c r="D116" s="806"/>
      <c r="E116" s="806"/>
      <c r="F116" s="806"/>
      <c r="G116" s="806"/>
      <c r="H116" s="806"/>
      <c r="I116" s="806"/>
      <c r="J116" s="806"/>
      <c r="K116" s="48" t="s">
        <v>164</v>
      </c>
      <c r="L116" s="183" t="b">
        <v>0</v>
      </c>
      <c r="M116" s="48" t="s">
        <v>165</v>
      </c>
      <c r="N116" s="141" t="b">
        <v>0</v>
      </c>
      <c r="O116" s="166" t="s">
        <v>55</v>
      </c>
      <c r="P116" s="661" t="b">
        <v>0</v>
      </c>
      <c r="Q116" s="654"/>
      <c r="R116" s="654"/>
      <c r="S116" s="654"/>
      <c r="T116" s="654"/>
    </row>
    <row r="117" spans="1:20" x14ac:dyDescent="0.25">
      <c r="A117" s="98" t="s">
        <v>88</v>
      </c>
      <c r="B117" s="260"/>
      <c r="C117" s="1084" t="s">
        <v>595</v>
      </c>
      <c r="D117" s="1104"/>
      <c r="E117" s="1104"/>
      <c r="F117" s="1104"/>
      <c r="G117" s="1104"/>
      <c r="H117" s="1104"/>
      <c r="I117" s="1104"/>
      <c r="J117" s="1104"/>
      <c r="K117" s="48" t="s">
        <v>164</v>
      </c>
      <c r="L117" s="183" t="b">
        <v>0</v>
      </c>
      <c r="M117" s="48" t="s">
        <v>165</v>
      </c>
      <c r="N117" s="141" t="b">
        <v>0</v>
      </c>
      <c r="O117" s="166"/>
      <c r="P117" s="664"/>
      <c r="Q117" s="654"/>
      <c r="R117" s="654"/>
      <c r="S117" s="654"/>
      <c r="T117" s="654"/>
    </row>
    <row r="118" spans="1:20" x14ac:dyDescent="0.25">
      <c r="A118" s="98" t="s">
        <v>89</v>
      </c>
      <c r="B118" s="250"/>
      <c r="C118" s="781" t="s">
        <v>247</v>
      </c>
      <c r="D118" s="806"/>
      <c r="E118" s="806"/>
      <c r="F118" s="806"/>
      <c r="G118" s="806"/>
      <c r="H118" s="806"/>
      <c r="I118" s="806"/>
      <c r="J118" s="806"/>
      <c r="K118" s="48" t="s">
        <v>164</v>
      </c>
      <c r="L118" s="183" t="b">
        <v>0</v>
      </c>
      <c r="M118" s="48" t="s">
        <v>165</v>
      </c>
      <c r="N118" s="141" t="b">
        <v>0</v>
      </c>
      <c r="O118" s="166" t="s">
        <v>55</v>
      </c>
      <c r="P118" s="661" t="b">
        <v>0</v>
      </c>
      <c r="Q118" s="654"/>
      <c r="R118" s="654"/>
      <c r="S118" s="654"/>
      <c r="T118" s="654"/>
    </row>
    <row r="119" spans="1:20" ht="15.75" thickBot="1" x14ac:dyDescent="0.3">
      <c r="A119" s="121" t="s">
        <v>90</v>
      </c>
      <c r="B119" s="403"/>
      <c r="C119" s="1107" t="s">
        <v>596</v>
      </c>
      <c r="D119" s="797"/>
      <c r="E119" s="797"/>
      <c r="F119" s="797"/>
      <c r="G119" s="797"/>
      <c r="H119" s="797"/>
      <c r="I119" s="797"/>
      <c r="J119" s="797"/>
      <c r="K119" s="100" t="s">
        <v>164</v>
      </c>
      <c r="L119" s="179" t="b">
        <v>0</v>
      </c>
      <c r="M119" s="100" t="s">
        <v>165</v>
      </c>
      <c r="N119" s="143" t="b">
        <v>0</v>
      </c>
      <c r="O119" s="167" t="s">
        <v>55</v>
      </c>
      <c r="P119" s="657" t="b">
        <v>0</v>
      </c>
      <c r="Q119" s="654"/>
      <c r="R119" s="654"/>
      <c r="S119" s="654"/>
      <c r="T119" s="654"/>
    </row>
    <row r="120" spans="1:20" x14ac:dyDescent="0.25">
      <c r="A120" s="109"/>
      <c r="B120" s="109"/>
      <c r="C120" s="668"/>
      <c r="D120" s="85"/>
      <c r="E120" s="85"/>
      <c r="F120" s="85"/>
      <c r="G120" s="85"/>
      <c r="H120" s="85"/>
      <c r="I120" s="85"/>
      <c r="J120" s="85"/>
      <c r="K120" s="94"/>
      <c r="L120" s="254"/>
      <c r="M120" s="94"/>
      <c r="N120" s="263"/>
      <c r="O120" s="52"/>
      <c r="P120" s="658"/>
      <c r="Q120" s="654"/>
      <c r="R120" s="654"/>
      <c r="S120" s="654"/>
      <c r="T120" s="654"/>
    </row>
    <row r="121" spans="1:20" ht="15.75" x14ac:dyDescent="0.25">
      <c r="A121" s="271" t="s">
        <v>591</v>
      </c>
      <c r="B121" s="272"/>
      <c r="C121" s="272"/>
      <c r="D121" s="271"/>
      <c r="E121" s="271"/>
      <c r="F121" s="271"/>
      <c r="G121" s="271"/>
      <c r="H121" s="271"/>
      <c r="I121" s="271"/>
      <c r="J121" s="271"/>
      <c r="K121" s="271"/>
      <c r="L121" s="271"/>
      <c r="M121" s="271"/>
      <c r="N121" s="271"/>
      <c r="O121" s="271"/>
      <c r="P121" s="271"/>
      <c r="Q121" s="654"/>
      <c r="R121" s="654"/>
      <c r="S121" s="654"/>
      <c r="T121" s="654"/>
    </row>
    <row r="122" spans="1:20" x14ac:dyDescent="0.25">
      <c r="A122" s="1114"/>
      <c r="B122" s="1114"/>
      <c r="C122" s="1114"/>
      <c r="D122" s="1114"/>
      <c r="E122" s="1114"/>
      <c r="F122" s="1114"/>
      <c r="G122" s="1114"/>
      <c r="H122" s="1114"/>
      <c r="I122" s="1114"/>
      <c r="J122" s="1114"/>
      <c r="K122" s="1114"/>
      <c r="L122" s="1114"/>
      <c r="M122" s="1114"/>
      <c r="N122" s="1114"/>
      <c r="O122" s="1114"/>
      <c r="P122" s="1114"/>
      <c r="Q122" s="654"/>
      <c r="R122" s="654"/>
      <c r="S122" s="654"/>
      <c r="T122" s="654"/>
    </row>
    <row r="123" spans="1:20" x14ac:dyDescent="0.25">
      <c r="A123" s="1115"/>
      <c r="B123" s="1115"/>
      <c r="C123" s="1115"/>
      <c r="D123" s="1115"/>
      <c r="E123" s="1115"/>
      <c r="F123" s="1115"/>
      <c r="G123" s="1115"/>
      <c r="H123" s="1115"/>
      <c r="I123" s="1115"/>
      <c r="J123" s="1115"/>
      <c r="K123" s="1115"/>
      <c r="L123" s="1115"/>
      <c r="M123" s="1115"/>
      <c r="N123" s="1115"/>
      <c r="O123" s="1115"/>
      <c r="P123" s="1115"/>
      <c r="Q123" s="654"/>
      <c r="R123" s="654"/>
      <c r="S123" s="654"/>
      <c r="T123" s="654"/>
    </row>
    <row r="124" spans="1:20" s="11" customFormat="1" ht="11.25" x14ac:dyDescent="0.2">
      <c r="A124" s="82" t="s">
        <v>750</v>
      </c>
      <c r="B124" s="82"/>
      <c r="C124" s="82"/>
      <c r="D124" s="82"/>
      <c r="E124" s="82"/>
      <c r="F124" s="82"/>
      <c r="G124" s="82"/>
      <c r="H124" s="82"/>
      <c r="I124" s="82"/>
      <c r="J124" s="82"/>
      <c r="K124" s="82"/>
      <c r="L124" s="82"/>
      <c r="M124" s="82"/>
      <c r="N124" s="82"/>
      <c r="O124" s="82"/>
      <c r="P124" s="82"/>
    </row>
    <row r="125" spans="1:20" x14ac:dyDescent="0.25">
      <c r="A125" s="82" t="s">
        <v>592</v>
      </c>
      <c r="B125" s="82"/>
      <c r="C125" s="82"/>
      <c r="D125" s="82"/>
      <c r="E125" s="82"/>
      <c r="F125" s="82"/>
      <c r="G125" s="82"/>
      <c r="H125" s="82"/>
      <c r="I125" s="82"/>
      <c r="J125" s="82"/>
      <c r="K125" s="82"/>
      <c r="L125" s="82"/>
      <c r="M125" s="82"/>
      <c r="N125" s="82"/>
      <c r="O125" s="82"/>
      <c r="P125" s="82"/>
      <c r="Q125" s="654"/>
      <c r="R125" s="654"/>
      <c r="S125" s="654"/>
      <c r="T125" s="654"/>
    </row>
    <row r="126" spans="1:20" ht="15.75" thickBot="1" x14ac:dyDescent="0.3">
      <c r="A126" s="107"/>
      <c r="B126" s="107"/>
      <c r="C126" s="107"/>
      <c r="D126" s="107"/>
      <c r="E126" s="107"/>
      <c r="F126" s="107"/>
      <c r="G126" s="107"/>
      <c r="H126" s="107"/>
      <c r="I126" s="107"/>
      <c r="J126" s="107"/>
      <c r="K126" s="107"/>
      <c r="L126" s="107"/>
      <c r="M126" s="107"/>
      <c r="N126" s="107"/>
      <c r="O126" s="107"/>
      <c r="P126" s="107"/>
      <c r="Q126" s="654"/>
      <c r="R126" s="654"/>
      <c r="S126" s="654"/>
      <c r="T126" s="654"/>
    </row>
    <row r="127" spans="1:20" x14ac:dyDescent="0.25">
      <c r="A127" s="814" t="s">
        <v>469</v>
      </c>
      <c r="B127" s="815"/>
      <c r="C127" s="815"/>
      <c r="D127" s="815"/>
      <c r="E127" s="815"/>
      <c r="F127" s="1068">
        <f>'22.1 | CU or Transp Insp'!H140</f>
        <v>0</v>
      </c>
      <c r="G127" s="1068"/>
      <c r="H127" s="1068"/>
      <c r="I127" s="1068"/>
      <c r="J127" s="1068"/>
      <c r="K127" s="1068"/>
      <c r="L127" s="1068"/>
      <c r="M127" s="1068"/>
      <c r="N127" s="1068"/>
      <c r="O127" s="1068"/>
      <c r="P127" s="1069"/>
      <c r="Q127" s="654"/>
      <c r="R127" s="654"/>
      <c r="S127" s="654"/>
      <c r="T127" s="654"/>
    </row>
    <row r="128" spans="1:20" x14ac:dyDescent="0.25">
      <c r="A128" s="1070" t="s">
        <v>470</v>
      </c>
      <c r="B128" s="1071"/>
      <c r="C128" s="1071"/>
      <c r="D128" s="1071"/>
      <c r="E128" s="1071"/>
      <c r="F128" s="930">
        <f>'22.1 | CU or Transp Insp'!H141</f>
        <v>0</v>
      </c>
      <c r="G128" s="930"/>
      <c r="H128" s="930"/>
      <c r="I128" s="930"/>
      <c r="J128" s="930"/>
      <c r="K128" s="930"/>
      <c r="L128" s="930"/>
      <c r="M128" s="930"/>
      <c r="N128" s="930"/>
      <c r="O128" s="930"/>
      <c r="P128" s="931"/>
      <c r="Q128" s="654"/>
      <c r="R128" s="654"/>
      <c r="S128" s="654"/>
      <c r="T128" s="654"/>
    </row>
    <row r="129" spans="1:20" x14ac:dyDescent="0.25">
      <c r="A129" s="123" t="s">
        <v>18</v>
      </c>
      <c r="B129" s="252"/>
      <c r="C129" s="1087" t="s">
        <v>135</v>
      </c>
      <c r="D129" s="1105"/>
      <c r="E129" s="1105"/>
      <c r="F129" s="1105"/>
      <c r="G129" s="1105"/>
      <c r="H129" s="1105"/>
      <c r="I129" s="1105"/>
      <c r="J129" s="1085"/>
      <c r="K129" s="243" t="s">
        <v>164</v>
      </c>
      <c r="L129" s="322" t="b">
        <v>0</v>
      </c>
      <c r="M129" s="243" t="s">
        <v>165</v>
      </c>
      <c r="N129" s="323" t="b">
        <v>0</v>
      </c>
      <c r="O129" s="723"/>
      <c r="P129" s="1113"/>
      <c r="Q129" s="654"/>
      <c r="R129" s="654"/>
      <c r="S129" s="654"/>
      <c r="T129" s="654"/>
    </row>
    <row r="130" spans="1:20" x14ac:dyDescent="0.25">
      <c r="A130" s="98" t="s">
        <v>10</v>
      </c>
      <c r="B130" s="250"/>
      <c r="C130" s="781" t="s">
        <v>250</v>
      </c>
      <c r="D130" s="806"/>
      <c r="E130" s="806"/>
      <c r="F130" s="806"/>
      <c r="G130" s="806"/>
      <c r="H130" s="806"/>
      <c r="I130" s="806"/>
      <c r="J130" s="806"/>
      <c r="K130" s="48" t="s">
        <v>164</v>
      </c>
      <c r="L130" s="183" t="b">
        <v>0</v>
      </c>
      <c r="M130" s="48" t="s">
        <v>165</v>
      </c>
      <c r="N130" s="141" t="b">
        <v>0</v>
      </c>
      <c r="O130" s="166" t="s">
        <v>55</v>
      </c>
      <c r="P130" s="661" t="b">
        <v>0</v>
      </c>
      <c r="Q130" s="654"/>
      <c r="R130" s="654"/>
      <c r="S130" s="654"/>
      <c r="T130" s="654"/>
    </row>
    <row r="131" spans="1:20" x14ac:dyDescent="0.25">
      <c r="A131" s="98" t="s">
        <v>19</v>
      </c>
      <c r="B131" s="250"/>
      <c r="C131" s="781" t="s">
        <v>225</v>
      </c>
      <c r="D131" s="806"/>
      <c r="E131" s="806"/>
      <c r="F131" s="806"/>
      <c r="G131" s="806"/>
      <c r="H131" s="806"/>
      <c r="I131" s="806"/>
      <c r="J131" s="806"/>
      <c r="K131" s="48" t="s">
        <v>164</v>
      </c>
      <c r="L131" s="183" t="b">
        <v>0</v>
      </c>
      <c r="M131" s="48" t="s">
        <v>165</v>
      </c>
      <c r="N131" s="95" t="b">
        <v>0</v>
      </c>
      <c r="O131" s="1097"/>
      <c r="P131" s="1098"/>
      <c r="Q131" s="654"/>
      <c r="R131" s="654"/>
      <c r="S131" s="654"/>
      <c r="T131" s="654"/>
    </row>
    <row r="132" spans="1:20" x14ac:dyDescent="0.25">
      <c r="A132" s="98" t="s">
        <v>20</v>
      </c>
      <c r="B132" s="250"/>
      <c r="C132" s="781" t="s">
        <v>226</v>
      </c>
      <c r="D132" s="806"/>
      <c r="E132" s="806"/>
      <c r="F132" s="806"/>
      <c r="G132" s="806"/>
      <c r="H132" s="806"/>
      <c r="I132" s="806"/>
      <c r="J132" s="806"/>
      <c r="K132" s="48" t="s">
        <v>164</v>
      </c>
      <c r="L132" s="183" t="b">
        <v>0</v>
      </c>
      <c r="M132" s="48" t="s">
        <v>165</v>
      </c>
      <c r="N132" s="141" t="b">
        <v>0</v>
      </c>
      <c r="O132" s="166"/>
      <c r="P132" s="664"/>
      <c r="Q132" s="654"/>
      <c r="R132" s="654"/>
      <c r="S132" s="654"/>
      <c r="T132" s="654"/>
    </row>
    <row r="133" spans="1:20" x14ac:dyDescent="0.25">
      <c r="A133" s="98" t="s">
        <v>21</v>
      </c>
      <c r="B133" s="250"/>
      <c r="C133" s="781" t="s">
        <v>227</v>
      </c>
      <c r="D133" s="806"/>
      <c r="E133" s="806"/>
      <c r="F133" s="806"/>
      <c r="G133" s="806"/>
      <c r="H133" s="806"/>
      <c r="I133" s="806"/>
      <c r="J133" s="806"/>
      <c r="K133" s="48" t="s">
        <v>164</v>
      </c>
      <c r="L133" s="183" t="b">
        <v>0</v>
      </c>
      <c r="M133" s="48" t="s">
        <v>165</v>
      </c>
      <c r="N133" s="141" t="b">
        <v>0</v>
      </c>
      <c r="O133" s="166"/>
      <c r="P133" s="664"/>
      <c r="Q133" s="654"/>
      <c r="R133" s="654"/>
      <c r="S133" s="654"/>
      <c r="T133" s="654"/>
    </row>
    <row r="134" spans="1:20" x14ac:dyDescent="0.25">
      <c r="A134" s="98" t="s">
        <v>22</v>
      </c>
      <c r="B134" s="250"/>
      <c r="C134" s="781" t="s">
        <v>228</v>
      </c>
      <c r="D134" s="806"/>
      <c r="E134" s="806"/>
      <c r="F134" s="806"/>
      <c r="G134" s="806"/>
      <c r="H134" s="806"/>
      <c r="I134" s="806"/>
      <c r="J134" s="806"/>
      <c r="K134" s="48" t="s">
        <v>164</v>
      </c>
      <c r="L134" s="183" t="b">
        <v>0</v>
      </c>
      <c r="M134" s="48" t="s">
        <v>165</v>
      </c>
      <c r="N134" s="141" t="b">
        <v>0</v>
      </c>
      <c r="O134" s="166" t="s">
        <v>55</v>
      </c>
      <c r="P134" s="661" t="b">
        <v>0</v>
      </c>
      <c r="Q134" s="654"/>
      <c r="R134" s="654"/>
      <c r="S134" s="654"/>
      <c r="T134" s="654"/>
    </row>
    <row r="135" spans="1:20" x14ac:dyDescent="0.25">
      <c r="A135" s="98" t="s">
        <v>47</v>
      </c>
      <c r="B135" s="250"/>
      <c r="C135" s="1108" t="s">
        <v>416</v>
      </c>
      <c r="D135" s="806"/>
      <c r="E135" s="806"/>
      <c r="F135" s="806"/>
      <c r="G135" s="806"/>
      <c r="H135" s="806"/>
      <c r="I135" s="806"/>
      <c r="J135" s="806"/>
      <c r="K135" s="48" t="s">
        <v>164</v>
      </c>
      <c r="L135" s="183" t="b">
        <v>0</v>
      </c>
      <c r="M135" s="48" t="s">
        <v>165</v>
      </c>
      <c r="N135" s="141" t="b">
        <v>0</v>
      </c>
      <c r="O135" s="166" t="s">
        <v>55</v>
      </c>
      <c r="P135" s="661" t="b">
        <v>0</v>
      </c>
      <c r="Q135" s="654"/>
      <c r="R135" s="654"/>
      <c r="S135" s="654"/>
      <c r="T135" s="654"/>
    </row>
    <row r="136" spans="1:20" x14ac:dyDescent="0.25">
      <c r="A136" s="98" t="s">
        <v>11</v>
      </c>
      <c r="B136" s="250"/>
      <c r="C136" s="781" t="s">
        <v>229</v>
      </c>
      <c r="D136" s="806"/>
      <c r="E136" s="806"/>
      <c r="F136" s="806"/>
      <c r="G136" s="806"/>
      <c r="H136" s="806"/>
      <c r="I136" s="806"/>
      <c r="J136" s="806"/>
      <c r="K136" s="48" t="s">
        <v>164</v>
      </c>
      <c r="L136" s="183" t="b">
        <v>0</v>
      </c>
      <c r="M136" s="48" t="s">
        <v>165</v>
      </c>
      <c r="N136" s="141" t="b">
        <v>0</v>
      </c>
      <c r="O136" s="166" t="s">
        <v>55</v>
      </c>
      <c r="P136" s="661" t="b">
        <v>0</v>
      </c>
      <c r="Q136" s="654"/>
      <c r="R136" s="654"/>
      <c r="S136" s="654"/>
      <c r="T136" s="654"/>
    </row>
    <row r="137" spans="1:20" x14ac:dyDescent="0.25">
      <c r="A137" s="98" t="s">
        <v>48</v>
      </c>
      <c r="B137" s="250"/>
      <c r="C137" s="781" t="s">
        <v>230</v>
      </c>
      <c r="D137" s="806"/>
      <c r="E137" s="806"/>
      <c r="F137" s="806"/>
      <c r="G137" s="806"/>
      <c r="H137" s="806"/>
      <c r="I137" s="806"/>
      <c r="J137" s="806"/>
      <c r="K137" s="48" t="s">
        <v>164</v>
      </c>
      <c r="L137" s="183" t="b">
        <v>0</v>
      </c>
      <c r="M137" s="48" t="s">
        <v>165</v>
      </c>
      <c r="N137" s="141" t="b">
        <v>0</v>
      </c>
      <c r="O137" s="166" t="s">
        <v>55</v>
      </c>
      <c r="P137" s="661" t="b">
        <v>0</v>
      </c>
      <c r="Q137" s="654"/>
      <c r="R137" s="654"/>
      <c r="S137" s="654"/>
      <c r="T137" s="654"/>
    </row>
    <row r="138" spans="1:20" x14ac:dyDescent="0.25">
      <c r="A138" s="1100" t="s">
        <v>49</v>
      </c>
      <c r="B138" s="250"/>
      <c r="C138" s="781" t="s">
        <v>231</v>
      </c>
      <c r="D138" s="806"/>
      <c r="E138" s="806"/>
      <c r="F138" s="806"/>
      <c r="G138" s="806"/>
      <c r="H138" s="806"/>
      <c r="I138" s="806"/>
      <c r="J138" s="806"/>
      <c r="K138" s="48" t="s">
        <v>164</v>
      </c>
      <c r="L138" s="183" t="b">
        <v>0</v>
      </c>
      <c r="M138" s="48" t="s">
        <v>165</v>
      </c>
      <c r="N138" s="141" t="b">
        <v>0</v>
      </c>
      <c r="O138" s="166" t="s">
        <v>55</v>
      </c>
      <c r="P138" s="661" t="b">
        <v>0</v>
      </c>
      <c r="Q138" s="654"/>
      <c r="R138" s="654"/>
      <c r="S138" s="654"/>
      <c r="T138" s="654"/>
    </row>
    <row r="139" spans="1:20" x14ac:dyDescent="0.25">
      <c r="A139" s="1100"/>
      <c r="B139" s="250"/>
      <c r="C139" s="239" t="s">
        <v>136</v>
      </c>
      <c r="D139" s="1110"/>
      <c r="E139" s="1111"/>
      <c r="F139" s="1111"/>
      <c r="G139" s="1111"/>
      <c r="H139" s="1111"/>
      <c r="I139" s="1111"/>
      <c r="J139" s="1111"/>
      <c r="K139" s="1111"/>
      <c r="L139" s="1111"/>
      <c r="M139" s="1111"/>
      <c r="N139" s="1111"/>
      <c r="O139" s="1111"/>
      <c r="P139" s="1112"/>
      <c r="Q139" s="654"/>
      <c r="R139" s="654"/>
      <c r="S139" s="654"/>
      <c r="T139" s="654"/>
    </row>
    <row r="140" spans="1:20" x14ac:dyDescent="0.25">
      <c r="A140" s="98" t="s">
        <v>51</v>
      </c>
      <c r="B140" s="250"/>
      <c r="C140" s="781" t="s">
        <v>232</v>
      </c>
      <c r="D140" s="806"/>
      <c r="E140" s="806"/>
      <c r="F140" s="806"/>
      <c r="G140" s="806"/>
      <c r="H140" s="806"/>
      <c r="I140" s="806"/>
      <c r="J140" s="806"/>
      <c r="K140" s="48" t="s">
        <v>164</v>
      </c>
      <c r="L140" s="183" t="b">
        <v>0</v>
      </c>
      <c r="M140" s="48" t="s">
        <v>165</v>
      </c>
      <c r="N140" s="141" t="b">
        <v>0</v>
      </c>
      <c r="O140" s="166" t="s">
        <v>55</v>
      </c>
      <c r="P140" s="661" t="b">
        <v>0</v>
      </c>
      <c r="Q140" s="654"/>
      <c r="R140" s="654"/>
      <c r="S140" s="654"/>
      <c r="T140" s="654"/>
    </row>
    <row r="141" spans="1:20" x14ac:dyDescent="0.25">
      <c r="A141" s="98" t="s">
        <v>78</v>
      </c>
      <c r="B141" s="250"/>
      <c r="C141" s="781" t="s">
        <v>233</v>
      </c>
      <c r="D141" s="806"/>
      <c r="E141" s="806"/>
      <c r="F141" s="806"/>
      <c r="G141" s="806"/>
      <c r="H141" s="806"/>
      <c r="I141" s="806"/>
      <c r="J141" s="806"/>
      <c r="K141" s="48" t="s">
        <v>164</v>
      </c>
      <c r="L141" s="183" t="b">
        <v>0</v>
      </c>
      <c r="M141" s="48" t="s">
        <v>165</v>
      </c>
      <c r="N141" s="141" t="b">
        <v>0</v>
      </c>
      <c r="O141" s="166" t="s">
        <v>55</v>
      </c>
      <c r="P141" s="661" t="b">
        <v>0</v>
      </c>
      <c r="Q141" s="654"/>
      <c r="R141" s="654"/>
      <c r="S141" s="654"/>
      <c r="T141" s="654"/>
    </row>
    <row r="142" spans="1:20" x14ac:dyDescent="0.25">
      <c r="A142" s="98" t="s">
        <v>1</v>
      </c>
      <c r="B142" s="250"/>
      <c r="C142" s="781" t="s">
        <v>234</v>
      </c>
      <c r="D142" s="806"/>
      <c r="E142" s="806"/>
      <c r="F142" s="806"/>
      <c r="G142" s="806"/>
      <c r="H142" s="806"/>
      <c r="I142" s="806"/>
      <c r="J142" s="806"/>
      <c r="K142" s="48" t="s">
        <v>164</v>
      </c>
      <c r="L142" s="183" t="b">
        <v>0</v>
      </c>
      <c r="M142" s="48" t="s">
        <v>165</v>
      </c>
      <c r="N142" s="141" t="b">
        <v>0</v>
      </c>
      <c r="O142" s="166" t="s">
        <v>55</v>
      </c>
      <c r="P142" s="661" t="b">
        <v>0</v>
      </c>
      <c r="Q142" s="654"/>
      <c r="R142" s="654"/>
      <c r="S142" s="654"/>
      <c r="T142" s="654"/>
    </row>
    <row r="143" spans="1:20" x14ac:dyDescent="0.25">
      <c r="A143" s="98" t="s">
        <v>79</v>
      </c>
      <c r="B143" s="250"/>
      <c r="C143" s="781" t="s">
        <v>235</v>
      </c>
      <c r="D143" s="806"/>
      <c r="E143" s="806"/>
      <c r="F143" s="806"/>
      <c r="G143" s="806"/>
      <c r="H143" s="806"/>
      <c r="I143" s="806"/>
      <c r="J143" s="806"/>
      <c r="K143" s="48" t="s">
        <v>164</v>
      </c>
      <c r="L143" s="183" t="b">
        <v>0</v>
      </c>
      <c r="M143" s="48" t="s">
        <v>165</v>
      </c>
      <c r="N143" s="141" t="b">
        <v>0</v>
      </c>
      <c r="O143" s="166" t="s">
        <v>55</v>
      </c>
      <c r="P143" s="661" t="b">
        <v>0</v>
      </c>
      <c r="Q143" s="654"/>
      <c r="R143" s="654"/>
      <c r="S143" s="654"/>
      <c r="T143" s="654"/>
    </row>
    <row r="144" spans="1:20" x14ac:dyDescent="0.25">
      <c r="A144" s="128" t="s">
        <v>80</v>
      </c>
      <c r="B144" s="273"/>
      <c r="C144" s="781" t="s">
        <v>236</v>
      </c>
      <c r="D144" s="806"/>
      <c r="E144" s="806"/>
      <c r="F144" s="806"/>
      <c r="G144" s="806"/>
      <c r="H144" s="806"/>
      <c r="I144" s="806"/>
      <c r="J144" s="806"/>
      <c r="K144" s="48" t="s">
        <v>164</v>
      </c>
      <c r="L144" s="183" t="b">
        <v>0</v>
      </c>
      <c r="M144" s="48" t="s">
        <v>165</v>
      </c>
      <c r="N144" s="141" t="b">
        <v>0</v>
      </c>
      <c r="O144" s="166" t="s">
        <v>55</v>
      </c>
      <c r="P144" s="661" t="b">
        <v>0</v>
      </c>
      <c r="Q144" s="654"/>
      <c r="R144" s="654"/>
      <c r="S144" s="654"/>
      <c r="T144" s="654"/>
    </row>
    <row r="145" spans="1:20" x14ac:dyDescent="0.25">
      <c r="A145" s="129" t="s">
        <v>81</v>
      </c>
      <c r="B145" s="274"/>
      <c r="C145" s="1108" t="s">
        <v>417</v>
      </c>
      <c r="D145" s="806"/>
      <c r="E145" s="806"/>
      <c r="F145" s="806"/>
      <c r="G145" s="806"/>
      <c r="H145" s="806"/>
      <c r="I145" s="806"/>
      <c r="J145" s="806"/>
      <c r="K145" s="48" t="s">
        <v>164</v>
      </c>
      <c r="L145" s="183" t="b">
        <v>0</v>
      </c>
      <c r="M145" s="48" t="s">
        <v>165</v>
      </c>
      <c r="N145" s="141" t="b">
        <v>0</v>
      </c>
      <c r="O145" s="169" t="s">
        <v>55</v>
      </c>
      <c r="P145" s="656" t="b">
        <v>0</v>
      </c>
      <c r="Q145" s="654"/>
      <c r="R145" s="654"/>
      <c r="S145" s="654"/>
      <c r="T145" s="654"/>
    </row>
    <row r="146" spans="1:20" s="654" customFormat="1" x14ac:dyDescent="0.25">
      <c r="A146" s="98" t="s">
        <v>82</v>
      </c>
      <c r="B146" s="250"/>
      <c r="C146" s="781" t="s">
        <v>418</v>
      </c>
      <c r="D146" s="806"/>
      <c r="E146" s="806"/>
      <c r="F146" s="806"/>
      <c r="G146" s="806"/>
      <c r="H146" s="806"/>
      <c r="I146" s="806"/>
      <c r="J146" s="807"/>
      <c r="K146" s="166" t="s">
        <v>136</v>
      </c>
      <c r="L146" s="599"/>
      <c r="M146" s="48" t="s">
        <v>165</v>
      </c>
      <c r="N146" s="141" t="b">
        <v>0</v>
      </c>
      <c r="O146" s="166" t="s">
        <v>55</v>
      </c>
      <c r="P146" s="661" t="b">
        <v>0</v>
      </c>
      <c r="Q146" s="655"/>
      <c r="R146" s="655"/>
      <c r="S146" s="36"/>
      <c r="T146" s="36"/>
    </row>
    <row r="147" spans="1:20" s="654" customFormat="1" x14ac:dyDescent="0.25">
      <c r="A147" s="98" t="s">
        <v>37</v>
      </c>
      <c r="B147" s="250"/>
      <c r="C147" s="781" t="s">
        <v>593</v>
      </c>
      <c r="D147" s="806"/>
      <c r="E147" s="806"/>
      <c r="F147" s="806"/>
      <c r="G147" s="806"/>
      <c r="H147" s="806"/>
      <c r="I147" s="806"/>
      <c r="J147" s="806"/>
      <c r="K147" s="166" t="s">
        <v>136</v>
      </c>
      <c r="L147" s="1109"/>
      <c r="M147" s="1109"/>
      <c r="N147" s="1109"/>
      <c r="O147" s="166" t="s">
        <v>55</v>
      </c>
      <c r="P147" s="661" t="b">
        <v>0</v>
      </c>
      <c r="Q147" s="655"/>
      <c r="R147" s="655"/>
      <c r="S147" s="36"/>
      <c r="T147" s="36"/>
    </row>
    <row r="148" spans="1:20" x14ac:dyDescent="0.25">
      <c r="A148" s="98" t="s">
        <v>5</v>
      </c>
      <c r="B148" s="250"/>
      <c r="C148" s="781" t="s">
        <v>238</v>
      </c>
      <c r="D148" s="806"/>
      <c r="E148" s="806"/>
      <c r="F148" s="806"/>
      <c r="G148" s="806"/>
      <c r="H148" s="806"/>
      <c r="I148" s="806"/>
      <c r="J148" s="806"/>
      <c r="K148" s="48" t="s">
        <v>164</v>
      </c>
      <c r="L148" s="183" t="b">
        <v>0</v>
      </c>
      <c r="M148" s="48" t="s">
        <v>165</v>
      </c>
      <c r="N148" s="141" t="b">
        <v>0</v>
      </c>
      <c r="O148" s="166"/>
      <c r="P148" s="664"/>
      <c r="Q148" s="654"/>
      <c r="R148" s="654"/>
      <c r="S148" s="654"/>
      <c r="T148" s="654"/>
    </row>
    <row r="149" spans="1:20" x14ac:dyDescent="0.25">
      <c r="A149" s="98" t="s">
        <v>83</v>
      </c>
      <c r="B149" s="251"/>
      <c r="C149" s="781" t="s">
        <v>239</v>
      </c>
      <c r="D149" s="806"/>
      <c r="E149" s="806"/>
      <c r="F149" s="806"/>
      <c r="G149" s="806"/>
      <c r="H149" s="806"/>
      <c r="I149" s="806"/>
      <c r="J149" s="806"/>
      <c r="K149" s="48" t="s">
        <v>164</v>
      </c>
      <c r="L149" s="183" t="b">
        <v>0</v>
      </c>
      <c r="M149" s="48" t="s">
        <v>165</v>
      </c>
      <c r="N149" s="141" t="b">
        <v>0</v>
      </c>
      <c r="O149" s="166" t="s">
        <v>55</v>
      </c>
      <c r="P149" s="661" t="b">
        <v>0</v>
      </c>
      <c r="Q149" s="654"/>
      <c r="R149" s="654"/>
      <c r="S149" s="654"/>
      <c r="T149" s="654"/>
    </row>
    <row r="150" spans="1:20" x14ac:dyDescent="0.25">
      <c r="A150" s="98" t="s">
        <v>38</v>
      </c>
      <c r="B150" s="251"/>
      <c r="C150" s="781" t="s">
        <v>240</v>
      </c>
      <c r="D150" s="806"/>
      <c r="E150" s="806"/>
      <c r="F150" s="806"/>
      <c r="G150" s="806"/>
      <c r="H150" s="806"/>
      <c r="I150" s="806"/>
      <c r="J150" s="806"/>
      <c r="K150" s="48" t="s">
        <v>164</v>
      </c>
      <c r="L150" s="183" t="b">
        <v>0</v>
      </c>
      <c r="M150" s="48" t="s">
        <v>165</v>
      </c>
      <c r="N150" s="141" t="b">
        <v>0</v>
      </c>
      <c r="O150" s="166" t="s">
        <v>55</v>
      </c>
      <c r="P150" s="661" t="b">
        <v>0</v>
      </c>
      <c r="Q150" s="654"/>
      <c r="R150" s="654"/>
      <c r="S150" s="654"/>
      <c r="T150" s="654"/>
    </row>
    <row r="151" spans="1:20" x14ac:dyDescent="0.25">
      <c r="A151" s="98" t="s">
        <v>14</v>
      </c>
      <c r="B151" s="251"/>
      <c r="C151" s="781" t="s">
        <v>241</v>
      </c>
      <c r="D151" s="806"/>
      <c r="E151" s="806"/>
      <c r="F151" s="806"/>
      <c r="G151" s="806"/>
      <c r="H151" s="806"/>
      <c r="I151" s="806"/>
      <c r="J151" s="806"/>
      <c r="K151" s="48" t="s">
        <v>164</v>
      </c>
      <c r="L151" s="183" t="b">
        <v>0</v>
      </c>
      <c r="M151" s="48" t="s">
        <v>165</v>
      </c>
      <c r="N151" s="141" t="b">
        <v>0</v>
      </c>
      <c r="O151" s="166" t="s">
        <v>55</v>
      </c>
      <c r="P151" s="661" t="b">
        <v>0</v>
      </c>
      <c r="Q151" s="654"/>
      <c r="R151" s="654"/>
      <c r="S151" s="654"/>
      <c r="T151" s="654"/>
    </row>
    <row r="152" spans="1:20" x14ac:dyDescent="0.25">
      <c r="A152" s="98" t="s">
        <v>26</v>
      </c>
      <c r="B152" s="251"/>
      <c r="C152" s="781" t="s">
        <v>242</v>
      </c>
      <c r="D152" s="806"/>
      <c r="E152" s="806"/>
      <c r="F152" s="806"/>
      <c r="G152" s="806"/>
      <c r="H152" s="806"/>
      <c r="I152" s="806"/>
      <c r="J152" s="806"/>
      <c r="K152" s="48" t="s">
        <v>164</v>
      </c>
      <c r="L152" s="183" t="b">
        <v>0</v>
      </c>
      <c r="M152" s="48" t="s">
        <v>165</v>
      </c>
      <c r="N152" s="141" t="b">
        <v>0</v>
      </c>
      <c r="O152" s="166" t="s">
        <v>55</v>
      </c>
      <c r="P152" s="661" t="b">
        <v>0</v>
      </c>
      <c r="Q152" s="654"/>
      <c r="R152" s="654"/>
      <c r="S152" s="654"/>
      <c r="T152" s="654"/>
    </row>
    <row r="153" spans="1:20" x14ac:dyDescent="0.25">
      <c r="A153" s="98" t="s">
        <v>84</v>
      </c>
      <c r="B153" s="251"/>
      <c r="C153" s="781" t="s">
        <v>243</v>
      </c>
      <c r="D153" s="806"/>
      <c r="E153" s="806"/>
      <c r="F153" s="806"/>
      <c r="G153" s="806"/>
      <c r="H153" s="806"/>
      <c r="I153" s="806"/>
      <c r="J153" s="806"/>
      <c r="K153" s="48" t="s">
        <v>164</v>
      </c>
      <c r="L153" s="183" t="b">
        <v>0</v>
      </c>
      <c r="M153" s="48" t="s">
        <v>165</v>
      </c>
      <c r="N153" s="141" t="b">
        <v>0</v>
      </c>
      <c r="O153" s="166" t="s">
        <v>55</v>
      </c>
      <c r="P153" s="661" t="b">
        <v>0</v>
      </c>
      <c r="Q153" s="654"/>
      <c r="R153" s="654"/>
      <c r="S153" s="654"/>
      <c r="T153" s="654"/>
    </row>
    <row r="154" spans="1:20" x14ac:dyDescent="0.25">
      <c r="A154" s="98" t="s">
        <v>85</v>
      </c>
      <c r="B154" s="251"/>
      <c r="C154" s="781" t="s">
        <v>244</v>
      </c>
      <c r="D154" s="806"/>
      <c r="E154" s="806"/>
      <c r="F154" s="806"/>
      <c r="G154" s="806"/>
      <c r="H154" s="806"/>
      <c r="I154" s="806"/>
      <c r="J154" s="806"/>
      <c r="K154" s="48" t="s">
        <v>164</v>
      </c>
      <c r="L154" s="183" t="b">
        <v>0</v>
      </c>
      <c r="M154" s="48" t="s">
        <v>165</v>
      </c>
      <c r="N154" s="141" t="b">
        <v>0</v>
      </c>
      <c r="O154" s="166" t="s">
        <v>55</v>
      </c>
      <c r="P154" s="661" t="b">
        <v>0</v>
      </c>
      <c r="Q154" s="654"/>
      <c r="R154" s="654"/>
      <c r="S154" s="654"/>
      <c r="T154" s="654"/>
    </row>
    <row r="155" spans="1:20" x14ac:dyDescent="0.25">
      <c r="A155" s="98" t="s">
        <v>86</v>
      </c>
      <c r="B155" s="251"/>
      <c r="C155" s="781" t="s">
        <v>245</v>
      </c>
      <c r="D155" s="806"/>
      <c r="E155" s="806"/>
      <c r="F155" s="806"/>
      <c r="G155" s="806"/>
      <c r="H155" s="806"/>
      <c r="I155" s="806"/>
      <c r="J155" s="806"/>
      <c r="K155" s="48" t="s">
        <v>164</v>
      </c>
      <c r="L155" s="183" t="b">
        <v>0</v>
      </c>
      <c r="M155" s="48" t="s">
        <v>165</v>
      </c>
      <c r="N155" s="141" t="b">
        <v>0</v>
      </c>
      <c r="O155" s="166" t="s">
        <v>55</v>
      </c>
      <c r="P155" s="661" t="b">
        <v>0</v>
      </c>
      <c r="Q155" s="654"/>
      <c r="R155" s="654"/>
      <c r="S155" s="654"/>
      <c r="T155" s="654"/>
    </row>
    <row r="156" spans="1:20" x14ac:dyDescent="0.25">
      <c r="A156" s="98" t="s">
        <v>87</v>
      </c>
      <c r="B156" s="251"/>
      <c r="C156" s="1108" t="s">
        <v>594</v>
      </c>
      <c r="D156" s="806"/>
      <c r="E156" s="806"/>
      <c r="F156" s="806"/>
      <c r="G156" s="806"/>
      <c r="H156" s="806"/>
      <c r="I156" s="806"/>
      <c r="J156" s="806"/>
      <c r="K156" s="48" t="s">
        <v>164</v>
      </c>
      <c r="L156" s="183" t="b">
        <v>0</v>
      </c>
      <c r="M156" s="48" t="s">
        <v>165</v>
      </c>
      <c r="N156" s="141" t="b">
        <v>0</v>
      </c>
      <c r="O156" s="166" t="s">
        <v>55</v>
      </c>
      <c r="P156" s="661" t="b">
        <v>0</v>
      </c>
      <c r="Q156" s="654"/>
      <c r="R156" s="654"/>
      <c r="S156" s="654"/>
      <c r="T156" s="654"/>
    </row>
    <row r="157" spans="1:20" x14ac:dyDescent="0.25">
      <c r="A157" s="98" t="s">
        <v>88</v>
      </c>
      <c r="B157" s="260"/>
      <c r="C157" s="1084" t="s">
        <v>595</v>
      </c>
      <c r="D157" s="1104"/>
      <c r="E157" s="1104"/>
      <c r="F157" s="1104"/>
      <c r="G157" s="1104"/>
      <c r="H157" s="1104"/>
      <c r="I157" s="1104"/>
      <c r="J157" s="1104"/>
      <c r="K157" s="48" t="s">
        <v>164</v>
      </c>
      <c r="L157" s="183" t="b">
        <v>0</v>
      </c>
      <c r="M157" s="48" t="s">
        <v>165</v>
      </c>
      <c r="N157" s="141" t="b">
        <v>0</v>
      </c>
      <c r="O157" s="166"/>
      <c r="P157" s="664"/>
      <c r="Q157" s="654"/>
      <c r="R157" s="654"/>
      <c r="S157" s="654"/>
      <c r="T157" s="654"/>
    </row>
    <row r="158" spans="1:20" x14ac:dyDescent="0.25">
      <c r="A158" s="98" t="s">
        <v>89</v>
      </c>
      <c r="B158" s="250"/>
      <c r="C158" s="781" t="s">
        <v>247</v>
      </c>
      <c r="D158" s="806"/>
      <c r="E158" s="806"/>
      <c r="F158" s="806"/>
      <c r="G158" s="806"/>
      <c r="H158" s="806"/>
      <c r="I158" s="806"/>
      <c r="J158" s="806"/>
      <c r="K158" s="48" t="s">
        <v>164</v>
      </c>
      <c r="L158" s="183" t="b">
        <v>0</v>
      </c>
      <c r="M158" s="48" t="s">
        <v>165</v>
      </c>
      <c r="N158" s="141" t="b">
        <v>0</v>
      </c>
      <c r="O158" s="166" t="s">
        <v>55</v>
      </c>
      <c r="P158" s="661" t="b">
        <v>0</v>
      </c>
      <c r="Q158" s="654"/>
      <c r="R158" s="654"/>
      <c r="S158" s="654"/>
      <c r="T158" s="654"/>
    </row>
    <row r="159" spans="1:20" ht="15.75" thickBot="1" x14ac:dyDescent="0.3">
      <c r="A159" s="121" t="s">
        <v>90</v>
      </c>
      <c r="B159" s="403"/>
      <c r="C159" s="1107" t="s">
        <v>596</v>
      </c>
      <c r="D159" s="797"/>
      <c r="E159" s="797"/>
      <c r="F159" s="797"/>
      <c r="G159" s="797"/>
      <c r="H159" s="797"/>
      <c r="I159" s="797"/>
      <c r="J159" s="797"/>
      <c r="K159" s="100" t="s">
        <v>164</v>
      </c>
      <c r="L159" s="179" t="b">
        <v>0</v>
      </c>
      <c r="M159" s="100" t="s">
        <v>165</v>
      </c>
      <c r="N159" s="143" t="b">
        <v>0</v>
      </c>
      <c r="O159" s="167" t="s">
        <v>55</v>
      </c>
      <c r="P159" s="657" t="b">
        <v>0</v>
      </c>
      <c r="Q159" s="654"/>
      <c r="R159" s="654"/>
      <c r="S159" s="654"/>
      <c r="T159" s="654"/>
    </row>
  </sheetData>
  <sheetProtection sheet="1" formatCells="0" selectLockedCells="1"/>
  <mergeCells count="164">
    <mergeCell ref="C63:J63"/>
    <mergeCell ref="C64:J64"/>
    <mergeCell ref="C65:J65"/>
    <mergeCell ref="C66:J66"/>
    <mergeCell ref="C67:J67"/>
    <mergeCell ref="C52:J52"/>
    <mergeCell ref="C49:J49"/>
    <mergeCell ref="C62:J62"/>
    <mergeCell ref="A2:P2"/>
    <mergeCell ref="A3:P3"/>
    <mergeCell ref="C53:J53"/>
    <mergeCell ref="C54:J54"/>
    <mergeCell ref="C37:J37"/>
    <mergeCell ref="C38:J38"/>
    <mergeCell ref="C30:J30"/>
    <mergeCell ref="C31:J31"/>
    <mergeCell ref="C32:J32"/>
    <mergeCell ref="C35:J35"/>
    <mergeCell ref="C50:J50"/>
    <mergeCell ref="C51:J51"/>
    <mergeCell ref="C33:J33"/>
    <mergeCell ref="C34:J34"/>
    <mergeCell ref="O9:P9"/>
    <mergeCell ref="C11:J11"/>
    <mergeCell ref="C12:J12"/>
    <mergeCell ref="C13:J13"/>
    <mergeCell ref="C14:J14"/>
    <mergeCell ref="C15:J15"/>
    <mergeCell ref="C16:J16"/>
    <mergeCell ref="L27:N27"/>
    <mergeCell ref="C36:J36"/>
    <mergeCell ref="C20:J20"/>
    <mergeCell ref="C21:J21"/>
    <mergeCell ref="C22:J22"/>
    <mergeCell ref="C23:J23"/>
    <mergeCell ref="A42:P42"/>
    <mergeCell ref="A43:P43"/>
    <mergeCell ref="A47:E47"/>
    <mergeCell ref="F47:P47"/>
    <mergeCell ref="A48:E48"/>
    <mergeCell ref="F48:P48"/>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 ref="C39:J39"/>
    <mergeCell ref="C9:J9"/>
    <mergeCell ref="O11:P11"/>
    <mergeCell ref="A58:A59"/>
    <mergeCell ref="C58:J58"/>
    <mergeCell ref="D59:P59"/>
    <mergeCell ref="C60:J60"/>
    <mergeCell ref="C61:J61"/>
    <mergeCell ref="O49:P49"/>
    <mergeCell ref="O51:P51"/>
    <mergeCell ref="C55:J55"/>
    <mergeCell ref="C56:J56"/>
    <mergeCell ref="C57:J57"/>
    <mergeCell ref="C73:J73"/>
    <mergeCell ref="C74:J74"/>
    <mergeCell ref="C75:J75"/>
    <mergeCell ref="C76:J76"/>
    <mergeCell ref="C77:J77"/>
    <mergeCell ref="L67:N67"/>
    <mergeCell ref="C69:J69"/>
    <mergeCell ref="C70:J70"/>
    <mergeCell ref="C71:J71"/>
    <mergeCell ref="C72:J72"/>
    <mergeCell ref="C68:J68"/>
    <mergeCell ref="A88:E88"/>
    <mergeCell ref="F88:P88"/>
    <mergeCell ref="C89:J89"/>
    <mergeCell ref="O89:P89"/>
    <mergeCell ref="C90:J90"/>
    <mergeCell ref="C78:J78"/>
    <mergeCell ref="C79:J79"/>
    <mergeCell ref="A82:P82"/>
    <mergeCell ref="A83:P83"/>
    <mergeCell ref="A87:E87"/>
    <mergeCell ref="F87:P87"/>
    <mergeCell ref="C95:J95"/>
    <mergeCell ref="C96:J96"/>
    <mergeCell ref="C97:J97"/>
    <mergeCell ref="A98:A99"/>
    <mergeCell ref="C98:J98"/>
    <mergeCell ref="D99:P99"/>
    <mergeCell ref="C91:J91"/>
    <mergeCell ref="O91:P91"/>
    <mergeCell ref="C92:J92"/>
    <mergeCell ref="C93:J93"/>
    <mergeCell ref="C94:J94"/>
    <mergeCell ref="C105:J105"/>
    <mergeCell ref="C106:J106"/>
    <mergeCell ref="C107:J107"/>
    <mergeCell ref="L107:N107"/>
    <mergeCell ref="C108:J108"/>
    <mergeCell ref="C100:J100"/>
    <mergeCell ref="C101:J101"/>
    <mergeCell ref="C102:J102"/>
    <mergeCell ref="C103:J103"/>
    <mergeCell ref="C104:J104"/>
    <mergeCell ref="C114:J114"/>
    <mergeCell ref="C115:J115"/>
    <mergeCell ref="C116:J116"/>
    <mergeCell ref="C117:J117"/>
    <mergeCell ref="C118:J118"/>
    <mergeCell ref="C109:J109"/>
    <mergeCell ref="C110:J110"/>
    <mergeCell ref="C111:J111"/>
    <mergeCell ref="C112:J112"/>
    <mergeCell ref="C113:J113"/>
    <mergeCell ref="A128:E128"/>
    <mergeCell ref="F128:P128"/>
    <mergeCell ref="C129:J129"/>
    <mergeCell ref="O129:P129"/>
    <mergeCell ref="C130:J130"/>
    <mergeCell ref="C119:J119"/>
    <mergeCell ref="A122:P122"/>
    <mergeCell ref="A123:P123"/>
    <mergeCell ref="A127:E127"/>
    <mergeCell ref="F127:P127"/>
    <mergeCell ref="C135:J135"/>
    <mergeCell ref="C136:J136"/>
    <mergeCell ref="C137:J137"/>
    <mergeCell ref="A138:A139"/>
    <mergeCell ref="C138:J138"/>
    <mergeCell ref="D139:P139"/>
    <mergeCell ref="C131:J131"/>
    <mergeCell ref="O131:P131"/>
    <mergeCell ref="C132:J132"/>
    <mergeCell ref="C133:J133"/>
    <mergeCell ref="C134:J134"/>
    <mergeCell ref="C145:J145"/>
    <mergeCell ref="C146:J146"/>
    <mergeCell ref="C147:J147"/>
    <mergeCell ref="L147:N147"/>
    <mergeCell ref="C148:J148"/>
    <mergeCell ref="C140:J140"/>
    <mergeCell ref="C141:J141"/>
    <mergeCell ref="C142:J142"/>
    <mergeCell ref="C143:J143"/>
    <mergeCell ref="C144:J144"/>
    <mergeCell ref="C159:J159"/>
    <mergeCell ref="C154:J154"/>
    <mergeCell ref="C155:J155"/>
    <mergeCell ref="C156:J156"/>
    <mergeCell ref="C157:J157"/>
    <mergeCell ref="C158:J158"/>
    <mergeCell ref="C149:J149"/>
    <mergeCell ref="C150:J150"/>
    <mergeCell ref="C151:J151"/>
    <mergeCell ref="C152:J152"/>
    <mergeCell ref="C153:J15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rowBreaks count="1" manualBreakCount="1">
    <brk id="40" max="15"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1"/>
  <sheetViews>
    <sheetView view="pageBreakPreview" zoomScale="115" zoomScaleNormal="100" zoomScaleSheetLayoutView="115" workbookViewId="0">
      <selection activeCell="A33" sqref="A33:A40"/>
    </sheetView>
  </sheetViews>
  <sheetFormatPr defaultRowHeight="15" x14ac:dyDescent="0.25"/>
  <cols>
    <col min="1" max="1" width="3.5703125" style="1" customWidth="1"/>
    <col min="2" max="2" width="0.85546875" style="1" customWidth="1"/>
    <col min="3" max="8" width="7.28515625" style="1" customWidth="1"/>
    <col min="9" max="9" width="20.7109375" style="1" customWidth="1"/>
    <col min="10" max="10" width="2.7109375" style="1" bestFit="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2" t="s">
        <v>602</v>
      </c>
      <c r="B1" s="282"/>
      <c r="C1" s="282"/>
      <c r="D1" s="282"/>
      <c r="E1" s="282"/>
      <c r="F1" s="282"/>
      <c r="G1" s="282"/>
      <c r="H1" s="282"/>
      <c r="I1" s="282"/>
      <c r="J1" s="282"/>
      <c r="K1" s="282"/>
      <c r="L1" s="282"/>
      <c r="M1" s="282"/>
      <c r="N1" s="282"/>
      <c r="O1" s="282"/>
      <c r="P1" s="282"/>
    </row>
    <row r="2" spans="1:20" ht="3.75" customHeight="1" x14ac:dyDescent="0.25">
      <c r="A2" s="1120"/>
      <c r="B2" s="1120"/>
      <c r="C2" s="1120"/>
      <c r="D2" s="1120"/>
      <c r="E2" s="1120"/>
      <c r="F2" s="1120"/>
      <c r="G2" s="1120"/>
      <c r="H2" s="1120"/>
      <c r="I2" s="1120"/>
      <c r="J2" s="1120"/>
      <c r="K2" s="1120"/>
      <c r="L2" s="1120"/>
      <c r="M2" s="1120"/>
      <c r="N2" s="1120"/>
      <c r="O2" s="1120"/>
      <c r="P2" s="1120"/>
    </row>
    <row r="3" spans="1:20" ht="3.75" customHeight="1" x14ac:dyDescent="0.25">
      <c r="A3" s="1121"/>
      <c r="B3" s="1121"/>
      <c r="C3" s="1121"/>
      <c r="D3" s="1121"/>
      <c r="E3" s="1121"/>
      <c r="F3" s="1121"/>
      <c r="G3" s="1121"/>
      <c r="H3" s="1121"/>
      <c r="I3" s="1121"/>
      <c r="J3" s="1121"/>
      <c r="K3" s="1121"/>
      <c r="L3" s="1121"/>
      <c r="M3" s="1121"/>
      <c r="N3" s="1121"/>
      <c r="O3" s="1121"/>
      <c r="P3" s="1121"/>
    </row>
    <row r="4" spans="1:20" s="37" customFormat="1" ht="16.5" customHeight="1" thickBot="1" x14ac:dyDescent="0.3">
      <c r="A4" s="829" t="s">
        <v>710</v>
      </c>
      <c r="B4" s="829"/>
      <c r="C4" s="829"/>
      <c r="D4" s="829"/>
      <c r="E4" s="829"/>
      <c r="F4" s="829"/>
      <c r="G4" s="829"/>
      <c r="H4" s="829"/>
      <c r="I4" s="829"/>
      <c r="J4" s="829"/>
      <c r="K4" s="829"/>
      <c r="L4" s="829"/>
      <c r="M4" s="829"/>
      <c r="N4" s="829"/>
      <c r="O4" s="829"/>
      <c r="P4" s="829"/>
      <c r="Q4" s="42"/>
      <c r="R4" s="42"/>
      <c r="S4" s="36"/>
      <c r="T4" s="36"/>
    </row>
    <row r="5" spans="1:20" ht="18" customHeight="1" thickBot="1" x14ac:dyDescent="0.3">
      <c r="A5" s="409"/>
      <c r="B5" s="130"/>
      <c r="C5" s="130"/>
      <c r="D5" s="130"/>
      <c r="E5" s="130" t="s">
        <v>925</v>
      </c>
      <c r="F5" s="130"/>
      <c r="G5" s="130"/>
      <c r="H5" s="130"/>
      <c r="I5" s="338"/>
      <c r="J5" s="336" t="b">
        <v>0</v>
      </c>
      <c r="K5" s="410"/>
      <c r="L5" s="130"/>
      <c r="M5" s="130"/>
      <c r="N5" s="130"/>
      <c r="O5" s="130"/>
      <c r="P5" s="131"/>
    </row>
    <row r="6" spans="1:20" ht="11.25" customHeight="1" thickBot="1" x14ac:dyDescent="0.3">
      <c r="A6" s="82"/>
      <c r="B6" s="82"/>
      <c r="C6" s="82"/>
      <c r="D6" s="82"/>
      <c r="E6" s="82"/>
      <c r="F6" s="82"/>
      <c r="G6" s="82"/>
      <c r="H6" s="82"/>
      <c r="I6" s="80"/>
      <c r="J6" s="347"/>
      <c r="K6" s="254"/>
      <c r="L6" s="82"/>
      <c r="M6" s="82"/>
      <c r="N6" s="82"/>
      <c r="O6" s="82"/>
      <c r="P6" s="82"/>
    </row>
    <row r="7" spans="1:20" ht="18.75" customHeight="1" x14ac:dyDescent="0.25">
      <c r="A7" s="716" t="s">
        <v>18</v>
      </c>
      <c r="B7" s="411"/>
      <c r="C7" s="926" t="s">
        <v>135</v>
      </c>
      <c r="D7" s="1094"/>
      <c r="E7" s="1094"/>
      <c r="F7" s="1094"/>
      <c r="G7" s="1094"/>
      <c r="H7" s="1094"/>
      <c r="I7" s="1094"/>
      <c r="J7" s="1094"/>
      <c r="K7" s="108" t="s">
        <v>164</v>
      </c>
      <c r="L7" s="185" t="b">
        <v>0</v>
      </c>
      <c r="M7" s="108" t="s">
        <v>165</v>
      </c>
      <c r="N7" s="135" t="b">
        <v>0</v>
      </c>
      <c r="O7" s="136" t="s">
        <v>55</v>
      </c>
      <c r="P7" s="184" t="b">
        <v>0</v>
      </c>
    </row>
    <row r="8" spans="1:20" ht="18.75" customHeight="1" x14ac:dyDescent="0.25">
      <c r="A8" s="712" t="s">
        <v>10</v>
      </c>
      <c r="B8" s="251"/>
      <c r="C8" s="1117" t="s">
        <v>253</v>
      </c>
      <c r="D8" s="780"/>
      <c r="E8" s="780"/>
      <c r="F8" s="780"/>
      <c r="G8" s="780"/>
      <c r="H8" s="780"/>
      <c r="I8" s="780"/>
      <c r="J8" s="780"/>
      <c r="K8" s="91" t="s">
        <v>164</v>
      </c>
      <c r="L8" s="177" t="b">
        <v>0</v>
      </c>
      <c r="M8" s="91" t="s">
        <v>165</v>
      </c>
      <c r="N8" s="102" t="b">
        <v>0</v>
      </c>
      <c r="O8" s="103" t="s">
        <v>55</v>
      </c>
      <c r="P8" s="178" t="b">
        <v>0</v>
      </c>
    </row>
    <row r="9" spans="1:20" ht="18.75" customHeight="1" x14ac:dyDescent="0.25">
      <c r="A9" s="712" t="s">
        <v>19</v>
      </c>
      <c r="B9" s="251"/>
      <c r="C9" s="780" t="s">
        <v>450</v>
      </c>
      <c r="D9" s="780"/>
      <c r="E9" s="780"/>
      <c r="F9" s="780"/>
      <c r="G9" s="780"/>
      <c r="H9" s="780"/>
      <c r="I9" s="780"/>
      <c r="J9" s="780"/>
      <c r="K9" s="91" t="s">
        <v>164</v>
      </c>
      <c r="L9" s="177" t="b">
        <v>0</v>
      </c>
      <c r="M9" s="91" t="s">
        <v>165</v>
      </c>
      <c r="N9" s="102" t="b">
        <v>0</v>
      </c>
      <c r="O9" s="103" t="s">
        <v>55</v>
      </c>
      <c r="P9" s="178" t="b">
        <v>0</v>
      </c>
    </row>
    <row r="10" spans="1:20" ht="18.75" customHeight="1" x14ac:dyDescent="0.25">
      <c r="A10" s="712" t="s">
        <v>20</v>
      </c>
      <c r="B10" s="251"/>
      <c r="C10" s="780" t="s">
        <v>449</v>
      </c>
      <c r="D10" s="780"/>
      <c r="E10" s="780"/>
      <c r="F10" s="780"/>
      <c r="G10" s="780"/>
      <c r="H10" s="780"/>
      <c r="I10" s="780"/>
      <c r="J10" s="780"/>
      <c r="K10" s="91" t="s">
        <v>164</v>
      </c>
      <c r="L10" s="177" t="b">
        <v>0</v>
      </c>
      <c r="M10" s="91" t="s">
        <v>165</v>
      </c>
      <c r="N10" s="102" t="b">
        <v>0</v>
      </c>
      <c r="O10" s="103" t="s">
        <v>55</v>
      </c>
      <c r="P10" s="178" t="b">
        <v>0</v>
      </c>
    </row>
    <row r="11" spans="1:20" ht="18.75" customHeight="1" x14ac:dyDescent="0.25">
      <c r="A11" s="713" t="s">
        <v>21</v>
      </c>
      <c r="B11" s="260"/>
      <c r="C11" s="780" t="s">
        <v>451</v>
      </c>
      <c r="D11" s="780"/>
      <c r="E11" s="780"/>
      <c r="F11" s="780"/>
      <c r="G11" s="780"/>
      <c r="H11" s="780"/>
      <c r="I11" s="780"/>
      <c r="J11" s="781"/>
      <c r="K11" s="91" t="s">
        <v>164</v>
      </c>
      <c r="L11" s="177" t="b">
        <v>0</v>
      </c>
      <c r="M11" s="91" t="s">
        <v>165</v>
      </c>
      <c r="N11" s="102" t="b">
        <v>0</v>
      </c>
      <c r="O11" s="103" t="s">
        <v>55</v>
      </c>
      <c r="P11" s="178" t="b">
        <v>0</v>
      </c>
    </row>
    <row r="12" spans="1:20" ht="18.75" customHeight="1" x14ac:dyDescent="0.25">
      <c r="A12" s="717" t="s">
        <v>22</v>
      </c>
      <c r="B12" s="250"/>
      <c r="C12" s="781" t="s">
        <v>452</v>
      </c>
      <c r="D12" s="806"/>
      <c r="E12" s="806"/>
      <c r="F12" s="806"/>
      <c r="G12" s="806"/>
      <c r="H12" s="806"/>
      <c r="I12" s="806"/>
      <c r="J12" s="807"/>
      <c r="K12" s="91" t="s">
        <v>164</v>
      </c>
      <c r="L12" s="177" t="b">
        <v>0</v>
      </c>
      <c r="M12" s="91" t="s">
        <v>165</v>
      </c>
      <c r="N12" s="102" t="b">
        <v>0</v>
      </c>
      <c r="O12" s="103" t="s">
        <v>55</v>
      </c>
      <c r="P12" s="178" t="b">
        <v>0</v>
      </c>
    </row>
    <row r="13" spans="1:20" ht="18.75" customHeight="1" x14ac:dyDescent="0.25">
      <c r="A13" s="712" t="s">
        <v>47</v>
      </c>
      <c r="B13" s="251"/>
      <c r="C13" s="781" t="s">
        <v>453</v>
      </c>
      <c r="D13" s="806"/>
      <c r="E13" s="806"/>
      <c r="F13" s="806"/>
      <c r="G13" s="806"/>
      <c r="H13" s="806"/>
      <c r="I13" s="806"/>
      <c r="J13" s="807"/>
      <c r="K13" s="91" t="s">
        <v>164</v>
      </c>
      <c r="L13" s="177" t="b">
        <v>0</v>
      </c>
      <c r="M13" s="91" t="s">
        <v>165</v>
      </c>
      <c r="N13" s="102" t="b">
        <v>0</v>
      </c>
      <c r="O13" s="103" t="s">
        <v>55</v>
      </c>
      <c r="P13" s="178" t="b">
        <v>0</v>
      </c>
    </row>
    <row r="14" spans="1:20" ht="18.75" customHeight="1" x14ac:dyDescent="0.25">
      <c r="A14" s="712" t="s">
        <v>11</v>
      </c>
      <c r="B14" s="251"/>
      <c r="C14" s="781" t="s">
        <v>92</v>
      </c>
      <c r="D14" s="806"/>
      <c r="E14" s="806"/>
      <c r="F14" s="806"/>
      <c r="G14" s="806"/>
      <c r="H14" s="806"/>
      <c r="I14" s="806"/>
      <c r="J14" s="807"/>
      <c r="K14" s="91" t="s">
        <v>164</v>
      </c>
      <c r="L14" s="177" t="b">
        <v>0</v>
      </c>
      <c r="M14" s="91" t="s">
        <v>165</v>
      </c>
      <c r="N14" s="102" t="b">
        <v>0</v>
      </c>
      <c r="O14" s="103" t="s">
        <v>55</v>
      </c>
      <c r="P14" s="178" t="b">
        <v>0</v>
      </c>
    </row>
    <row r="15" spans="1:20" ht="18.75" customHeight="1" x14ac:dyDescent="0.25">
      <c r="A15" s="712" t="s">
        <v>48</v>
      </c>
      <c r="B15" s="251"/>
      <c r="C15" s="781" t="s">
        <v>454</v>
      </c>
      <c r="D15" s="806"/>
      <c r="E15" s="806"/>
      <c r="F15" s="806"/>
      <c r="G15" s="806"/>
      <c r="H15" s="806"/>
      <c r="I15" s="806"/>
      <c r="J15" s="807"/>
      <c r="K15" s="91" t="s">
        <v>164</v>
      </c>
      <c r="L15" s="177" t="b">
        <v>0</v>
      </c>
      <c r="M15" s="91" t="s">
        <v>165</v>
      </c>
      <c r="N15" s="102" t="b">
        <v>0</v>
      </c>
      <c r="O15" s="103" t="s">
        <v>55</v>
      </c>
      <c r="P15" s="178" t="b">
        <v>0</v>
      </c>
    </row>
    <row r="16" spans="1:20" ht="18.75" customHeight="1" x14ac:dyDescent="0.25">
      <c r="A16" s="712" t="s">
        <v>49</v>
      </c>
      <c r="B16" s="250"/>
      <c r="C16" s="781" t="s">
        <v>455</v>
      </c>
      <c r="D16" s="806"/>
      <c r="E16" s="806"/>
      <c r="F16" s="806"/>
      <c r="G16" s="806"/>
      <c r="H16" s="806"/>
      <c r="I16" s="806"/>
      <c r="J16" s="807"/>
      <c r="K16" s="91" t="s">
        <v>164</v>
      </c>
      <c r="L16" s="177" t="b">
        <v>0</v>
      </c>
      <c r="M16" s="91" t="s">
        <v>165</v>
      </c>
      <c r="N16" s="102" t="b">
        <v>0</v>
      </c>
      <c r="O16" s="103" t="s">
        <v>55</v>
      </c>
      <c r="P16" s="178" t="b">
        <v>0</v>
      </c>
    </row>
    <row r="17" spans="1:16" ht="18.75" customHeight="1" x14ac:dyDescent="0.25">
      <c r="A17" s="712" t="s">
        <v>51</v>
      </c>
      <c r="B17" s="250"/>
      <c r="C17" s="781" t="s">
        <v>603</v>
      </c>
      <c r="D17" s="806"/>
      <c r="E17" s="806"/>
      <c r="F17" s="806"/>
      <c r="G17" s="806"/>
      <c r="H17" s="806"/>
      <c r="I17" s="806"/>
      <c r="J17" s="807"/>
      <c r="K17" s="91" t="s">
        <v>164</v>
      </c>
      <c r="L17" s="177" t="b">
        <v>0</v>
      </c>
      <c r="M17" s="91" t="s">
        <v>165</v>
      </c>
      <c r="N17" s="102" t="b">
        <v>0</v>
      </c>
      <c r="O17" s="103" t="s">
        <v>55</v>
      </c>
      <c r="P17" s="178" t="b">
        <v>0</v>
      </c>
    </row>
    <row r="18" spans="1:16" ht="18.75" customHeight="1" x14ac:dyDescent="0.25">
      <c r="A18" s="712" t="s">
        <v>78</v>
      </c>
      <c r="B18" s="250"/>
      <c r="C18" s="1108" t="s">
        <v>604</v>
      </c>
      <c r="D18" s="806"/>
      <c r="E18" s="806"/>
      <c r="F18" s="806"/>
      <c r="G18" s="806"/>
      <c r="H18" s="806"/>
      <c r="I18" s="806"/>
      <c r="J18" s="807"/>
      <c r="K18" s="91" t="s">
        <v>164</v>
      </c>
      <c r="L18" s="177" t="b">
        <v>0</v>
      </c>
      <c r="M18" s="91" t="s">
        <v>165</v>
      </c>
      <c r="N18" s="102" t="b">
        <v>0</v>
      </c>
      <c r="O18" s="103" t="s">
        <v>55</v>
      </c>
      <c r="P18" s="178" t="b">
        <v>0</v>
      </c>
    </row>
    <row r="19" spans="1:16" ht="18.75" customHeight="1" x14ac:dyDescent="0.25">
      <c r="A19" s="712" t="s">
        <v>1</v>
      </c>
      <c r="B19" s="250"/>
      <c r="C19" s="1108" t="s">
        <v>605</v>
      </c>
      <c r="D19" s="806"/>
      <c r="E19" s="806"/>
      <c r="F19" s="806"/>
      <c r="G19" s="806"/>
      <c r="H19" s="806"/>
      <c r="I19" s="806"/>
      <c r="J19" s="807"/>
      <c r="K19" s="91" t="s">
        <v>164</v>
      </c>
      <c r="L19" s="177" t="b">
        <v>0</v>
      </c>
      <c r="M19" s="91" t="s">
        <v>165</v>
      </c>
      <c r="N19" s="102" t="b">
        <v>0</v>
      </c>
      <c r="O19" s="103" t="s">
        <v>55</v>
      </c>
      <c r="P19" s="178" t="b">
        <v>0</v>
      </c>
    </row>
    <row r="20" spans="1:16" ht="18.75" customHeight="1" x14ac:dyDescent="0.25">
      <c r="A20" s="712" t="s">
        <v>79</v>
      </c>
      <c r="B20" s="250"/>
      <c r="C20" s="1108" t="s">
        <v>606</v>
      </c>
      <c r="D20" s="806"/>
      <c r="E20" s="806"/>
      <c r="F20" s="806"/>
      <c r="G20" s="806"/>
      <c r="H20" s="806"/>
      <c r="I20" s="806"/>
      <c r="J20" s="807"/>
      <c r="K20" s="91" t="s">
        <v>164</v>
      </c>
      <c r="L20" s="177" t="b">
        <v>0</v>
      </c>
      <c r="M20" s="91" t="s">
        <v>165</v>
      </c>
      <c r="N20" s="102" t="b">
        <v>0</v>
      </c>
      <c r="O20" s="103" t="s">
        <v>55</v>
      </c>
      <c r="P20" s="178" t="b">
        <v>0</v>
      </c>
    </row>
    <row r="21" spans="1:16" ht="18.75" customHeight="1" x14ac:dyDescent="0.25">
      <c r="A21" s="712" t="s">
        <v>80</v>
      </c>
      <c r="B21" s="250"/>
      <c r="C21" s="1108" t="s">
        <v>607</v>
      </c>
      <c r="D21" s="806"/>
      <c r="E21" s="806"/>
      <c r="F21" s="806"/>
      <c r="G21" s="806"/>
      <c r="H21" s="806"/>
      <c r="I21" s="806"/>
      <c r="J21" s="807"/>
      <c r="K21" s="91" t="s">
        <v>164</v>
      </c>
      <c r="L21" s="177" t="b">
        <v>0</v>
      </c>
      <c r="M21" s="91" t="s">
        <v>165</v>
      </c>
      <c r="N21" s="102" t="b">
        <v>0</v>
      </c>
      <c r="O21" s="103" t="s">
        <v>55</v>
      </c>
      <c r="P21" s="178" t="b">
        <v>0</v>
      </c>
    </row>
    <row r="22" spans="1:16" ht="18.75" customHeight="1" x14ac:dyDescent="0.25">
      <c r="A22" s="712" t="s">
        <v>81</v>
      </c>
      <c r="B22" s="250"/>
      <c r="C22" s="1117" t="s">
        <v>608</v>
      </c>
      <c r="D22" s="780"/>
      <c r="E22" s="780"/>
      <c r="F22" s="780"/>
      <c r="G22" s="780"/>
      <c r="H22" s="780"/>
      <c r="I22" s="780"/>
      <c r="J22" s="781"/>
      <c r="K22" s="91" t="s">
        <v>164</v>
      </c>
      <c r="L22" s="177" t="b">
        <v>0</v>
      </c>
      <c r="M22" s="91" t="s">
        <v>165</v>
      </c>
      <c r="N22" s="102" t="b">
        <v>0</v>
      </c>
      <c r="O22" s="103" t="s">
        <v>55</v>
      </c>
      <c r="P22" s="178" t="b">
        <v>0</v>
      </c>
    </row>
    <row r="23" spans="1:16" ht="27.95" customHeight="1" thickBot="1" x14ac:dyDescent="0.3">
      <c r="A23" s="715" t="s">
        <v>82</v>
      </c>
      <c r="B23" s="403"/>
      <c r="C23" s="866" t="s">
        <v>609</v>
      </c>
      <c r="D23" s="866"/>
      <c r="E23" s="866"/>
      <c r="F23" s="866"/>
      <c r="G23" s="866"/>
      <c r="H23" s="866"/>
      <c r="I23" s="866"/>
      <c r="J23" s="1037"/>
      <c r="K23" s="100" t="s">
        <v>164</v>
      </c>
      <c r="L23" s="179" t="b">
        <v>0</v>
      </c>
      <c r="M23" s="100" t="s">
        <v>165</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918" t="s">
        <v>610</v>
      </c>
      <c r="B25" s="918"/>
      <c r="C25" s="918"/>
      <c r="D25" s="918"/>
      <c r="E25" s="918"/>
      <c r="F25" s="918"/>
      <c r="G25" s="918"/>
      <c r="H25" s="918"/>
      <c r="I25" s="918"/>
      <c r="J25" s="918"/>
      <c r="K25" s="918"/>
      <c r="L25" s="918"/>
      <c r="M25" s="918"/>
      <c r="N25" s="918"/>
      <c r="O25" s="918"/>
      <c r="P25" s="918"/>
    </row>
    <row r="26" spans="1:16" s="11" customFormat="1" ht="3.75" customHeight="1" x14ac:dyDescent="0.2">
      <c r="A26" s="1118"/>
      <c r="B26" s="1118"/>
      <c r="C26" s="1118"/>
      <c r="D26" s="1118"/>
      <c r="E26" s="1118"/>
      <c r="F26" s="1118"/>
      <c r="G26" s="1118"/>
      <c r="H26" s="1118"/>
      <c r="I26" s="1118"/>
      <c r="J26" s="1118"/>
      <c r="K26" s="1118"/>
      <c r="L26" s="1118"/>
      <c r="M26" s="1118"/>
      <c r="N26" s="1118"/>
      <c r="O26" s="1118"/>
      <c r="P26" s="1118"/>
    </row>
    <row r="27" spans="1:16" s="11" customFormat="1" ht="3.75" customHeight="1" x14ac:dyDescent="0.2">
      <c r="A27" s="1122"/>
      <c r="B27" s="1122"/>
      <c r="C27" s="1122"/>
      <c r="D27" s="1122"/>
      <c r="E27" s="1122"/>
      <c r="F27" s="1122"/>
      <c r="G27" s="1122"/>
      <c r="H27" s="1122"/>
      <c r="I27" s="1122"/>
      <c r="J27" s="1122"/>
      <c r="K27" s="1122"/>
      <c r="L27" s="1122"/>
      <c r="M27" s="1122"/>
      <c r="N27" s="1122"/>
      <c r="O27" s="1122"/>
      <c r="P27" s="1122"/>
    </row>
    <row r="28" spans="1:16" ht="18.75" customHeight="1" thickBot="1" x14ac:dyDescent="0.3">
      <c r="A28" s="809" t="s">
        <v>710</v>
      </c>
      <c r="B28" s="809"/>
      <c r="C28" s="809"/>
      <c r="D28" s="809"/>
      <c r="E28" s="809"/>
      <c r="F28" s="809"/>
      <c r="G28" s="809"/>
      <c r="H28" s="809"/>
      <c r="I28" s="809"/>
      <c r="J28" s="809"/>
      <c r="K28" s="809"/>
      <c r="L28" s="809"/>
      <c r="M28" s="809"/>
      <c r="N28" s="809"/>
      <c r="O28" s="809"/>
      <c r="P28" s="809"/>
    </row>
    <row r="29" spans="1:16" ht="18.75" customHeight="1" x14ac:dyDescent="0.25">
      <c r="A29" s="349" t="s">
        <v>469</v>
      </c>
      <c r="B29" s="350"/>
      <c r="C29" s="350"/>
      <c r="D29" s="350"/>
      <c r="E29" s="405"/>
      <c r="F29" s="1119">
        <f>'22.1 | CU or Transp Insp'!H15</f>
        <v>0</v>
      </c>
      <c r="G29" s="1119"/>
      <c r="H29" s="1119"/>
      <c r="I29" s="1119"/>
      <c r="J29" s="1119"/>
      <c r="K29" s="1119"/>
      <c r="L29" s="1119"/>
      <c r="M29" s="1119"/>
      <c r="N29" s="1119"/>
      <c r="O29" s="1119"/>
      <c r="P29" s="406"/>
    </row>
    <row r="30" spans="1:16" ht="18.75" customHeight="1" x14ac:dyDescent="0.25">
      <c r="A30" s="352" t="s">
        <v>473</v>
      </c>
      <c r="B30" s="33"/>
      <c r="C30" s="33"/>
      <c r="D30" s="33"/>
      <c r="E30" s="284"/>
      <c r="F30" s="930">
        <f>'22.1 | CU or Transp Insp'!H16</f>
        <v>0</v>
      </c>
      <c r="G30" s="930"/>
      <c r="H30" s="930"/>
      <c r="I30" s="930"/>
      <c r="J30" s="930"/>
      <c r="K30" s="930"/>
      <c r="L30" s="930"/>
      <c r="M30" s="930"/>
      <c r="N30" s="930"/>
      <c r="O30" s="930"/>
      <c r="P30" s="407"/>
    </row>
    <row r="31" spans="1:16" ht="18.75" customHeight="1" x14ac:dyDescent="0.25">
      <c r="A31" s="352" t="s">
        <v>474</v>
      </c>
      <c r="B31" s="33"/>
      <c r="C31" s="33"/>
      <c r="D31" s="33"/>
      <c r="E31" s="33"/>
      <c r="F31" s="284"/>
      <c r="G31" s="930"/>
      <c r="H31" s="930"/>
      <c r="I31" s="930"/>
      <c r="J31" s="930"/>
      <c r="K31" s="930"/>
      <c r="L31" s="930"/>
      <c r="M31" s="930"/>
      <c r="N31" s="930"/>
      <c r="O31" s="930"/>
      <c r="P31" s="407"/>
    </row>
    <row r="32" spans="1:16" ht="18.75" customHeight="1" x14ac:dyDescent="0.25">
      <c r="A32" s="352" t="s">
        <v>475</v>
      </c>
      <c r="B32" s="33"/>
      <c r="C32" s="33"/>
      <c r="D32" s="33"/>
      <c r="E32" s="33"/>
      <c r="F32" s="284"/>
      <c r="G32" s="930"/>
      <c r="H32" s="930"/>
      <c r="I32" s="930"/>
      <c r="J32" s="930"/>
      <c r="K32" s="930"/>
      <c r="L32" s="930"/>
      <c r="M32" s="930"/>
      <c r="N32" s="930"/>
      <c r="O32" s="930"/>
      <c r="P32" s="408"/>
    </row>
    <row r="33" spans="1:16" ht="18.75" customHeight="1" x14ac:dyDescent="0.25">
      <c r="A33" s="712" t="s">
        <v>18</v>
      </c>
      <c r="B33" s="124"/>
      <c r="C33" s="33" t="s">
        <v>614</v>
      </c>
      <c r="D33" s="33"/>
      <c r="E33" s="33"/>
      <c r="F33" s="33"/>
      <c r="G33" s="33"/>
      <c r="H33" s="33"/>
      <c r="I33" s="33"/>
      <c r="J33" s="242"/>
      <c r="K33" s="48" t="s">
        <v>164</v>
      </c>
      <c r="L33" s="183" t="b">
        <v>0</v>
      </c>
      <c r="M33" s="48" t="s">
        <v>165</v>
      </c>
      <c r="N33" s="95" t="b">
        <v>0</v>
      </c>
      <c r="O33" s="93" t="s">
        <v>55</v>
      </c>
      <c r="P33" s="176" t="b">
        <v>0</v>
      </c>
    </row>
    <row r="34" spans="1:16" ht="18.75" customHeight="1" x14ac:dyDescent="0.25">
      <c r="A34" s="713" t="s">
        <v>10</v>
      </c>
      <c r="B34" s="25"/>
      <c r="C34" s="33" t="s">
        <v>615</v>
      </c>
      <c r="D34" s="26"/>
      <c r="E34" s="26"/>
      <c r="F34" s="26"/>
      <c r="G34" s="26"/>
      <c r="H34" s="26"/>
      <c r="I34" s="26"/>
      <c r="J34" s="242"/>
      <c r="K34" s="48" t="s">
        <v>164</v>
      </c>
      <c r="L34" s="183" t="b">
        <v>0</v>
      </c>
      <c r="M34" s="48" t="s">
        <v>165</v>
      </c>
      <c r="N34" s="95" t="b">
        <v>0</v>
      </c>
      <c r="O34" s="93" t="s">
        <v>55</v>
      </c>
      <c r="P34" s="176" t="b">
        <v>0</v>
      </c>
    </row>
    <row r="35" spans="1:16" ht="18.75" customHeight="1" x14ac:dyDescent="0.25">
      <c r="A35" s="712" t="s">
        <v>19</v>
      </c>
      <c r="B35" s="25"/>
      <c r="C35" s="33" t="s">
        <v>616</v>
      </c>
      <c r="D35" s="26"/>
      <c r="E35" s="26"/>
      <c r="F35" s="26"/>
      <c r="G35" s="26"/>
      <c r="H35" s="26"/>
      <c r="I35" s="26"/>
      <c r="J35" s="242"/>
      <c r="K35" s="48" t="s">
        <v>164</v>
      </c>
      <c r="L35" s="183" t="b">
        <v>0</v>
      </c>
      <c r="M35" s="48" t="s">
        <v>165</v>
      </c>
      <c r="N35" s="95" t="b">
        <v>0</v>
      </c>
      <c r="O35" s="93" t="s">
        <v>55</v>
      </c>
      <c r="P35" s="176" t="b">
        <v>0</v>
      </c>
    </row>
    <row r="36" spans="1:16" ht="18.75" customHeight="1" x14ac:dyDescent="0.25">
      <c r="A36" s="712" t="s">
        <v>20</v>
      </c>
      <c r="B36" s="25"/>
      <c r="C36" s="33" t="s">
        <v>617</v>
      </c>
      <c r="D36" s="26"/>
      <c r="E36" s="26"/>
      <c r="F36" s="26"/>
      <c r="G36" s="26"/>
      <c r="H36" s="26"/>
      <c r="I36" s="26"/>
      <c r="J36" s="242"/>
      <c r="K36" s="48" t="s">
        <v>164</v>
      </c>
      <c r="L36" s="183" t="b">
        <v>0</v>
      </c>
      <c r="M36" s="48" t="s">
        <v>165</v>
      </c>
      <c r="N36" s="95" t="b">
        <v>0</v>
      </c>
      <c r="O36" s="93" t="s">
        <v>55</v>
      </c>
      <c r="P36" s="176" t="b">
        <v>0</v>
      </c>
    </row>
    <row r="37" spans="1:16" ht="18.75" customHeight="1" x14ac:dyDescent="0.25">
      <c r="A37" s="712" t="s">
        <v>21</v>
      </c>
      <c r="B37" s="25"/>
      <c r="C37" s="33" t="s">
        <v>618</v>
      </c>
      <c r="D37" s="26"/>
      <c r="E37" s="26"/>
      <c r="F37" s="26"/>
      <c r="G37" s="26"/>
      <c r="H37" s="26"/>
      <c r="I37" s="26"/>
      <c r="J37" s="242"/>
      <c r="K37" s="48" t="s">
        <v>164</v>
      </c>
      <c r="L37" s="183" t="b">
        <v>0</v>
      </c>
      <c r="M37" s="48" t="s">
        <v>165</v>
      </c>
      <c r="N37" s="95" t="b">
        <v>0</v>
      </c>
      <c r="O37" s="93" t="s">
        <v>55</v>
      </c>
      <c r="P37" s="176" t="b">
        <v>0</v>
      </c>
    </row>
    <row r="38" spans="1:16" ht="18.75" customHeight="1" x14ac:dyDescent="0.25">
      <c r="A38" s="713" t="s">
        <v>22</v>
      </c>
      <c r="B38" s="262"/>
      <c r="C38" s="83" t="s">
        <v>611</v>
      </c>
      <c r="D38" s="218"/>
      <c r="E38" s="218"/>
      <c r="F38" s="218"/>
      <c r="G38" s="218"/>
      <c r="H38" s="218"/>
      <c r="I38" s="218"/>
      <c r="J38" s="242"/>
      <c r="K38" s="48" t="s">
        <v>164</v>
      </c>
      <c r="L38" s="183" t="b">
        <v>0</v>
      </c>
      <c r="M38" s="48" t="s">
        <v>165</v>
      </c>
      <c r="N38" s="95" t="b">
        <v>0</v>
      </c>
      <c r="O38" s="93" t="s">
        <v>55</v>
      </c>
      <c r="P38" s="176" t="b">
        <v>0</v>
      </c>
    </row>
    <row r="39" spans="1:16" ht="18.75" customHeight="1" x14ac:dyDescent="0.25">
      <c r="A39" s="713" t="s">
        <v>47</v>
      </c>
      <c r="B39" s="262"/>
      <c r="C39" s="83" t="s">
        <v>612</v>
      </c>
      <c r="D39" s="218"/>
      <c r="E39" s="218"/>
      <c r="F39" s="218"/>
      <c r="G39" s="218"/>
      <c r="H39" s="218"/>
      <c r="I39" s="218"/>
      <c r="J39" s="242"/>
      <c r="K39" s="48" t="s">
        <v>164</v>
      </c>
      <c r="L39" s="183" t="b">
        <v>0</v>
      </c>
      <c r="M39" s="48" t="s">
        <v>165</v>
      </c>
      <c r="N39" s="95" t="b">
        <v>0</v>
      </c>
      <c r="O39" s="93" t="s">
        <v>55</v>
      </c>
      <c r="P39" s="176" t="b">
        <v>0</v>
      </c>
    </row>
    <row r="40" spans="1:16" ht="18.75" customHeight="1" thickBot="1" x14ac:dyDescent="0.3">
      <c r="A40" s="715" t="s">
        <v>11</v>
      </c>
      <c r="B40" s="402"/>
      <c r="C40" s="368" t="s">
        <v>613</v>
      </c>
      <c r="D40" s="110"/>
      <c r="E40" s="110"/>
      <c r="F40" s="110"/>
      <c r="G40" s="110"/>
      <c r="H40" s="110"/>
      <c r="I40" s="110"/>
      <c r="J40" s="337"/>
      <c r="K40" s="100" t="s">
        <v>164</v>
      </c>
      <c r="L40" s="179" t="b">
        <v>0</v>
      </c>
      <c r="M40" s="100" t="s">
        <v>165</v>
      </c>
      <c r="N40" s="119" t="b">
        <v>0</v>
      </c>
      <c r="O40" s="120" t="s">
        <v>55</v>
      </c>
      <c r="P40" s="180" t="b">
        <v>0</v>
      </c>
    </row>
    <row r="41" spans="1:16" x14ac:dyDescent="0.25">
      <c r="C41" s="809"/>
      <c r="D41" s="809"/>
      <c r="E41" s="809"/>
      <c r="F41" s="809"/>
      <c r="G41" s="809"/>
      <c r="H41" s="809"/>
      <c r="I41" s="809"/>
      <c r="J41" s="809"/>
    </row>
    <row r="42" spans="1:16" x14ac:dyDescent="0.25">
      <c r="C42" s="809"/>
      <c r="D42" s="809"/>
      <c r="E42" s="809"/>
      <c r="F42" s="809"/>
      <c r="G42" s="809"/>
      <c r="H42" s="809"/>
      <c r="I42" s="809"/>
      <c r="J42" s="809"/>
    </row>
    <row r="43" spans="1:16" x14ac:dyDescent="0.25">
      <c r="C43" s="1025"/>
      <c r="D43" s="1025"/>
      <c r="E43" s="1025"/>
      <c r="F43" s="1025"/>
      <c r="G43" s="1025"/>
      <c r="H43" s="1025"/>
      <c r="I43" s="1025"/>
      <c r="J43" s="1025"/>
    </row>
    <row r="44" spans="1:16" x14ac:dyDescent="0.25">
      <c r="C44" s="1025"/>
      <c r="D44" s="1025"/>
      <c r="E44" s="1025"/>
      <c r="F44" s="1025"/>
      <c r="G44" s="1025"/>
      <c r="H44" s="1025"/>
      <c r="I44" s="1025"/>
      <c r="J44" s="1025"/>
    </row>
    <row r="45" spans="1:16" x14ac:dyDescent="0.25">
      <c r="C45" s="1025"/>
      <c r="D45" s="1025"/>
      <c r="E45" s="1025"/>
      <c r="F45" s="1025"/>
      <c r="G45" s="1025"/>
      <c r="H45" s="1025"/>
      <c r="I45" s="1025"/>
      <c r="J45" s="1025"/>
    </row>
    <row r="46" spans="1:16" x14ac:dyDescent="0.25">
      <c r="C46" s="1025"/>
      <c r="D46" s="1025"/>
      <c r="E46" s="1025"/>
      <c r="F46" s="1025"/>
      <c r="G46" s="1025"/>
      <c r="H46" s="1025"/>
      <c r="I46" s="1025"/>
      <c r="J46" s="1025"/>
    </row>
    <row r="47" spans="1:16" x14ac:dyDescent="0.25">
      <c r="C47" s="1025"/>
      <c r="D47" s="1025"/>
      <c r="E47" s="1025"/>
      <c r="F47" s="1025"/>
      <c r="G47" s="1025"/>
      <c r="H47" s="1025"/>
      <c r="I47" s="1025"/>
      <c r="J47" s="1025"/>
    </row>
    <row r="49" spans="3:10" ht="15.75" x14ac:dyDescent="0.25">
      <c r="C49" s="51"/>
      <c r="D49" s="51"/>
      <c r="E49" s="51"/>
      <c r="F49" s="51"/>
      <c r="G49" s="51"/>
      <c r="H49" s="51"/>
      <c r="I49" s="51"/>
      <c r="J49" s="51"/>
    </row>
    <row r="50" spans="3:10" x14ac:dyDescent="0.25">
      <c r="C50" s="127"/>
      <c r="D50" s="127"/>
      <c r="E50" s="127"/>
      <c r="F50" s="127"/>
      <c r="G50" s="127"/>
      <c r="H50" s="127"/>
      <c r="I50" s="127"/>
      <c r="J50" s="127"/>
    </row>
    <row r="51" spans="3:10" x14ac:dyDescent="0.25">
      <c r="C51" s="52"/>
      <c r="D51" s="52"/>
      <c r="E51" s="52"/>
      <c r="F51" s="52"/>
      <c r="G51" s="52"/>
      <c r="H51" s="52"/>
      <c r="I51" s="52"/>
      <c r="J51" s="52"/>
    </row>
    <row r="53" spans="3:10" x14ac:dyDescent="0.25">
      <c r="C53" s="81"/>
      <c r="D53" s="81"/>
      <c r="E53" s="81"/>
      <c r="F53" s="81"/>
      <c r="G53" s="81"/>
      <c r="H53" s="81"/>
      <c r="I53" s="81"/>
      <c r="J53" s="81"/>
    </row>
    <row r="54" spans="3:10" x14ac:dyDescent="0.25">
      <c r="C54" s="81"/>
      <c r="D54" s="81"/>
      <c r="E54" s="81"/>
      <c r="F54" s="81"/>
      <c r="G54" s="81"/>
      <c r="H54" s="81"/>
      <c r="I54" s="81"/>
      <c r="J54" s="81"/>
    </row>
    <row r="55" spans="3:10" x14ac:dyDescent="0.25">
      <c r="C55" s="81"/>
      <c r="D55" s="81"/>
      <c r="E55" s="81"/>
      <c r="F55" s="81"/>
      <c r="G55" s="81"/>
      <c r="H55" s="81"/>
      <c r="I55" s="81"/>
      <c r="J55" s="81"/>
    </row>
    <row r="56" spans="3:10" x14ac:dyDescent="0.25">
      <c r="C56" s="809"/>
      <c r="D56" s="809"/>
      <c r="E56" s="809"/>
      <c r="F56" s="809"/>
      <c r="G56" s="809"/>
      <c r="H56" s="809"/>
      <c r="I56" s="809"/>
      <c r="J56" s="809"/>
    </row>
    <row r="57" spans="3:10" x14ac:dyDescent="0.25">
      <c r="C57" s="809"/>
      <c r="D57" s="809"/>
      <c r="E57" s="809"/>
      <c r="F57" s="809"/>
      <c r="G57" s="809"/>
      <c r="H57" s="809"/>
      <c r="I57" s="809"/>
      <c r="J57" s="809"/>
    </row>
    <row r="58" spans="3:10" x14ac:dyDescent="0.25">
      <c r="C58" s="809"/>
      <c r="D58" s="809"/>
      <c r="E58" s="809"/>
      <c r="F58" s="809"/>
      <c r="G58" s="809"/>
      <c r="H58" s="809"/>
      <c r="I58" s="809"/>
      <c r="J58" s="809"/>
    </row>
    <row r="59" spans="3:10" x14ac:dyDescent="0.25">
      <c r="C59" s="809"/>
      <c r="D59" s="809"/>
      <c r="E59" s="809"/>
      <c r="F59" s="809"/>
      <c r="G59" s="809"/>
      <c r="H59" s="809"/>
      <c r="I59" s="809"/>
      <c r="J59" s="809"/>
    </row>
    <row r="60" spans="3:10" x14ac:dyDescent="0.25">
      <c r="C60" s="809"/>
      <c r="D60" s="809"/>
      <c r="E60" s="809"/>
      <c r="F60" s="809"/>
      <c r="G60" s="809"/>
      <c r="H60" s="809"/>
      <c r="I60" s="809"/>
      <c r="J60" s="809"/>
    </row>
    <row r="61" spans="3:10" x14ac:dyDescent="0.25">
      <c r="C61" s="809"/>
      <c r="D61" s="809"/>
      <c r="E61" s="809"/>
      <c r="F61" s="809"/>
      <c r="G61" s="809"/>
      <c r="H61" s="809"/>
      <c r="I61" s="809"/>
      <c r="J61" s="809"/>
    </row>
  </sheetData>
  <sheetProtection sheet="1" formatCells="0" selectLockedCells="1"/>
  <mergeCells count="41">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 ref="A28:P28"/>
    <mergeCell ref="F30:O30"/>
    <mergeCell ref="F29:O29"/>
    <mergeCell ref="C45:J45"/>
    <mergeCell ref="C17:J17"/>
    <mergeCell ref="C18:J18"/>
    <mergeCell ref="C19:J19"/>
    <mergeCell ref="C21:J21"/>
    <mergeCell ref="A25:P25"/>
    <mergeCell ref="C60:J60"/>
    <mergeCell ref="C61:J61"/>
    <mergeCell ref="C11:J11"/>
    <mergeCell ref="C22:J22"/>
    <mergeCell ref="C23:J23"/>
    <mergeCell ref="C46:J46"/>
    <mergeCell ref="C47:J47"/>
    <mergeCell ref="C56:J56"/>
    <mergeCell ref="C57:J57"/>
    <mergeCell ref="C58:J58"/>
    <mergeCell ref="C59:J59"/>
    <mergeCell ref="C41:J41"/>
    <mergeCell ref="C42:J42"/>
    <mergeCell ref="C43:J43"/>
    <mergeCell ref="C44:J44"/>
    <mergeCell ref="A26:P26"/>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287</v>
      </c>
      <c r="B1" s="720"/>
      <c r="C1" s="720"/>
      <c r="D1" s="720"/>
      <c r="E1" s="720"/>
      <c r="F1" s="720"/>
      <c r="G1" s="720"/>
      <c r="H1" s="720"/>
      <c r="I1" s="720"/>
      <c r="J1" s="720"/>
      <c r="K1" s="720"/>
      <c r="L1" s="720"/>
      <c r="M1" s="720"/>
      <c r="N1" s="720"/>
      <c r="O1" s="720"/>
    </row>
    <row r="2" spans="1:19" s="37" customFormat="1" ht="2.25" customHeight="1" x14ac:dyDescent="0.25">
      <c r="A2" s="777"/>
      <c r="B2" s="777"/>
      <c r="C2" s="777"/>
      <c r="D2" s="777"/>
      <c r="E2" s="777"/>
      <c r="F2" s="777"/>
      <c r="G2" s="777"/>
      <c r="H2" s="777"/>
      <c r="I2" s="777"/>
      <c r="J2" s="777"/>
      <c r="K2" s="777"/>
      <c r="L2" s="777"/>
      <c r="M2" s="777"/>
      <c r="N2" s="777"/>
      <c r="O2" s="777"/>
      <c r="P2" s="42"/>
      <c r="Q2" s="42"/>
      <c r="R2" s="36"/>
      <c r="S2" s="36"/>
    </row>
    <row r="3" spans="1:19" ht="14.1" customHeight="1" x14ac:dyDescent="0.25">
      <c r="A3" s="813" t="s">
        <v>288</v>
      </c>
      <c r="B3" s="813"/>
      <c r="C3" s="813"/>
      <c r="D3" s="813"/>
      <c r="E3" s="813"/>
      <c r="F3" s="813"/>
      <c r="G3" s="813"/>
      <c r="H3" s="813"/>
      <c r="I3" s="813"/>
      <c r="J3" s="813"/>
      <c r="K3" s="813"/>
      <c r="L3" s="813"/>
      <c r="M3" s="813"/>
      <c r="N3" s="813"/>
      <c r="O3" s="813"/>
    </row>
    <row r="4" spans="1:19" s="37" customFormat="1" ht="14.1" customHeight="1" thickBot="1" x14ac:dyDescent="0.3">
      <c r="A4" s="813" t="s">
        <v>263</v>
      </c>
      <c r="B4" s="813"/>
      <c r="C4" s="813"/>
      <c r="D4" s="813"/>
      <c r="E4" s="813"/>
      <c r="F4" s="813"/>
      <c r="G4" s="813"/>
      <c r="H4" s="813"/>
      <c r="I4" s="813"/>
      <c r="J4" s="813"/>
      <c r="K4" s="813"/>
      <c r="L4" s="813"/>
      <c r="M4" s="813"/>
      <c r="N4" s="813"/>
      <c r="O4" s="813"/>
      <c r="P4" s="42"/>
      <c r="Q4" s="42"/>
      <c r="R4" s="36"/>
      <c r="S4" s="36"/>
    </row>
    <row r="5" spans="1:19" x14ac:dyDescent="0.25">
      <c r="A5" s="874" t="s">
        <v>469</v>
      </c>
      <c r="B5" s="875"/>
      <c r="C5" s="875"/>
      <c r="D5" s="875"/>
      <c r="E5" s="1153"/>
      <c r="F5" s="1153"/>
      <c r="G5" s="1153"/>
      <c r="H5" s="1153"/>
      <c r="I5" s="1153"/>
      <c r="J5" s="1153"/>
      <c r="K5" s="1153"/>
      <c r="L5" s="1153"/>
      <c r="M5" s="1153"/>
      <c r="N5" s="1153"/>
      <c r="O5" s="1154"/>
    </row>
    <row r="6" spans="1:19" x14ac:dyDescent="0.25">
      <c r="A6" s="1070" t="s">
        <v>473</v>
      </c>
      <c r="B6" s="1071"/>
      <c r="C6" s="1071"/>
      <c r="D6" s="1071"/>
      <c r="E6" s="992"/>
      <c r="F6" s="992"/>
      <c r="G6" s="992"/>
      <c r="H6" s="992"/>
      <c r="I6" s="992"/>
      <c r="J6" s="992"/>
      <c r="K6" s="992"/>
      <c r="L6" s="992"/>
      <c r="M6" s="992"/>
      <c r="N6" s="992"/>
      <c r="O6" s="993"/>
    </row>
    <row r="7" spans="1:19" x14ac:dyDescent="0.25">
      <c r="A7" s="1070" t="s">
        <v>474</v>
      </c>
      <c r="B7" s="1071"/>
      <c r="C7" s="1071"/>
      <c r="D7" s="1071"/>
      <c r="E7" s="1071"/>
      <c r="F7" s="992"/>
      <c r="G7" s="992"/>
      <c r="H7" s="992"/>
      <c r="I7" s="992"/>
      <c r="J7" s="992"/>
      <c r="K7" s="992"/>
      <c r="L7" s="992"/>
      <c r="M7" s="992"/>
      <c r="N7" s="992"/>
      <c r="O7" s="993"/>
    </row>
    <row r="8" spans="1:19" ht="15.75" thickBot="1" x14ac:dyDescent="0.3">
      <c r="A8" s="803" t="s">
        <v>475</v>
      </c>
      <c r="B8" s="804"/>
      <c r="C8" s="804"/>
      <c r="D8" s="804"/>
      <c r="E8" s="804"/>
      <c r="F8" s="818"/>
      <c r="G8" s="818"/>
      <c r="H8" s="818"/>
      <c r="I8" s="818"/>
      <c r="J8" s="818"/>
      <c r="K8" s="818"/>
      <c r="L8" s="818"/>
      <c r="M8" s="818"/>
      <c r="N8" s="818"/>
      <c r="O8" s="819"/>
    </row>
    <row r="9" spans="1:19" ht="14.1" customHeight="1" thickBot="1" x14ac:dyDescent="0.3">
      <c r="A9" s="829"/>
      <c r="B9" s="829"/>
      <c r="C9" s="829"/>
      <c r="D9" s="829"/>
      <c r="E9" s="829"/>
      <c r="F9" s="829"/>
      <c r="G9" s="829"/>
      <c r="H9" s="829"/>
      <c r="I9" s="829"/>
      <c r="J9" s="829"/>
      <c r="K9" s="829"/>
      <c r="L9" s="829"/>
      <c r="M9" s="829"/>
      <c r="N9" s="829"/>
      <c r="O9" s="829"/>
    </row>
    <row r="10" spans="1:19" ht="37.5" customHeight="1" x14ac:dyDescent="0.25">
      <c r="A10" s="86"/>
      <c r="B10" s="833" t="s">
        <v>289</v>
      </c>
      <c r="C10" s="828"/>
      <c r="D10" s="828"/>
      <c r="E10" s="828"/>
      <c r="F10" s="828"/>
      <c r="G10" s="828"/>
      <c r="H10" s="828"/>
      <c r="I10" s="926"/>
      <c r="J10" s="97" t="s">
        <v>164</v>
      </c>
      <c r="K10" s="182" t="b">
        <v>0</v>
      </c>
      <c r="L10" s="97" t="s">
        <v>165</v>
      </c>
      <c r="M10" s="142" t="b">
        <v>0</v>
      </c>
      <c r="N10" s="137" t="s">
        <v>55</v>
      </c>
      <c r="O10" s="175" t="b">
        <v>0</v>
      </c>
    </row>
    <row r="11" spans="1:19" ht="14.1" customHeight="1" x14ac:dyDescent="0.25">
      <c r="A11" s="123" t="s">
        <v>18</v>
      </c>
      <c r="B11" s="1085" t="s">
        <v>118</v>
      </c>
      <c r="C11" s="1086"/>
      <c r="D11" s="1086"/>
      <c r="E11" s="1086"/>
      <c r="F11" s="1086"/>
      <c r="G11" s="1086"/>
      <c r="H11" s="1086"/>
      <c r="I11" s="1086"/>
      <c r="J11" s="132" t="s">
        <v>164</v>
      </c>
      <c r="K11" s="196" t="b">
        <v>0</v>
      </c>
      <c r="L11" s="132" t="s">
        <v>165</v>
      </c>
      <c r="M11" s="133" t="b">
        <v>0</v>
      </c>
      <c r="N11" s="134" t="s">
        <v>55</v>
      </c>
      <c r="O11" s="197" t="b">
        <v>0</v>
      </c>
    </row>
    <row r="12" spans="1:19" ht="14.1" customHeight="1" x14ac:dyDescent="0.25">
      <c r="A12" s="99" t="s">
        <v>10</v>
      </c>
      <c r="B12" s="807" t="s">
        <v>137</v>
      </c>
      <c r="C12" s="780"/>
      <c r="D12" s="780"/>
      <c r="E12" s="780"/>
      <c r="F12" s="780"/>
      <c r="G12" s="780"/>
      <c r="H12" s="780"/>
      <c r="I12" s="780"/>
      <c r="J12" s="91" t="s">
        <v>164</v>
      </c>
      <c r="K12" s="177" t="b">
        <v>0</v>
      </c>
      <c r="L12" s="91" t="s">
        <v>165</v>
      </c>
      <c r="M12" s="102" t="b">
        <v>0</v>
      </c>
      <c r="N12" s="103" t="s">
        <v>55</v>
      </c>
      <c r="O12" s="178" t="b">
        <v>0</v>
      </c>
    </row>
    <row r="13" spans="1:19" ht="14.1" customHeight="1" x14ac:dyDescent="0.25">
      <c r="A13" s="98" t="s">
        <v>19</v>
      </c>
      <c r="B13" s="807" t="s">
        <v>119</v>
      </c>
      <c r="C13" s="780"/>
      <c r="D13" s="780"/>
      <c r="E13" s="780"/>
      <c r="F13" s="780"/>
      <c r="G13" s="780"/>
      <c r="H13" s="780"/>
      <c r="I13" s="780"/>
      <c r="J13" s="91" t="s">
        <v>164</v>
      </c>
      <c r="K13" s="177" t="b">
        <v>0</v>
      </c>
      <c r="L13" s="91" t="s">
        <v>165</v>
      </c>
      <c r="M13" s="102" t="b">
        <v>0</v>
      </c>
      <c r="N13" s="103" t="s">
        <v>55</v>
      </c>
      <c r="O13" s="178" t="b">
        <v>0</v>
      </c>
    </row>
    <row r="14" spans="1:19" ht="24.75" customHeight="1" x14ac:dyDescent="0.25">
      <c r="A14" s="98" t="s">
        <v>20</v>
      </c>
      <c r="B14" s="807" t="s">
        <v>476</v>
      </c>
      <c r="C14" s="780"/>
      <c r="D14" s="780"/>
      <c r="E14" s="780"/>
      <c r="F14" s="780"/>
      <c r="G14" s="780"/>
      <c r="H14" s="780"/>
      <c r="I14" s="780"/>
      <c r="J14" s="91" t="s">
        <v>164</v>
      </c>
      <c r="K14" s="177" t="b">
        <v>0</v>
      </c>
      <c r="L14" s="91" t="s">
        <v>165</v>
      </c>
      <c r="M14" s="102" t="b">
        <v>0</v>
      </c>
      <c r="N14" s="103" t="s">
        <v>55</v>
      </c>
      <c r="O14" s="178" t="b">
        <v>0</v>
      </c>
    </row>
    <row r="15" spans="1:19" ht="25.5" customHeight="1" x14ac:dyDescent="0.25">
      <c r="A15" s="98" t="s">
        <v>21</v>
      </c>
      <c r="B15" s="807" t="s">
        <v>477</v>
      </c>
      <c r="C15" s="780"/>
      <c r="D15" s="780"/>
      <c r="E15" s="780"/>
      <c r="F15" s="780"/>
      <c r="G15" s="780"/>
      <c r="H15" s="780"/>
      <c r="I15" s="781"/>
      <c r="J15" s="91" t="s">
        <v>164</v>
      </c>
      <c r="K15" s="177" t="b">
        <v>0</v>
      </c>
      <c r="L15" s="91" t="s">
        <v>165</v>
      </c>
      <c r="M15" s="102" t="b">
        <v>0</v>
      </c>
      <c r="N15" s="103" t="s">
        <v>55</v>
      </c>
      <c r="O15" s="178" t="b">
        <v>0</v>
      </c>
    </row>
    <row r="16" spans="1:19" ht="14.1" customHeight="1" thickBot="1" x14ac:dyDescent="0.3">
      <c r="A16" s="121" t="s">
        <v>22</v>
      </c>
      <c r="B16" s="797" t="s">
        <v>478</v>
      </c>
      <c r="C16" s="797"/>
      <c r="D16" s="797"/>
      <c r="E16" s="797"/>
      <c r="F16" s="797"/>
      <c r="G16" s="797"/>
      <c r="H16" s="797"/>
      <c r="I16" s="832"/>
      <c r="J16" s="100" t="s">
        <v>164</v>
      </c>
      <c r="K16" s="179" t="b">
        <v>0</v>
      </c>
      <c r="L16" s="100" t="s">
        <v>165</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720" t="s">
        <v>290</v>
      </c>
      <c r="B18" s="720"/>
      <c r="C18" s="720"/>
      <c r="D18" s="720"/>
      <c r="E18" s="720"/>
      <c r="F18" s="720"/>
      <c r="G18" s="720"/>
      <c r="H18" s="720"/>
      <c r="I18" s="720"/>
      <c r="J18" s="720"/>
      <c r="K18" s="720"/>
      <c r="L18" s="720"/>
      <c r="M18" s="720"/>
      <c r="N18" s="720"/>
      <c r="O18" s="720"/>
    </row>
    <row r="19" spans="1:19" s="37" customFormat="1" ht="2.25" customHeight="1" x14ac:dyDescent="0.25">
      <c r="A19" s="777"/>
      <c r="B19" s="777"/>
      <c r="C19" s="777"/>
      <c r="D19" s="777"/>
      <c r="E19" s="777"/>
      <c r="F19" s="777"/>
      <c r="G19" s="777"/>
      <c r="H19" s="777"/>
      <c r="I19" s="777"/>
      <c r="J19" s="777"/>
      <c r="K19" s="777"/>
      <c r="L19" s="777"/>
      <c r="M19" s="777"/>
      <c r="N19" s="777"/>
      <c r="O19" s="777"/>
      <c r="P19" s="42"/>
      <c r="Q19" s="42"/>
      <c r="R19" s="36"/>
      <c r="S19" s="36"/>
    </row>
    <row r="20" spans="1:19" ht="14.1" customHeight="1" x14ac:dyDescent="0.25">
      <c r="A20" s="813" t="s">
        <v>291</v>
      </c>
      <c r="B20" s="813"/>
      <c r="C20" s="813"/>
      <c r="D20" s="813"/>
      <c r="E20" s="813"/>
      <c r="F20" s="813"/>
      <c r="G20" s="813"/>
      <c r="H20" s="813"/>
      <c r="I20" s="813"/>
      <c r="J20" s="813"/>
      <c r="K20" s="813"/>
      <c r="L20" s="813"/>
      <c r="M20" s="813"/>
      <c r="N20" s="813"/>
      <c r="O20" s="813"/>
    </row>
    <row r="21" spans="1:19" s="37" customFormat="1" ht="14.1" customHeight="1" thickBot="1" x14ac:dyDescent="0.3">
      <c r="A21" s="813" t="s">
        <v>292</v>
      </c>
      <c r="B21" s="813"/>
      <c r="C21" s="813"/>
      <c r="D21" s="813"/>
      <c r="E21" s="813"/>
      <c r="F21" s="813"/>
      <c r="G21" s="813"/>
      <c r="H21" s="813"/>
      <c r="I21" s="813"/>
      <c r="J21" s="813"/>
      <c r="K21" s="813"/>
      <c r="L21" s="813"/>
      <c r="M21" s="813"/>
      <c r="N21" s="813"/>
      <c r="O21" s="813"/>
      <c r="P21" s="42"/>
      <c r="Q21" s="42"/>
      <c r="R21" s="36"/>
      <c r="S21" s="36"/>
    </row>
    <row r="22" spans="1:19" ht="14.1" customHeight="1" x14ac:dyDescent="0.25">
      <c r="A22" s="874" t="s">
        <v>479</v>
      </c>
      <c r="B22" s="875"/>
      <c r="C22" s="875"/>
      <c r="D22" s="875"/>
      <c r="E22" s="876"/>
      <c r="F22" s="876"/>
      <c r="G22" s="876"/>
      <c r="H22" s="876"/>
      <c r="I22" s="876"/>
      <c r="J22" s="876"/>
      <c r="K22" s="876"/>
      <c r="L22" s="876"/>
      <c r="M22" s="876"/>
      <c r="N22" s="876"/>
      <c r="O22" s="877"/>
    </row>
    <row r="23" spans="1:19" ht="14.1" customHeight="1" x14ac:dyDescent="0.25">
      <c r="A23" s="1070" t="s">
        <v>315</v>
      </c>
      <c r="B23" s="1071"/>
      <c r="C23" s="1071"/>
      <c r="D23" s="1071"/>
      <c r="E23" s="992"/>
      <c r="F23" s="992"/>
      <c r="G23" s="992"/>
      <c r="H23" s="992"/>
      <c r="I23" s="992"/>
      <c r="J23" s="992"/>
      <c r="K23" s="992"/>
      <c r="L23" s="992"/>
      <c r="M23" s="992"/>
      <c r="N23" s="992"/>
      <c r="O23" s="993"/>
    </row>
    <row r="24" spans="1:19" ht="14.1" customHeight="1" x14ac:dyDescent="0.25">
      <c r="A24" s="1070" t="s">
        <v>480</v>
      </c>
      <c r="B24" s="1071"/>
      <c r="C24" s="1071"/>
      <c r="D24" s="1127"/>
      <c r="E24" s="83"/>
      <c r="F24" s="1151"/>
      <c r="G24" s="1151"/>
      <c r="H24" s="1151"/>
      <c r="I24" s="1151"/>
      <c r="J24" s="1151"/>
      <c r="K24" s="1151"/>
      <c r="L24" s="1151"/>
      <c r="M24" s="1151"/>
      <c r="N24" s="1151"/>
      <c r="O24" s="1152"/>
    </row>
    <row r="25" spans="1:19" s="37" customFormat="1" ht="17.25" customHeight="1" x14ac:dyDescent="0.25">
      <c r="A25" s="198" t="b">
        <v>0</v>
      </c>
      <c r="B25" s="780" t="s">
        <v>293</v>
      </c>
      <c r="C25" s="780"/>
      <c r="D25" s="199" t="b">
        <v>0</v>
      </c>
      <c r="E25" s="780" t="s">
        <v>294</v>
      </c>
      <c r="F25" s="780"/>
      <c r="G25" s="199" t="b">
        <v>0</v>
      </c>
      <c r="H25" s="780" t="s">
        <v>295</v>
      </c>
      <c r="I25" s="780"/>
      <c r="J25" s="199" t="b">
        <v>0</v>
      </c>
      <c r="K25" s="780" t="s">
        <v>296</v>
      </c>
      <c r="L25" s="780"/>
      <c r="M25" s="780"/>
      <c r="N25" s="780"/>
      <c r="O25" s="1136"/>
      <c r="P25" s="42"/>
      <c r="Q25" s="42"/>
      <c r="R25" s="36"/>
      <c r="S25" s="36"/>
    </row>
    <row r="26" spans="1:19" s="37" customFormat="1" ht="24.75" customHeight="1" x14ac:dyDescent="0.25">
      <c r="A26" s="1150" t="s">
        <v>297</v>
      </c>
      <c r="B26" s="759"/>
      <c r="C26" s="1084"/>
      <c r="D26" s="200" t="b">
        <v>0</v>
      </c>
      <c r="E26" s="1053" t="s">
        <v>298</v>
      </c>
      <c r="F26" s="1084"/>
      <c r="G26" s="200" t="b">
        <v>0</v>
      </c>
      <c r="H26" s="1053" t="s">
        <v>299</v>
      </c>
      <c r="I26" s="1084"/>
      <c r="J26" s="200" t="b">
        <v>0</v>
      </c>
      <c r="K26" s="1053" t="s">
        <v>300</v>
      </c>
      <c r="L26" s="1084"/>
      <c r="M26" s="200" t="b">
        <v>0</v>
      </c>
      <c r="N26" s="1053" t="s">
        <v>301</v>
      </c>
      <c r="O26" s="1145"/>
      <c r="P26" s="42"/>
      <c r="Q26" s="42"/>
      <c r="R26" s="36"/>
      <c r="S26" s="36"/>
    </row>
    <row r="27" spans="1:19" s="11" customFormat="1" ht="17.25" customHeight="1" thickBot="1" x14ac:dyDescent="0.25">
      <c r="A27" s="803" t="s">
        <v>302</v>
      </c>
      <c r="B27" s="804"/>
      <c r="C27" s="804"/>
      <c r="D27" s="201"/>
      <c r="E27" s="110" t="s">
        <v>303</v>
      </c>
      <c r="F27" s="201"/>
      <c r="G27" s="110" t="s">
        <v>304</v>
      </c>
      <c r="H27" s="201"/>
      <c r="I27" s="110"/>
      <c r="J27" s="110"/>
      <c r="K27" s="110"/>
      <c r="L27" s="110"/>
      <c r="M27" s="110"/>
      <c r="N27" s="110"/>
      <c r="O27" s="148"/>
    </row>
    <row r="28" spans="1:19" ht="17.25" customHeight="1" x14ac:dyDescent="0.25">
      <c r="A28" s="823"/>
      <c r="B28" s="823"/>
      <c r="C28" s="823"/>
      <c r="D28" s="823"/>
      <c r="E28" s="823"/>
      <c r="F28" s="823"/>
      <c r="G28" s="823"/>
      <c r="H28" s="823"/>
      <c r="I28" s="823"/>
      <c r="J28" s="823"/>
      <c r="K28" s="823"/>
      <c r="L28" s="823"/>
      <c r="M28" s="823"/>
      <c r="N28" s="823"/>
      <c r="O28" s="823"/>
    </row>
    <row r="29" spans="1:19" ht="19.5" customHeight="1" x14ac:dyDescent="0.25">
      <c r="A29" s="720" t="s">
        <v>393</v>
      </c>
      <c r="B29" s="720"/>
      <c r="C29" s="720"/>
      <c r="D29" s="720"/>
      <c r="E29" s="720"/>
      <c r="F29" s="720"/>
      <c r="G29" s="720"/>
      <c r="H29" s="720"/>
      <c r="I29" s="720"/>
      <c r="J29" s="720"/>
      <c r="K29" s="720"/>
      <c r="L29" s="720"/>
      <c r="M29" s="720"/>
      <c r="N29" s="720"/>
      <c r="O29" s="720"/>
    </row>
    <row r="30" spans="1:19" s="37" customFormat="1" ht="2.25" customHeight="1" x14ac:dyDescent="0.25">
      <c r="A30" s="777"/>
      <c r="B30" s="777"/>
      <c r="C30" s="777"/>
      <c r="D30" s="777"/>
      <c r="E30" s="777"/>
      <c r="F30" s="777"/>
      <c r="G30" s="777"/>
      <c r="H30" s="777"/>
      <c r="I30" s="777"/>
      <c r="J30" s="777"/>
      <c r="K30" s="777"/>
      <c r="L30" s="777"/>
      <c r="M30" s="777"/>
      <c r="N30" s="777"/>
      <c r="O30" s="777"/>
      <c r="P30" s="42"/>
      <c r="Q30" s="42"/>
      <c r="R30" s="36"/>
      <c r="S30" s="36"/>
    </row>
    <row r="31" spans="1:19" ht="14.1" customHeight="1" thickBot="1" x14ac:dyDescent="0.3">
      <c r="A31" s="723" t="s">
        <v>313</v>
      </c>
      <c r="B31" s="723"/>
      <c r="C31" s="723"/>
      <c r="D31" s="723"/>
      <c r="E31" s="723"/>
      <c r="F31" s="723"/>
      <c r="G31" s="723"/>
      <c r="H31" s="723"/>
      <c r="I31" s="723"/>
      <c r="J31" s="723"/>
      <c r="K31" s="723"/>
      <c r="L31" s="723"/>
      <c r="M31" s="723"/>
      <c r="N31" s="723"/>
      <c r="O31" s="723"/>
    </row>
    <row r="32" spans="1:19" ht="14.1" customHeight="1" x14ac:dyDescent="0.25">
      <c r="A32" s="114" t="s">
        <v>18</v>
      </c>
      <c r="B32" s="833" t="s">
        <v>120</v>
      </c>
      <c r="C32" s="828"/>
      <c r="D32" s="828"/>
      <c r="E32" s="828"/>
      <c r="F32" s="828"/>
      <c r="G32" s="828"/>
      <c r="H32" s="828"/>
      <c r="I32" s="828"/>
      <c r="J32" s="97" t="s">
        <v>164</v>
      </c>
      <c r="K32" s="182" t="b">
        <v>0</v>
      </c>
      <c r="L32" s="97" t="s">
        <v>165</v>
      </c>
      <c r="M32" s="142" t="b">
        <v>0</v>
      </c>
      <c r="N32" s="137" t="s">
        <v>55</v>
      </c>
      <c r="O32" s="175" t="b">
        <v>0</v>
      </c>
    </row>
    <row r="33" spans="1:15" ht="14.1" customHeight="1" x14ac:dyDescent="0.25">
      <c r="A33" s="99" t="s">
        <v>10</v>
      </c>
      <c r="B33" s="807" t="s">
        <v>121</v>
      </c>
      <c r="C33" s="780"/>
      <c r="D33" s="780"/>
      <c r="E33" s="780"/>
      <c r="F33" s="780"/>
      <c r="G33" s="780"/>
      <c r="H33" s="780"/>
      <c r="I33" s="780"/>
      <c r="J33" s="91" t="s">
        <v>164</v>
      </c>
      <c r="K33" s="177" t="b">
        <v>0</v>
      </c>
      <c r="L33" s="48" t="s">
        <v>165</v>
      </c>
      <c r="M33" s="95" t="b">
        <v>0</v>
      </c>
      <c r="N33" s="103" t="s">
        <v>55</v>
      </c>
      <c r="O33" s="178" t="b">
        <v>0</v>
      </c>
    </row>
    <row r="34" spans="1:15" ht="14.1" customHeight="1" x14ac:dyDescent="0.25">
      <c r="A34" s="801" t="s">
        <v>19</v>
      </c>
      <c r="B34" s="1053" t="s">
        <v>481</v>
      </c>
      <c r="C34" s="759"/>
      <c r="D34" s="759"/>
      <c r="E34" s="759"/>
      <c r="F34" s="759"/>
      <c r="G34" s="759"/>
      <c r="H34" s="759"/>
      <c r="I34" s="1084"/>
      <c r="J34" s="934" t="s">
        <v>24</v>
      </c>
      <c r="K34" s="935"/>
      <c r="L34" s="1148"/>
      <c r="M34" s="1148"/>
      <c r="N34" s="759" t="s">
        <v>122</v>
      </c>
      <c r="O34" s="1145"/>
    </row>
    <row r="35" spans="1:15" ht="14.1" customHeight="1" x14ac:dyDescent="0.25">
      <c r="A35" s="802"/>
      <c r="B35" s="1085"/>
      <c r="C35" s="1086"/>
      <c r="D35" s="1086"/>
      <c r="E35" s="1086"/>
      <c r="F35" s="1086"/>
      <c r="G35" s="1086"/>
      <c r="H35" s="1086"/>
      <c r="I35" s="1087"/>
      <c r="J35" s="965" t="s">
        <v>25</v>
      </c>
      <c r="K35" s="966"/>
      <c r="L35" s="1149"/>
      <c r="M35" s="1149"/>
      <c r="N35" s="1086" t="s">
        <v>18</v>
      </c>
      <c r="O35" s="1147"/>
    </row>
    <row r="36" spans="1:15" ht="14.1" customHeight="1" x14ac:dyDescent="0.25">
      <c r="A36" s="801" t="s">
        <v>20</v>
      </c>
      <c r="B36" s="1053" t="s">
        <v>482</v>
      </c>
      <c r="C36" s="759"/>
      <c r="D36" s="759"/>
      <c r="E36" s="759"/>
      <c r="F36" s="759"/>
      <c r="G36" s="759"/>
      <c r="H36" s="759"/>
      <c r="I36" s="1084"/>
      <c r="J36" s="934" t="s">
        <v>24</v>
      </c>
      <c r="K36" s="935"/>
      <c r="L36" s="1135"/>
      <c r="M36" s="1135"/>
      <c r="N36" s="759" t="s">
        <v>122</v>
      </c>
      <c r="O36" s="1145"/>
    </row>
    <row r="37" spans="1:15" ht="14.1" customHeight="1" x14ac:dyDescent="0.25">
      <c r="A37" s="802"/>
      <c r="B37" s="1085"/>
      <c r="C37" s="1086"/>
      <c r="D37" s="1086"/>
      <c r="E37" s="1086"/>
      <c r="F37" s="1086"/>
      <c r="G37" s="1086"/>
      <c r="H37" s="1086"/>
      <c r="I37" s="1087"/>
      <c r="J37" s="965" t="s">
        <v>25</v>
      </c>
      <c r="K37" s="966"/>
      <c r="L37" s="1146"/>
      <c r="M37" s="1146"/>
      <c r="N37" s="1086" t="s">
        <v>18</v>
      </c>
      <c r="O37" s="1147"/>
    </row>
    <row r="38" spans="1:15" ht="14.1" customHeight="1" x14ac:dyDescent="0.25">
      <c r="A38" s="801" t="s">
        <v>21</v>
      </c>
      <c r="B38" s="1053" t="s">
        <v>483</v>
      </c>
      <c r="C38" s="759"/>
      <c r="D38" s="759"/>
      <c r="E38" s="759"/>
      <c r="F38" s="759"/>
      <c r="G38" s="759"/>
      <c r="H38" s="759"/>
      <c r="I38" s="1084"/>
      <c r="J38" s="934" t="s">
        <v>24</v>
      </c>
      <c r="K38" s="935"/>
      <c r="L38" s="1135"/>
      <c r="M38" s="1135"/>
      <c r="N38" s="759" t="s">
        <v>122</v>
      </c>
      <c r="O38" s="1145"/>
    </row>
    <row r="39" spans="1:15" ht="14.1" customHeight="1" x14ac:dyDescent="0.25">
      <c r="A39" s="802"/>
      <c r="B39" s="1085"/>
      <c r="C39" s="1086"/>
      <c r="D39" s="1086"/>
      <c r="E39" s="1086"/>
      <c r="F39" s="1086"/>
      <c r="G39" s="1086"/>
      <c r="H39" s="1086"/>
      <c r="I39" s="1087"/>
      <c r="J39" s="965" t="s">
        <v>25</v>
      </c>
      <c r="K39" s="966"/>
      <c r="L39" s="1146"/>
      <c r="M39" s="1146"/>
      <c r="N39" s="1086" t="s">
        <v>18</v>
      </c>
      <c r="O39" s="1147"/>
    </row>
    <row r="40" spans="1:15" ht="14.1" customHeight="1" x14ac:dyDescent="0.25">
      <c r="A40" s="98" t="s">
        <v>22</v>
      </c>
      <c r="B40" s="807" t="s">
        <v>305</v>
      </c>
      <c r="C40" s="780"/>
      <c r="D40" s="780"/>
      <c r="E40" s="780"/>
      <c r="F40" s="780"/>
      <c r="G40" s="780"/>
      <c r="H40" s="780"/>
      <c r="I40" s="781"/>
      <c r="J40" s="91" t="s">
        <v>164</v>
      </c>
      <c r="K40" s="177" t="b">
        <v>0</v>
      </c>
      <c r="L40" s="91" t="s">
        <v>165</v>
      </c>
      <c r="M40" s="102" t="b">
        <v>0</v>
      </c>
      <c r="N40" s="103" t="s">
        <v>55</v>
      </c>
      <c r="O40" s="178" t="b">
        <v>0</v>
      </c>
    </row>
    <row r="41" spans="1:15" ht="14.1" customHeight="1" x14ac:dyDescent="0.25">
      <c r="A41" s="98" t="s">
        <v>47</v>
      </c>
      <c r="B41" s="807" t="s">
        <v>427</v>
      </c>
      <c r="C41" s="780"/>
      <c r="D41" s="780"/>
      <c r="E41" s="780"/>
      <c r="F41" s="780"/>
      <c r="G41" s="780"/>
      <c r="H41" s="780"/>
      <c r="I41" s="781"/>
      <c r="J41" s="91" t="s">
        <v>164</v>
      </c>
      <c r="K41" s="177" t="b">
        <v>0</v>
      </c>
      <c r="L41" s="91" t="s">
        <v>165</v>
      </c>
      <c r="M41" s="102" t="b">
        <v>0</v>
      </c>
      <c r="N41" s="103" t="s">
        <v>55</v>
      </c>
      <c r="O41" s="178" t="b">
        <v>0</v>
      </c>
    </row>
    <row r="42" spans="1:15" ht="14.1" customHeight="1" x14ac:dyDescent="0.25">
      <c r="A42" s="98" t="s">
        <v>11</v>
      </c>
      <c r="B42" s="807" t="s">
        <v>123</v>
      </c>
      <c r="C42" s="780"/>
      <c r="D42" s="780"/>
      <c r="E42" s="780"/>
      <c r="F42" s="780"/>
      <c r="G42" s="780"/>
      <c r="H42" s="780"/>
      <c r="I42" s="781"/>
      <c r="J42" s="91" t="s">
        <v>164</v>
      </c>
      <c r="K42" s="177" t="b">
        <v>0</v>
      </c>
      <c r="L42" s="91" t="s">
        <v>165</v>
      </c>
      <c r="M42" s="102" t="b">
        <v>0</v>
      </c>
      <c r="N42" s="103" t="s">
        <v>55</v>
      </c>
      <c r="O42" s="178" t="b">
        <v>0</v>
      </c>
    </row>
    <row r="43" spans="1:15" ht="14.1" customHeight="1" x14ac:dyDescent="0.25">
      <c r="A43" s="98" t="s">
        <v>48</v>
      </c>
      <c r="B43" s="807" t="s">
        <v>124</v>
      </c>
      <c r="C43" s="780"/>
      <c r="D43" s="780"/>
      <c r="E43" s="780"/>
      <c r="F43" s="780"/>
      <c r="G43" s="780"/>
      <c r="H43" s="780"/>
      <c r="I43" s="781"/>
      <c r="J43" s="91" t="s">
        <v>164</v>
      </c>
      <c r="K43" s="177" t="b">
        <v>0</v>
      </c>
      <c r="L43" s="91" t="s">
        <v>165</v>
      </c>
      <c r="M43" s="102" t="b">
        <v>0</v>
      </c>
      <c r="N43" s="103" t="s">
        <v>55</v>
      </c>
      <c r="O43" s="178" t="b">
        <v>0</v>
      </c>
    </row>
    <row r="44" spans="1:15" ht="14.1" customHeight="1" x14ac:dyDescent="0.25">
      <c r="A44" s="98" t="s">
        <v>49</v>
      </c>
      <c r="B44" s="807" t="s">
        <v>484</v>
      </c>
      <c r="C44" s="780"/>
      <c r="D44" s="780"/>
      <c r="E44" s="780"/>
      <c r="F44" s="780"/>
      <c r="G44" s="780"/>
      <c r="H44" s="780"/>
      <c r="I44" s="781"/>
      <c r="J44" s="91" t="s">
        <v>164</v>
      </c>
      <c r="K44" s="177" t="b">
        <v>0</v>
      </c>
      <c r="L44" s="91" t="s">
        <v>165</v>
      </c>
      <c r="M44" s="102" t="b">
        <v>0</v>
      </c>
      <c r="N44" s="103" t="s">
        <v>55</v>
      </c>
      <c r="O44" s="178" t="b">
        <v>0</v>
      </c>
    </row>
    <row r="45" spans="1:15" ht="14.1" customHeight="1" x14ac:dyDescent="0.25">
      <c r="A45" s="98" t="s">
        <v>51</v>
      </c>
      <c r="B45" s="807" t="s">
        <v>306</v>
      </c>
      <c r="C45" s="780"/>
      <c r="D45" s="780"/>
      <c r="E45" s="780"/>
      <c r="F45" s="780"/>
      <c r="G45" s="780"/>
      <c r="H45" s="780"/>
      <c r="I45" s="781"/>
      <c r="J45" s="48" t="s">
        <v>164</v>
      </c>
      <c r="K45" s="183" t="b">
        <v>0</v>
      </c>
      <c r="L45" s="48" t="s">
        <v>165</v>
      </c>
      <c r="M45" s="95" t="b">
        <v>0</v>
      </c>
      <c r="N45" s="93" t="s">
        <v>55</v>
      </c>
      <c r="O45" s="202" t="b">
        <v>0</v>
      </c>
    </row>
    <row r="46" spans="1:15" ht="14.1" customHeight="1" x14ac:dyDescent="0.25">
      <c r="A46" s="98" t="s">
        <v>78</v>
      </c>
      <c r="B46" s="807" t="s">
        <v>125</v>
      </c>
      <c r="C46" s="780"/>
      <c r="D46" s="780"/>
      <c r="E46" s="780"/>
      <c r="F46" s="780"/>
      <c r="G46" s="780"/>
      <c r="H46" s="780"/>
      <c r="I46" s="781"/>
      <c r="J46" s="48" t="s">
        <v>164</v>
      </c>
      <c r="K46" s="183" t="b">
        <v>0</v>
      </c>
      <c r="L46" s="48" t="s">
        <v>165</v>
      </c>
      <c r="M46" s="95" t="b">
        <v>0</v>
      </c>
      <c r="N46" s="93" t="s">
        <v>55</v>
      </c>
      <c r="O46" s="202" t="b">
        <v>0</v>
      </c>
    </row>
    <row r="47" spans="1:15" ht="14.1" customHeight="1" x14ac:dyDescent="0.25">
      <c r="A47" s="98" t="s">
        <v>1</v>
      </c>
      <c r="B47" s="807" t="s">
        <v>307</v>
      </c>
      <c r="C47" s="780"/>
      <c r="D47" s="780"/>
      <c r="E47" s="780"/>
      <c r="F47" s="780"/>
      <c r="G47" s="780"/>
      <c r="H47" s="780"/>
      <c r="I47" s="781"/>
      <c r="J47" s="938" t="s">
        <v>0</v>
      </c>
      <c r="K47" s="933"/>
      <c r="L47" s="1143"/>
      <c r="M47" s="1143"/>
      <c r="N47" s="1143"/>
      <c r="O47" s="1144"/>
    </row>
    <row r="48" spans="1:15" ht="14.1" customHeight="1" x14ac:dyDescent="0.25">
      <c r="A48" s="98" t="s">
        <v>79</v>
      </c>
      <c r="B48" s="1053" t="s">
        <v>485</v>
      </c>
      <c r="C48" s="759"/>
      <c r="D48" s="759"/>
      <c r="E48" s="759"/>
      <c r="F48" s="759"/>
      <c r="G48" s="759"/>
      <c r="H48" s="759"/>
      <c r="I48" s="1084"/>
      <c r="J48" s="91" t="s">
        <v>164</v>
      </c>
      <c r="K48" s="177" t="b">
        <v>0</v>
      </c>
      <c r="L48" s="91" t="s">
        <v>165</v>
      </c>
      <c r="M48" s="102" t="b">
        <v>0</v>
      </c>
      <c r="N48" s="103" t="s">
        <v>55</v>
      </c>
      <c r="O48" s="178" t="b">
        <v>0</v>
      </c>
    </row>
    <row r="49" spans="1:19" ht="14.1" customHeight="1" x14ac:dyDescent="0.25">
      <c r="A49" s="801" t="s">
        <v>80</v>
      </c>
      <c r="B49" s="807" t="s">
        <v>308</v>
      </c>
      <c r="C49" s="780"/>
      <c r="D49" s="780"/>
      <c r="E49" s="780"/>
      <c r="F49" s="780"/>
      <c r="G49" s="780"/>
      <c r="H49" s="780"/>
      <c r="I49" s="780"/>
      <c r="J49" s="49"/>
      <c r="K49" s="49"/>
      <c r="L49" s="49"/>
      <c r="M49" s="49"/>
      <c r="N49" s="49"/>
      <c r="O49" s="125"/>
    </row>
    <row r="50" spans="1:19" x14ac:dyDescent="0.25">
      <c r="A50" s="830"/>
      <c r="B50" s="1085" t="s">
        <v>309</v>
      </c>
      <c r="C50" s="1086"/>
      <c r="D50" s="1086"/>
      <c r="E50" s="1086"/>
      <c r="F50" s="1086"/>
      <c r="G50" s="1086"/>
      <c r="H50" s="1086"/>
      <c r="I50" s="1087"/>
      <c r="J50" s="859" t="s">
        <v>164</v>
      </c>
      <c r="K50" s="860"/>
      <c r="L50" s="183" t="b">
        <v>0</v>
      </c>
      <c r="M50" s="867" t="s">
        <v>165</v>
      </c>
      <c r="N50" s="777"/>
      <c r="O50" s="176" t="b">
        <v>0</v>
      </c>
    </row>
    <row r="51" spans="1:19" x14ac:dyDescent="0.25">
      <c r="A51" s="830"/>
      <c r="B51" s="1053" t="s">
        <v>428</v>
      </c>
      <c r="C51" s="759"/>
      <c r="D51" s="759"/>
      <c r="E51" s="759"/>
      <c r="F51" s="759"/>
      <c r="G51" s="759"/>
      <c r="H51" s="759"/>
      <c r="I51" s="1084"/>
      <c r="J51" s="859" t="s">
        <v>164</v>
      </c>
      <c r="K51" s="860"/>
      <c r="L51" s="183" t="b">
        <v>0</v>
      </c>
      <c r="M51" s="867" t="s">
        <v>165</v>
      </c>
      <c r="N51" s="777"/>
      <c r="O51" s="176" t="b">
        <v>0</v>
      </c>
    </row>
    <row r="52" spans="1:19" x14ac:dyDescent="0.25">
      <c r="A52" s="1137"/>
      <c r="B52" s="1053" t="s">
        <v>429</v>
      </c>
      <c r="C52" s="759"/>
      <c r="D52" s="759"/>
      <c r="E52" s="759"/>
      <c r="F52" s="759"/>
      <c r="G52" s="759"/>
      <c r="H52" s="759"/>
      <c r="I52" s="1084"/>
      <c r="J52" s="851" t="s">
        <v>164</v>
      </c>
      <c r="K52" s="852"/>
      <c r="L52" s="1138" t="b">
        <v>0</v>
      </c>
      <c r="M52" s="1140" t="s">
        <v>165</v>
      </c>
      <c r="N52" s="1141"/>
      <c r="O52" s="1130" t="b">
        <v>0</v>
      </c>
    </row>
    <row r="53" spans="1:19" x14ac:dyDescent="0.25">
      <c r="A53" s="1137"/>
      <c r="B53" s="111" t="s">
        <v>310</v>
      </c>
      <c r="C53" s="1132"/>
      <c r="D53" s="1132"/>
      <c r="E53" s="1132"/>
      <c r="F53" s="1132"/>
      <c r="G53" s="1132"/>
      <c r="H53" s="1132"/>
      <c r="I53" s="1133"/>
      <c r="J53" s="845"/>
      <c r="K53" s="786"/>
      <c r="L53" s="1139"/>
      <c r="M53" s="1097"/>
      <c r="N53" s="1142"/>
      <c r="O53" s="1131"/>
    </row>
    <row r="54" spans="1:19" x14ac:dyDescent="0.25">
      <c r="A54" s="98" t="s">
        <v>81</v>
      </c>
      <c r="B54" s="1085" t="s">
        <v>311</v>
      </c>
      <c r="C54" s="1086"/>
      <c r="D54" s="1086"/>
      <c r="E54" s="1086"/>
      <c r="F54" s="1086"/>
      <c r="G54" s="1086"/>
      <c r="H54" s="1086"/>
      <c r="I54" s="1087"/>
      <c r="J54" s="1134"/>
      <c r="K54" s="1135"/>
      <c r="L54" s="780" t="s">
        <v>23</v>
      </c>
      <c r="M54" s="780"/>
      <c r="N54" s="780"/>
      <c r="O54" s="1136"/>
    </row>
    <row r="55" spans="1:19" x14ac:dyDescent="0.25">
      <c r="A55" s="98" t="s">
        <v>82</v>
      </c>
      <c r="B55" s="807" t="s">
        <v>486</v>
      </c>
      <c r="C55" s="780"/>
      <c r="D55" s="780"/>
      <c r="E55" s="780"/>
      <c r="F55" s="780"/>
      <c r="G55" s="780"/>
      <c r="H55" s="780"/>
      <c r="I55" s="781"/>
      <c r="J55" s="1134"/>
      <c r="K55" s="1135"/>
      <c r="L55" s="780" t="s">
        <v>122</v>
      </c>
      <c r="M55" s="780"/>
      <c r="N55" s="780"/>
      <c r="O55" s="1136"/>
    </row>
    <row r="56" spans="1:19" x14ac:dyDescent="0.25">
      <c r="A56" s="98" t="s">
        <v>37</v>
      </c>
      <c r="B56" s="807" t="s">
        <v>487</v>
      </c>
      <c r="C56" s="780"/>
      <c r="D56" s="780"/>
      <c r="E56" s="780"/>
      <c r="F56" s="780"/>
      <c r="G56" s="780"/>
      <c r="H56" s="780"/>
      <c r="I56" s="781"/>
      <c r="J56" s="91" t="s">
        <v>164</v>
      </c>
      <c r="K56" s="177" t="b">
        <v>0</v>
      </c>
      <c r="L56" s="91" t="s">
        <v>165</v>
      </c>
      <c r="M56" s="102" t="b">
        <v>0</v>
      </c>
      <c r="N56" s="103" t="s">
        <v>55</v>
      </c>
      <c r="O56" s="178" t="b">
        <v>0</v>
      </c>
    </row>
    <row r="57" spans="1:19" ht="15.75" thickBot="1" x14ac:dyDescent="0.3">
      <c r="A57" s="121" t="s">
        <v>5</v>
      </c>
      <c r="B57" s="832" t="s">
        <v>312</v>
      </c>
      <c r="C57" s="866"/>
      <c r="D57" s="866"/>
      <c r="E57" s="866"/>
      <c r="F57" s="866"/>
      <c r="G57" s="866"/>
      <c r="H57" s="866"/>
      <c r="I57" s="1037"/>
      <c r="J57" s="100" t="s">
        <v>164</v>
      </c>
      <c r="K57" s="179" t="b">
        <v>0</v>
      </c>
      <c r="L57" s="100" t="s">
        <v>165</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720" t="s">
        <v>394</v>
      </c>
      <c r="B59" s="720"/>
      <c r="C59" s="720"/>
      <c r="D59" s="720"/>
      <c r="E59" s="720"/>
      <c r="F59" s="720"/>
      <c r="G59" s="720"/>
      <c r="H59" s="720"/>
      <c r="I59" s="720"/>
      <c r="J59" s="720"/>
      <c r="K59" s="720"/>
      <c r="L59" s="720"/>
      <c r="M59" s="720"/>
      <c r="N59" s="720"/>
      <c r="O59" s="720"/>
    </row>
    <row r="60" spans="1:19" s="37" customFormat="1" ht="2.25" customHeight="1" x14ac:dyDescent="0.25">
      <c r="A60" s="777"/>
      <c r="B60" s="777"/>
      <c r="C60" s="777"/>
      <c r="D60" s="777"/>
      <c r="E60" s="777"/>
      <c r="F60" s="777"/>
      <c r="G60" s="777"/>
      <c r="H60" s="777"/>
      <c r="I60" s="777"/>
      <c r="J60" s="777"/>
      <c r="K60" s="777"/>
      <c r="L60" s="777"/>
      <c r="M60" s="777"/>
      <c r="N60" s="777"/>
      <c r="O60" s="777"/>
      <c r="P60" s="42"/>
      <c r="Q60" s="42"/>
      <c r="R60" s="36"/>
      <c r="S60" s="36"/>
    </row>
    <row r="61" spans="1:19" ht="14.1" customHeight="1" thickBot="1" x14ac:dyDescent="0.3">
      <c r="A61" s="723" t="s">
        <v>314</v>
      </c>
      <c r="B61" s="723"/>
      <c r="C61" s="723"/>
      <c r="D61" s="723"/>
      <c r="E61" s="723"/>
      <c r="F61" s="723"/>
      <c r="G61" s="723"/>
      <c r="H61" s="723"/>
      <c r="I61" s="723"/>
      <c r="J61" s="723"/>
      <c r="K61" s="723"/>
      <c r="L61" s="723"/>
      <c r="M61" s="723"/>
      <c r="N61" s="723"/>
      <c r="O61" s="723"/>
    </row>
    <row r="62" spans="1:19" x14ac:dyDescent="0.25">
      <c r="A62" s="114" t="s">
        <v>18</v>
      </c>
      <c r="B62" s="833" t="s">
        <v>488</v>
      </c>
      <c r="C62" s="828"/>
      <c r="D62" s="828"/>
      <c r="E62" s="828"/>
      <c r="F62" s="828"/>
      <c r="G62" s="828"/>
      <c r="H62" s="828"/>
      <c r="I62" s="828"/>
      <c r="J62" s="97" t="s">
        <v>164</v>
      </c>
      <c r="K62" s="182" t="b">
        <v>0</v>
      </c>
      <c r="L62" s="97" t="s">
        <v>165</v>
      </c>
      <c r="M62" s="142" t="b">
        <v>0</v>
      </c>
      <c r="N62" s="137" t="s">
        <v>55</v>
      </c>
      <c r="O62" s="175" t="b">
        <v>0</v>
      </c>
    </row>
    <row r="63" spans="1:19" ht="28.5" customHeight="1" x14ac:dyDescent="0.25">
      <c r="A63" s="99" t="s">
        <v>10</v>
      </c>
      <c r="B63" s="807" t="s">
        <v>489</v>
      </c>
      <c r="C63" s="780"/>
      <c r="D63" s="780"/>
      <c r="E63" s="780"/>
      <c r="F63" s="780"/>
      <c r="G63" s="780"/>
      <c r="H63" s="780"/>
      <c r="I63" s="780"/>
      <c r="J63" s="91" t="s">
        <v>164</v>
      </c>
      <c r="K63" s="177" t="b">
        <v>0</v>
      </c>
      <c r="L63" s="48" t="s">
        <v>165</v>
      </c>
      <c r="M63" s="95" t="b">
        <v>0</v>
      </c>
      <c r="N63" s="103" t="s">
        <v>55</v>
      </c>
      <c r="O63" s="178" t="b">
        <v>0</v>
      </c>
    </row>
    <row r="64" spans="1:19" ht="24.75" customHeight="1" x14ac:dyDescent="0.25">
      <c r="A64" s="98" t="s">
        <v>19</v>
      </c>
      <c r="B64" s="807" t="s">
        <v>490</v>
      </c>
      <c r="C64" s="780"/>
      <c r="D64" s="780"/>
      <c r="E64" s="780"/>
      <c r="F64" s="780"/>
      <c r="G64" s="780"/>
      <c r="H64" s="780"/>
      <c r="I64" s="781"/>
      <c r="J64" s="91" t="s">
        <v>164</v>
      </c>
      <c r="K64" s="177" t="b">
        <v>0</v>
      </c>
      <c r="L64" s="91" t="s">
        <v>165</v>
      </c>
      <c r="M64" s="102" t="b">
        <v>0</v>
      </c>
      <c r="N64" s="103" t="s">
        <v>55</v>
      </c>
      <c r="O64" s="178" t="b">
        <v>0</v>
      </c>
    </row>
    <row r="65" spans="1:15" ht="15" customHeight="1" x14ac:dyDescent="0.25">
      <c r="A65" s="788" t="s">
        <v>315</v>
      </c>
      <c r="B65" s="780"/>
      <c r="C65" s="780"/>
      <c r="D65" s="780"/>
      <c r="E65" s="841"/>
      <c r="F65" s="841"/>
      <c r="G65" s="841"/>
      <c r="H65" s="841"/>
      <c r="I65" s="841"/>
      <c r="J65" s="841"/>
      <c r="K65" s="841"/>
      <c r="L65" s="841"/>
      <c r="M65" s="841"/>
      <c r="N65" s="841"/>
      <c r="O65" s="850"/>
    </row>
    <row r="66" spans="1:15" x14ac:dyDescent="0.25">
      <c r="A66" s="98" t="s">
        <v>20</v>
      </c>
      <c r="B66" s="807" t="s">
        <v>317</v>
      </c>
      <c r="C66" s="780"/>
      <c r="D66" s="780"/>
      <c r="E66" s="780"/>
      <c r="F66" s="780"/>
      <c r="G66" s="780"/>
      <c r="H66" s="780"/>
      <c r="I66" s="781"/>
      <c r="J66" s="91" t="s">
        <v>164</v>
      </c>
      <c r="K66" s="177" t="b">
        <v>0</v>
      </c>
      <c r="L66" s="91" t="s">
        <v>165</v>
      </c>
      <c r="M66" s="102" t="b">
        <v>0</v>
      </c>
      <c r="N66" s="103" t="s">
        <v>55</v>
      </c>
      <c r="O66" s="178" t="b">
        <v>0</v>
      </c>
    </row>
    <row r="67" spans="1:15" ht="27" customHeight="1" x14ac:dyDescent="0.25">
      <c r="A67" s="99" t="s">
        <v>21</v>
      </c>
      <c r="B67" s="1053" t="s">
        <v>430</v>
      </c>
      <c r="C67" s="759"/>
      <c r="D67" s="759"/>
      <c r="E67" s="759"/>
      <c r="F67" s="759"/>
      <c r="G67" s="759"/>
      <c r="H67" s="759"/>
      <c r="I67" s="1084"/>
      <c r="J67" s="91" t="s">
        <v>164</v>
      </c>
      <c r="K67" s="177" t="b">
        <v>0</v>
      </c>
      <c r="L67" s="91" t="s">
        <v>165</v>
      </c>
      <c r="M67" s="102" t="b">
        <v>0</v>
      </c>
      <c r="N67" s="103" t="s">
        <v>55</v>
      </c>
      <c r="O67" s="178" t="b">
        <v>0</v>
      </c>
    </row>
    <row r="68" spans="1:15" ht="15" customHeight="1" x14ac:dyDescent="0.25">
      <c r="A68" s="1123" t="s">
        <v>316</v>
      </c>
      <c r="B68" s="1124"/>
      <c r="C68" s="1124"/>
      <c r="D68" s="212" t="b">
        <v>0</v>
      </c>
      <c r="E68" s="26" t="s">
        <v>318</v>
      </c>
      <c r="F68" s="212" t="b">
        <v>0</v>
      </c>
      <c r="G68" s="144" t="s">
        <v>319</v>
      </c>
      <c r="H68" s="212" t="b">
        <v>0</v>
      </c>
      <c r="I68" s="145" t="s">
        <v>320</v>
      </c>
      <c r="J68" s="841"/>
      <c r="K68" s="841"/>
      <c r="L68" s="841"/>
      <c r="M68" s="841"/>
      <c r="N68" s="841"/>
      <c r="O68" s="850"/>
    </row>
    <row r="69" spans="1:15" ht="24" x14ac:dyDescent="0.25">
      <c r="A69" s="146" t="s">
        <v>321</v>
      </c>
      <c r="B69" s="111"/>
      <c r="C69" s="214"/>
      <c r="D69" s="214"/>
      <c r="E69" s="214"/>
      <c r="F69" s="214"/>
      <c r="G69" s="214"/>
      <c r="H69" s="214"/>
      <c r="I69" s="215" t="s">
        <v>326</v>
      </c>
      <c r="J69" s="203"/>
      <c r="K69" s="50" t="s">
        <v>323</v>
      </c>
      <c r="L69" s="859" t="s">
        <v>324</v>
      </c>
      <c r="M69" s="1125"/>
      <c r="N69" s="147"/>
      <c r="O69" s="149" t="s">
        <v>325</v>
      </c>
    </row>
    <row r="70" spans="1:15" ht="15" customHeight="1" x14ac:dyDescent="0.25">
      <c r="A70" s="1126" t="s">
        <v>522</v>
      </c>
      <c r="B70" s="1127"/>
      <c r="C70" s="1127"/>
      <c r="D70" s="217"/>
      <c r="E70" s="216" t="b">
        <v>0</v>
      </c>
      <c r="F70" s="83" t="s">
        <v>322</v>
      </c>
      <c r="G70" s="213"/>
      <c r="H70" s="216" t="b">
        <v>0</v>
      </c>
      <c r="I70" s="218" t="s">
        <v>327</v>
      </c>
      <c r="J70" s="216" t="b">
        <v>0</v>
      </c>
      <c r="K70" s="219" t="s">
        <v>328</v>
      </c>
      <c r="L70" s="219"/>
      <c r="M70" s="219"/>
      <c r="N70" s="219"/>
      <c r="O70" s="220"/>
    </row>
    <row r="71" spans="1:15" ht="3.75" customHeight="1" thickBot="1" x14ac:dyDescent="0.3">
      <c r="A71" s="1128"/>
      <c r="B71" s="1129"/>
      <c r="C71" s="1129"/>
      <c r="D71" s="221"/>
      <c r="E71" s="221"/>
      <c r="F71" s="222"/>
      <c r="G71" s="221"/>
      <c r="H71" s="221"/>
      <c r="I71" s="223"/>
      <c r="J71" s="221"/>
      <c r="K71" s="224"/>
      <c r="L71" s="224"/>
      <c r="M71" s="224"/>
      <c r="N71" s="224"/>
      <c r="O71" s="225"/>
    </row>
  </sheetData>
  <sheetProtection formatCells="0" selectLockedCells="1"/>
  <mergeCells count="118">
    <mergeCell ref="A1:O1"/>
    <mergeCell ref="A2:O2"/>
    <mergeCell ref="A3:O3"/>
    <mergeCell ref="A4:O4"/>
    <mergeCell ref="A5:D5"/>
    <mergeCell ref="E5:O5"/>
    <mergeCell ref="A9:O9"/>
    <mergeCell ref="B10:I10"/>
    <mergeCell ref="B11:I11"/>
    <mergeCell ref="B12:I12"/>
    <mergeCell ref="B13:I13"/>
    <mergeCell ref="B14:I14"/>
    <mergeCell ref="A6:D6"/>
    <mergeCell ref="E6:O6"/>
    <mergeCell ref="A7:E7"/>
    <mergeCell ref="F7:O7"/>
    <mergeCell ref="A8:E8"/>
    <mergeCell ref="F8:O8"/>
    <mergeCell ref="A22:D22"/>
    <mergeCell ref="E22:O22"/>
    <mergeCell ref="A23:D23"/>
    <mergeCell ref="E23:O23"/>
    <mergeCell ref="A24:D24"/>
    <mergeCell ref="F24:O24"/>
    <mergeCell ref="B15:I15"/>
    <mergeCell ref="B16:I16"/>
    <mergeCell ref="A18:O18"/>
    <mergeCell ref="A19:O19"/>
    <mergeCell ref="A20:O20"/>
    <mergeCell ref="A21:O21"/>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B33:I33"/>
    <mergeCell ref="A34:A35"/>
    <mergeCell ref="B34:I35"/>
    <mergeCell ref="J34:K34"/>
    <mergeCell ref="L34:M34"/>
    <mergeCell ref="N34:O34"/>
    <mergeCell ref="J35:K35"/>
    <mergeCell ref="L35:M35"/>
    <mergeCell ref="N35:O35"/>
    <mergeCell ref="L38:M38"/>
    <mergeCell ref="N38:O38"/>
    <mergeCell ref="J39:K39"/>
    <mergeCell ref="L39:M39"/>
    <mergeCell ref="N39:O39"/>
    <mergeCell ref="A36:A37"/>
    <mergeCell ref="B36:I37"/>
    <mergeCell ref="J36:K36"/>
    <mergeCell ref="L36:M36"/>
    <mergeCell ref="N36:O36"/>
    <mergeCell ref="J37:K37"/>
    <mergeCell ref="L37:M37"/>
    <mergeCell ref="N37:O37"/>
    <mergeCell ref="B40:I40"/>
    <mergeCell ref="B41:I41"/>
    <mergeCell ref="B42:I42"/>
    <mergeCell ref="B43:I43"/>
    <mergeCell ref="B44:I44"/>
    <mergeCell ref="B45:I45"/>
    <mergeCell ref="A38:A39"/>
    <mergeCell ref="B38:I39"/>
    <mergeCell ref="J38:K38"/>
    <mergeCell ref="B46:I46"/>
    <mergeCell ref="B47:I47"/>
    <mergeCell ref="J47:K47"/>
    <mergeCell ref="L47:O47"/>
    <mergeCell ref="B48:I48"/>
    <mergeCell ref="B49:I49"/>
    <mergeCell ref="B50:I50"/>
    <mergeCell ref="J50:K50"/>
    <mergeCell ref="M50:N50"/>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A68:C68"/>
    <mergeCell ref="J68:O68"/>
    <mergeCell ref="L69:M69"/>
    <mergeCell ref="A70:C70"/>
    <mergeCell ref="A71:C71"/>
    <mergeCell ref="B63:I63"/>
    <mergeCell ref="B64:I64"/>
    <mergeCell ref="A65:D65"/>
    <mergeCell ref="E65:O65"/>
    <mergeCell ref="B66:I66"/>
    <mergeCell ref="B67:I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151</v>
      </c>
      <c r="H1" s="54"/>
      <c r="I1" s="54"/>
      <c r="L1" s="55"/>
    </row>
    <row r="2" spans="1:17" x14ac:dyDescent="0.25">
      <c r="D2" s="54" t="s">
        <v>152</v>
      </c>
      <c r="H2" s="54"/>
      <c r="I2" s="54"/>
      <c r="L2" s="55"/>
    </row>
    <row r="3" spans="1:17" x14ac:dyDescent="0.25">
      <c r="D3" s="151" t="s">
        <v>374</v>
      </c>
      <c r="H3" s="163"/>
      <c r="I3" s="163"/>
    </row>
    <row r="4" spans="1:17" x14ac:dyDescent="0.25">
      <c r="D4" s="56" t="s">
        <v>153</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74"/>
      <c r="B8" s="774"/>
      <c r="C8" s="774"/>
      <c r="D8" s="774"/>
      <c r="E8" s="774"/>
      <c r="F8" s="774"/>
      <c r="G8" s="774"/>
      <c r="H8" s="774"/>
      <c r="I8" s="774"/>
      <c r="J8" s="774"/>
      <c r="K8" s="774"/>
      <c r="L8" s="774"/>
    </row>
    <row r="9" spans="1:17" ht="20.25" customHeight="1" x14ac:dyDescent="0.25">
      <c r="A9" s="771"/>
      <c r="B9" s="771"/>
      <c r="C9" s="771"/>
      <c r="D9" s="771"/>
      <c r="E9" s="771"/>
      <c r="F9" s="771"/>
      <c r="G9" s="771"/>
      <c r="H9" s="771"/>
      <c r="I9" s="771"/>
      <c r="J9" s="771"/>
      <c r="K9" s="771"/>
      <c r="L9" s="771"/>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71"/>
      <c r="B11" s="771"/>
      <c r="C11" s="771"/>
      <c r="D11" s="771"/>
      <c r="E11" s="771"/>
      <c r="F11" s="771"/>
      <c r="G11" s="771"/>
      <c r="H11" s="771"/>
      <c r="I11" s="771"/>
      <c r="J11" s="771"/>
      <c r="K11" s="771"/>
      <c r="L11" s="771"/>
    </row>
    <row r="12" spans="1:17" ht="15.75" customHeight="1" x14ac:dyDescent="0.25">
      <c r="A12" s="772" t="s">
        <v>156</v>
      </c>
      <c r="B12" s="772"/>
      <c r="C12" s="772"/>
      <c r="D12" s="772"/>
      <c r="E12" s="772"/>
      <c r="F12" s="772"/>
      <c r="G12" s="772"/>
      <c r="H12" s="772"/>
      <c r="I12" s="772"/>
      <c r="J12" s="772"/>
      <c r="K12" s="772"/>
      <c r="L12" s="772"/>
    </row>
    <row r="13" spans="1:17" ht="15.75" customHeight="1" x14ac:dyDescent="0.25">
      <c r="A13" s="772"/>
      <c r="B13" s="772"/>
      <c r="C13" s="772"/>
      <c r="D13" s="772"/>
      <c r="E13" s="772"/>
      <c r="F13" s="772"/>
      <c r="G13" s="772"/>
      <c r="H13" s="772"/>
      <c r="I13" s="772"/>
      <c r="J13" s="772"/>
      <c r="K13" s="772"/>
      <c r="L13" s="772"/>
    </row>
    <row r="14" spans="1:17" ht="32.25" customHeight="1" x14ac:dyDescent="0.25">
      <c r="A14" s="773" t="s">
        <v>375</v>
      </c>
      <c r="B14" s="773"/>
      <c r="C14" s="773"/>
      <c r="D14" s="773"/>
      <c r="E14" s="773"/>
      <c r="F14" s="773"/>
      <c r="G14" s="773"/>
      <c r="H14" s="773"/>
      <c r="I14" s="773"/>
      <c r="J14" s="773"/>
      <c r="K14" s="773"/>
      <c r="L14" s="773"/>
    </row>
    <row r="15" spans="1:17" ht="21" customHeight="1" x14ac:dyDescent="0.25">
      <c r="A15" s="773"/>
      <c r="B15" s="773"/>
      <c r="C15" s="773"/>
      <c r="D15" s="773"/>
      <c r="E15" s="773"/>
      <c r="F15" s="773"/>
      <c r="G15" s="773"/>
      <c r="H15" s="773"/>
      <c r="I15" s="773"/>
      <c r="J15" s="773"/>
      <c r="K15" s="773"/>
      <c r="L15" s="773"/>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154</v>
      </c>
      <c r="G17" s="67"/>
      <c r="H17" s="68" t="str">
        <f>'20.1 | Report'!F12</f>
        <v>Mickey Mouse</v>
      </c>
      <c r="J17" s="65"/>
      <c r="K17" s="65"/>
      <c r="L17" s="152"/>
    </row>
    <row r="18" spans="1:17" ht="15.75" customHeight="1" x14ac:dyDescent="0.25">
      <c r="A18" s="69"/>
      <c r="B18" s="65"/>
      <c r="C18" s="65"/>
      <c r="D18" s="65"/>
      <c r="E18" s="66" t="s">
        <v>155</v>
      </c>
      <c r="G18" s="67"/>
      <c r="H18" s="68" t="str">
        <f>'20.1 | Report'!F10</f>
        <v>1234 Fake Street</v>
      </c>
      <c r="J18" s="65"/>
      <c r="K18" s="65"/>
      <c r="L18" s="69"/>
    </row>
    <row r="19" spans="1:17" ht="15.75" customHeight="1" x14ac:dyDescent="0.25">
      <c r="A19" s="69"/>
      <c r="B19" s="65"/>
      <c r="C19" s="65"/>
      <c r="D19" s="65"/>
      <c r="E19" s="66" t="s">
        <v>41</v>
      </c>
      <c r="G19" s="67"/>
      <c r="H19" s="68" t="str">
        <f>'20.1 | Report'!F9</f>
        <v>Disneyland</v>
      </c>
      <c r="J19" s="65"/>
      <c r="K19" s="65"/>
      <c r="L19" s="69"/>
    </row>
    <row r="20" spans="1:17" ht="15.75" customHeight="1" x14ac:dyDescent="0.25">
      <c r="A20" s="70"/>
      <c r="B20" s="65"/>
      <c r="C20" s="65"/>
      <c r="D20" s="65"/>
      <c r="E20" s="66" t="s">
        <v>0</v>
      </c>
      <c r="G20" s="67"/>
      <c r="H20" s="776">
        <f>'20.1 | Report'!F7</f>
        <v>45669</v>
      </c>
      <c r="I20" s="776"/>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70" t="s">
        <v>373</v>
      </c>
      <c r="B27" s="770"/>
      <c r="C27" s="770"/>
      <c r="D27" s="770"/>
      <c r="E27" s="770"/>
      <c r="F27" s="770"/>
      <c r="G27" s="770"/>
      <c r="H27" s="770"/>
      <c r="I27" s="770"/>
      <c r="J27" s="770"/>
      <c r="K27" s="770"/>
      <c r="L27" s="770"/>
    </row>
    <row r="28" spans="1:17" ht="15" customHeight="1" x14ac:dyDescent="0.25">
      <c r="I28" s="55"/>
    </row>
    <row r="29" spans="1:17" ht="15" customHeight="1" x14ac:dyDescent="0.25">
      <c r="A29" s="721" t="s">
        <v>159</v>
      </c>
      <c r="B29" s="721"/>
      <c r="C29" s="721"/>
      <c r="D29" s="721"/>
      <c r="E29" s="721"/>
      <c r="F29" s="721"/>
      <c r="G29" s="721"/>
      <c r="H29" s="721"/>
      <c r="I29" s="721"/>
      <c r="J29" s="721"/>
      <c r="K29" s="721"/>
      <c r="L29" s="721"/>
      <c r="M29" s="11"/>
      <c r="N29" s="11"/>
      <c r="O29" s="11"/>
    </row>
    <row r="30" spans="1:17" ht="15" customHeight="1" x14ac:dyDescent="0.25">
      <c r="A30" s="775" t="s">
        <v>160</v>
      </c>
      <c r="B30" s="775"/>
      <c r="C30" s="775"/>
      <c r="D30" s="775"/>
      <c r="E30" s="775"/>
      <c r="F30" s="775"/>
      <c r="G30" s="775"/>
      <c r="H30" s="775"/>
      <c r="I30" s="775"/>
      <c r="J30" s="775"/>
      <c r="K30" s="775"/>
      <c r="L30" s="775"/>
      <c r="M30" s="164"/>
      <c r="N30" s="164"/>
      <c r="O30" s="164"/>
    </row>
    <row r="31" spans="1:17" ht="15" customHeight="1" x14ac:dyDescent="0.25">
      <c r="A31" s="721" t="s">
        <v>161</v>
      </c>
      <c r="B31" s="721"/>
      <c r="C31" s="721"/>
      <c r="D31" s="721"/>
      <c r="E31" s="721"/>
      <c r="F31" s="721"/>
      <c r="G31" s="721"/>
      <c r="H31" s="721"/>
      <c r="I31" s="721"/>
      <c r="J31" s="721"/>
      <c r="K31" s="721"/>
      <c r="L31" s="721"/>
      <c r="M31" s="11"/>
      <c r="N31" s="11"/>
      <c r="O31" s="11"/>
    </row>
    <row r="32" spans="1:17" ht="15" customHeight="1" x14ac:dyDescent="0.25">
      <c r="A32" s="721" t="s">
        <v>158</v>
      </c>
      <c r="B32" s="721"/>
      <c r="C32" s="721"/>
      <c r="D32" s="721"/>
      <c r="E32" s="721"/>
      <c r="F32" s="721"/>
      <c r="G32" s="721"/>
      <c r="H32" s="721"/>
      <c r="I32" s="721"/>
      <c r="J32" s="721"/>
      <c r="K32" s="721"/>
      <c r="L32" s="721"/>
      <c r="M32" s="11"/>
      <c r="N32" s="11"/>
      <c r="O32" s="11"/>
    </row>
    <row r="33" spans="1:12" s="54" customFormat="1" ht="58.5" customHeight="1" x14ac:dyDescent="0.2">
      <c r="A33" s="769"/>
      <c r="B33" s="769"/>
      <c r="C33" s="769"/>
      <c r="D33" s="769"/>
      <c r="E33" s="769"/>
      <c r="F33" s="769"/>
      <c r="G33" s="769"/>
      <c r="H33" s="769"/>
      <c r="I33" s="769"/>
      <c r="J33" s="769"/>
      <c r="K33" s="769"/>
      <c r="L33" s="769"/>
    </row>
    <row r="34" spans="1:12" s="54" customFormat="1" ht="12.75" customHeight="1" x14ac:dyDescent="0.2">
      <c r="A34" s="769" t="s">
        <v>157</v>
      </c>
      <c r="B34" s="769"/>
      <c r="C34" s="769"/>
      <c r="D34" s="769"/>
      <c r="E34" s="769"/>
      <c r="F34" s="769"/>
      <c r="G34" s="769"/>
      <c r="H34" s="769"/>
      <c r="I34" s="769"/>
      <c r="J34" s="769"/>
      <c r="K34" s="769"/>
      <c r="L34" s="769"/>
    </row>
    <row r="35" spans="1:12" s="54" customFormat="1" ht="44.25" customHeight="1" x14ac:dyDescent="0.2">
      <c r="A35" s="769"/>
      <c r="B35" s="769"/>
      <c r="C35" s="769"/>
      <c r="D35" s="769"/>
      <c r="E35" s="769"/>
      <c r="F35" s="769"/>
      <c r="G35" s="769"/>
      <c r="H35" s="769"/>
      <c r="I35" s="769"/>
      <c r="J35" s="769"/>
      <c r="K35" s="769"/>
      <c r="L35" s="769"/>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8:L8"/>
    <mergeCell ref="A9:L9"/>
    <mergeCell ref="A33:L33"/>
    <mergeCell ref="A29:L29"/>
    <mergeCell ref="A30:L30"/>
    <mergeCell ref="A31:L31"/>
    <mergeCell ref="A32:L32"/>
    <mergeCell ref="H20:I20"/>
    <mergeCell ref="A34:L35"/>
    <mergeCell ref="A27:L27"/>
    <mergeCell ref="A11:L11"/>
    <mergeCell ref="A12:L13"/>
    <mergeCell ref="A14:L14"/>
    <mergeCell ref="A15:L15"/>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229"/>
  <sheetViews>
    <sheetView view="pageBreakPreview" topLeftCell="A58" zoomScale="110" zoomScaleNormal="100" zoomScaleSheetLayoutView="110" workbookViewId="0">
      <selection activeCell="A107" sqref="A107:A108"/>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918" t="s">
        <v>619</v>
      </c>
      <c r="B1" s="918"/>
      <c r="C1" s="918"/>
      <c r="D1" s="918"/>
      <c r="E1" s="918"/>
      <c r="F1" s="918"/>
      <c r="G1" s="918"/>
      <c r="H1" s="918"/>
      <c r="I1" s="918"/>
      <c r="J1" s="918"/>
      <c r="K1" s="918"/>
      <c r="L1" s="918"/>
      <c r="M1" s="918"/>
      <c r="N1" s="918"/>
      <c r="O1" s="918"/>
      <c r="P1" s="918"/>
    </row>
    <row r="2" spans="1:20" ht="3.75" customHeight="1" x14ac:dyDescent="0.25">
      <c r="A2" s="893"/>
      <c r="B2" s="893"/>
      <c r="C2" s="893"/>
      <c r="D2" s="893"/>
      <c r="E2" s="893"/>
      <c r="F2" s="893"/>
      <c r="G2" s="893"/>
      <c r="H2" s="893"/>
      <c r="I2" s="893"/>
      <c r="J2" s="893"/>
      <c r="K2" s="893"/>
      <c r="L2" s="893"/>
      <c r="M2" s="893"/>
      <c r="N2" s="893"/>
      <c r="O2" s="893"/>
      <c r="P2" s="893"/>
    </row>
    <row r="3" spans="1:20" ht="3.75" customHeight="1" x14ac:dyDescent="0.25">
      <c r="A3" s="894"/>
      <c r="B3" s="894"/>
      <c r="C3" s="894"/>
      <c r="D3" s="894"/>
      <c r="E3" s="894"/>
      <c r="F3" s="894"/>
      <c r="G3" s="894"/>
      <c r="H3" s="894"/>
      <c r="I3" s="894"/>
      <c r="J3" s="894"/>
      <c r="K3" s="894"/>
      <c r="L3" s="894"/>
      <c r="M3" s="894"/>
      <c r="N3" s="894"/>
      <c r="O3" s="894"/>
      <c r="P3" s="894"/>
    </row>
    <row r="4" spans="1:20" s="37" customFormat="1" ht="14.1" customHeight="1" x14ac:dyDescent="0.25">
      <c r="A4" s="829" t="s">
        <v>926</v>
      </c>
      <c r="B4" s="829"/>
      <c r="C4" s="829"/>
      <c r="D4" s="829"/>
      <c r="E4" s="829"/>
      <c r="F4" s="829"/>
      <c r="G4" s="829"/>
      <c r="H4" s="829"/>
      <c r="I4" s="829"/>
      <c r="J4" s="829"/>
      <c r="K4" s="829"/>
      <c r="L4" s="829"/>
      <c r="M4" s="829"/>
      <c r="N4" s="829"/>
      <c r="O4" s="829"/>
      <c r="P4" s="829"/>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874" t="s">
        <v>681</v>
      </c>
      <c r="B6" s="875"/>
      <c r="C6" s="875"/>
      <c r="D6" s="875"/>
      <c r="E6" s="875"/>
      <c r="F6" s="1119"/>
      <c r="G6" s="1119"/>
      <c r="H6" s="1119"/>
      <c r="I6" s="1119"/>
      <c r="J6" s="1119"/>
      <c r="K6" s="1119"/>
      <c r="L6" s="1119"/>
      <c r="M6" s="1119"/>
      <c r="N6" s="1119"/>
      <c r="O6" s="1119"/>
      <c r="P6" s="1174"/>
    </row>
    <row r="7" spans="1:20" ht="17.25" customHeight="1" x14ac:dyDescent="0.25">
      <c r="A7" s="1070" t="s">
        <v>682</v>
      </c>
      <c r="B7" s="1071"/>
      <c r="C7" s="1071"/>
      <c r="D7" s="1071"/>
      <c r="E7" s="1071"/>
      <c r="F7" s="930"/>
      <c r="G7" s="930"/>
      <c r="H7" s="930"/>
      <c r="I7" s="930"/>
      <c r="J7" s="930"/>
      <c r="K7" s="930"/>
      <c r="L7" s="930"/>
      <c r="M7" s="930"/>
      <c r="N7" s="930"/>
      <c r="O7" s="930"/>
      <c r="P7" s="931"/>
    </row>
    <row r="8" spans="1:20" ht="17.25" customHeight="1" x14ac:dyDescent="0.25">
      <c r="A8" s="1070" t="s">
        <v>683</v>
      </c>
      <c r="B8" s="1071"/>
      <c r="C8" s="1071"/>
      <c r="D8" s="1071"/>
      <c r="E8" s="1071"/>
      <c r="F8" s="930"/>
      <c r="G8" s="930"/>
      <c r="H8" s="930"/>
      <c r="I8" s="930"/>
      <c r="J8" s="930"/>
      <c r="K8" s="930"/>
      <c r="L8" s="930"/>
      <c r="M8" s="930"/>
      <c r="N8" s="930"/>
      <c r="O8" s="930"/>
      <c r="P8" s="931"/>
    </row>
    <row r="9" spans="1:20" ht="17.25" customHeight="1" x14ac:dyDescent="0.25">
      <c r="A9" s="1070" t="s">
        <v>684</v>
      </c>
      <c r="B9" s="1071"/>
      <c r="C9" s="1071"/>
      <c r="D9" s="1071"/>
      <c r="E9" s="1071"/>
      <c r="F9" s="1071"/>
      <c r="G9" s="930"/>
      <c r="H9" s="930"/>
      <c r="I9" s="930"/>
      <c r="J9" s="930"/>
      <c r="K9" s="930"/>
      <c r="L9" s="930"/>
      <c r="M9" s="930"/>
      <c r="N9" s="930"/>
      <c r="O9" s="930"/>
      <c r="P9" s="931"/>
    </row>
    <row r="10" spans="1:20" ht="18.75" customHeight="1" x14ac:dyDescent="0.25">
      <c r="A10" s="352" t="s">
        <v>685</v>
      </c>
      <c r="B10" s="26"/>
      <c r="C10" s="174" t="b">
        <v>0</v>
      </c>
      <c r="D10" s="239"/>
      <c r="E10" s="26"/>
      <c r="F10" s="215"/>
      <c r="G10" s="49" t="s">
        <v>294</v>
      </c>
      <c r="H10" s="183" t="b">
        <v>0</v>
      </c>
      <c r="I10" s="49" t="s">
        <v>295</v>
      </c>
      <c r="J10" s="174" t="b">
        <v>0</v>
      </c>
      <c r="K10" s="859" t="s">
        <v>296</v>
      </c>
      <c r="L10" s="860"/>
      <c r="M10" s="860"/>
      <c r="N10" s="710" t="b">
        <v>0</v>
      </c>
      <c r="O10" s="26"/>
      <c r="P10" s="427"/>
    </row>
    <row r="11" spans="1:20" ht="18.75" customHeight="1" x14ac:dyDescent="0.25">
      <c r="A11" s="788" t="s">
        <v>686</v>
      </c>
      <c r="B11" s="780"/>
      <c r="C11" s="780"/>
      <c r="D11" s="780"/>
      <c r="E11" s="780"/>
      <c r="F11" s="781"/>
      <c r="G11" s="49" t="s">
        <v>298</v>
      </c>
      <c r="H11" s="183" t="b">
        <v>0</v>
      </c>
      <c r="I11" s="49" t="s">
        <v>299</v>
      </c>
      <c r="J11" s="183" t="b">
        <v>0</v>
      </c>
      <c r="K11" s="859" t="s">
        <v>300</v>
      </c>
      <c r="L11" s="860"/>
      <c r="M11" s="183" t="b">
        <v>0</v>
      </c>
      <c r="N11" s="859" t="s">
        <v>301</v>
      </c>
      <c r="O11" s="860"/>
      <c r="P11" s="711" t="b">
        <v>0</v>
      </c>
    </row>
    <row r="12" spans="1:20" ht="18.75" customHeight="1" thickBot="1" x14ac:dyDescent="0.3">
      <c r="A12" s="803" t="s">
        <v>687</v>
      </c>
      <c r="B12" s="804"/>
      <c r="C12" s="804"/>
      <c r="D12" s="804"/>
      <c r="E12" s="702"/>
      <c r="F12" s="429" t="s">
        <v>303</v>
      </c>
      <c r="G12" s="702"/>
      <c r="H12" s="429" t="s">
        <v>304</v>
      </c>
      <c r="I12" s="702"/>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167" t="s">
        <v>620</v>
      </c>
      <c r="B14" s="1168"/>
      <c r="C14" s="1168"/>
      <c r="D14" s="1168"/>
      <c r="E14" s="1168"/>
      <c r="F14" s="1168"/>
      <c r="G14" s="1168"/>
      <c r="H14" s="1168"/>
      <c r="I14" s="1168"/>
      <c r="J14" s="1168"/>
      <c r="K14" s="1168"/>
      <c r="L14" s="1168"/>
      <c r="M14" s="1168"/>
      <c r="N14" s="1168"/>
      <c r="O14" s="1168"/>
      <c r="P14" s="1169"/>
    </row>
    <row r="15" spans="1:20" ht="16.5" customHeight="1" x14ac:dyDescent="0.25">
      <c r="A15" s="712" t="s">
        <v>18</v>
      </c>
      <c r="B15" s="25"/>
      <c r="C15" s="33" t="s">
        <v>120</v>
      </c>
      <c r="D15" s="26"/>
      <c r="E15" s="26"/>
      <c r="F15" s="26"/>
      <c r="G15" s="26"/>
      <c r="H15" s="26"/>
      <c r="I15" s="26"/>
      <c r="J15" s="215"/>
      <c r="K15" s="48" t="s">
        <v>164</v>
      </c>
      <c r="L15" s="183" t="b">
        <v>0</v>
      </c>
      <c r="M15" s="48" t="s">
        <v>165</v>
      </c>
      <c r="N15" s="95" t="b">
        <v>0</v>
      </c>
      <c r="O15" s="93" t="s">
        <v>55</v>
      </c>
      <c r="P15" s="176" t="b">
        <v>0</v>
      </c>
    </row>
    <row r="16" spans="1:20" ht="16.5" customHeight="1" x14ac:dyDescent="0.25">
      <c r="A16" s="713" t="s">
        <v>10</v>
      </c>
      <c r="B16" s="25"/>
      <c r="C16" s="33" t="s">
        <v>121</v>
      </c>
      <c r="D16" s="26"/>
      <c r="E16" s="26"/>
      <c r="F16" s="26"/>
      <c r="G16" s="26"/>
      <c r="H16" s="26"/>
      <c r="I16" s="26"/>
      <c r="J16" s="215"/>
      <c r="K16" s="91" t="s">
        <v>164</v>
      </c>
      <c r="L16" s="177" t="b">
        <v>0</v>
      </c>
      <c r="M16" s="48" t="s">
        <v>165</v>
      </c>
      <c r="N16" s="95" t="b">
        <v>0</v>
      </c>
      <c r="O16" s="103" t="s">
        <v>55</v>
      </c>
      <c r="P16" s="178" t="b">
        <v>0</v>
      </c>
    </row>
    <row r="17" spans="1:16" ht="14.1" customHeight="1" x14ac:dyDescent="0.25">
      <c r="A17" s="1028" t="s">
        <v>19</v>
      </c>
      <c r="B17" s="262"/>
      <c r="C17" s="1127" t="s">
        <v>481</v>
      </c>
      <c r="D17" s="1127"/>
      <c r="E17" s="1127"/>
      <c r="F17" s="1127"/>
      <c r="G17" s="1127"/>
      <c r="H17" s="1127"/>
      <c r="I17" s="1127"/>
      <c r="J17" s="1170"/>
      <c r="K17" s="934" t="s">
        <v>24</v>
      </c>
      <c r="L17" s="935"/>
      <c r="M17" s="1173"/>
      <c r="N17" s="1173"/>
      <c r="O17" s="759" t="s">
        <v>122</v>
      </c>
      <c r="P17" s="1145"/>
    </row>
    <row r="18" spans="1:16" ht="14.1" customHeight="1" x14ac:dyDescent="0.25">
      <c r="A18" s="1060"/>
      <c r="B18" s="111"/>
      <c r="C18" s="1171"/>
      <c r="D18" s="1171"/>
      <c r="E18" s="1171"/>
      <c r="F18" s="1171"/>
      <c r="G18" s="1171"/>
      <c r="H18" s="1171"/>
      <c r="I18" s="1171"/>
      <c r="J18" s="1172"/>
      <c r="K18" s="965" t="s">
        <v>25</v>
      </c>
      <c r="L18" s="966"/>
      <c r="M18" s="963"/>
      <c r="N18" s="963"/>
      <c r="O18" s="1086" t="s">
        <v>18</v>
      </c>
      <c r="P18" s="1147"/>
    </row>
    <row r="19" spans="1:16" ht="14.1" customHeight="1" x14ac:dyDescent="0.25">
      <c r="A19" s="1028" t="s">
        <v>20</v>
      </c>
      <c r="B19" s="262"/>
      <c r="C19" s="759" t="s">
        <v>482</v>
      </c>
      <c r="D19" s="759"/>
      <c r="E19" s="759"/>
      <c r="F19" s="759"/>
      <c r="G19" s="759"/>
      <c r="H19" s="759"/>
      <c r="I19" s="759"/>
      <c r="J19" s="1084"/>
      <c r="K19" s="934" t="s">
        <v>24</v>
      </c>
      <c r="L19" s="935"/>
      <c r="M19" s="963"/>
      <c r="N19" s="963"/>
      <c r="O19" s="759" t="s">
        <v>122</v>
      </c>
      <c r="P19" s="1145"/>
    </row>
    <row r="20" spans="1:16" ht="14.1" customHeight="1" x14ac:dyDescent="0.25">
      <c r="A20" s="1060"/>
      <c r="B20" s="111"/>
      <c r="C20" s="1086"/>
      <c r="D20" s="1086"/>
      <c r="E20" s="1086"/>
      <c r="F20" s="1086"/>
      <c r="G20" s="1086"/>
      <c r="H20" s="1086"/>
      <c r="I20" s="1086"/>
      <c r="J20" s="1087"/>
      <c r="K20" s="965" t="s">
        <v>25</v>
      </c>
      <c r="L20" s="966"/>
      <c r="M20" s="1166"/>
      <c r="N20" s="1166"/>
      <c r="O20" s="1086" t="s">
        <v>18</v>
      </c>
      <c r="P20" s="1147"/>
    </row>
    <row r="21" spans="1:16" ht="14.1" customHeight="1" x14ac:dyDescent="0.25">
      <c r="A21" s="1028" t="s">
        <v>21</v>
      </c>
      <c r="B21" s="262"/>
      <c r="C21" s="759" t="s">
        <v>483</v>
      </c>
      <c r="D21" s="759"/>
      <c r="E21" s="759"/>
      <c r="F21" s="759"/>
      <c r="G21" s="759"/>
      <c r="H21" s="759"/>
      <c r="I21" s="759"/>
      <c r="J21" s="1084"/>
      <c r="K21" s="934" t="s">
        <v>24</v>
      </c>
      <c r="L21" s="935"/>
      <c r="M21" s="963"/>
      <c r="N21" s="963"/>
      <c r="O21" s="759" t="s">
        <v>122</v>
      </c>
      <c r="P21" s="1145"/>
    </row>
    <row r="22" spans="1:16" ht="14.1" customHeight="1" x14ac:dyDescent="0.25">
      <c r="A22" s="1060"/>
      <c r="B22" s="111"/>
      <c r="C22" s="1086"/>
      <c r="D22" s="1086"/>
      <c r="E22" s="1086"/>
      <c r="F22" s="1086"/>
      <c r="G22" s="1086"/>
      <c r="H22" s="1086"/>
      <c r="I22" s="1086"/>
      <c r="J22" s="1087"/>
      <c r="K22" s="965" t="s">
        <v>25</v>
      </c>
      <c r="L22" s="966"/>
      <c r="M22" s="1166"/>
      <c r="N22" s="1166"/>
      <c r="O22" s="1086" t="s">
        <v>18</v>
      </c>
      <c r="P22" s="1147"/>
    </row>
    <row r="23" spans="1:16" ht="15.75" customHeight="1" x14ac:dyDescent="0.25">
      <c r="A23" s="712" t="s">
        <v>22</v>
      </c>
      <c r="B23" s="25"/>
      <c r="C23" s="33" t="s">
        <v>305</v>
      </c>
      <c r="D23" s="26"/>
      <c r="E23" s="26"/>
      <c r="F23" s="26"/>
      <c r="G23" s="26"/>
      <c r="H23" s="26"/>
      <c r="I23" s="26"/>
      <c r="J23" s="215"/>
      <c r="K23" s="91" t="s">
        <v>164</v>
      </c>
      <c r="L23" s="177" t="b">
        <v>0</v>
      </c>
      <c r="M23" s="91" t="s">
        <v>165</v>
      </c>
      <c r="N23" s="102" t="b">
        <v>0</v>
      </c>
      <c r="O23" s="103" t="s">
        <v>55</v>
      </c>
      <c r="P23" s="178" t="b">
        <v>0</v>
      </c>
    </row>
    <row r="24" spans="1:16" ht="15.75" customHeight="1" x14ac:dyDescent="0.25">
      <c r="A24" s="712" t="s">
        <v>47</v>
      </c>
      <c r="B24" s="25"/>
      <c r="C24" s="33" t="s">
        <v>427</v>
      </c>
      <c r="D24" s="26"/>
      <c r="E24" s="26"/>
      <c r="F24" s="26"/>
      <c r="G24" s="26"/>
      <c r="H24" s="26"/>
      <c r="I24" s="26"/>
      <c r="J24" s="215"/>
      <c r="K24" s="91" t="s">
        <v>164</v>
      </c>
      <c r="L24" s="177" t="b">
        <v>0</v>
      </c>
      <c r="M24" s="91" t="s">
        <v>165</v>
      </c>
      <c r="N24" s="102" t="b">
        <v>0</v>
      </c>
      <c r="O24" s="103" t="s">
        <v>55</v>
      </c>
      <c r="P24" s="178" t="b">
        <v>0</v>
      </c>
    </row>
    <row r="25" spans="1:16" ht="15.75" customHeight="1" x14ac:dyDescent="0.25">
      <c r="A25" s="712" t="s">
        <v>11</v>
      </c>
      <c r="B25" s="25"/>
      <c r="C25" s="33" t="s">
        <v>123</v>
      </c>
      <c r="D25" s="26"/>
      <c r="E25" s="26"/>
      <c r="F25" s="26"/>
      <c r="G25" s="26"/>
      <c r="H25" s="26"/>
      <c r="I25" s="26"/>
      <c r="J25" s="215"/>
      <c r="K25" s="91" t="s">
        <v>164</v>
      </c>
      <c r="L25" s="177" t="b">
        <v>0</v>
      </c>
      <c r="M25" s="91" t="s">
        <v>165</v>
      </c>
      <c r="N25" s="102" t="b">
        <v>0</v>
      </c>
      <c r="O25" s="103" t="s">
        <v>55</v>
      </c>
      <c r="P25" s="178" t="b">
        <v>0</v>
      </c>
    </row>
    <row r="26" spans="1:16" ht="15.75" customHeight="1" x14ac:dyDescent="0.25">
      <c r="A26" s="712" t="s">
        <v>48</v>
      </c>
      <c r="B26" s="25"/>
      <c r="C26" s="33" t="s">
        <v>124</v>
      </c>
      <c r="D26" s="26"/>
      <c r="E26" s="26"/>
      <c r="F26" s="26"/>
      <c r="G26" s="26"/>
      <c r="H26" s="26"/>
      <c r="I26" s="26"/>
      <c r="J26" s="215"/>
      <c r="K26" s="91" t="s">
        <v>164</v>
      </c>
      <c r="L26" s="177" t="b">
        <v>0</v>
      </c>
      <c r="M26" s="91" t="s">
        <v>165</v>
      </c>
      <c r="N26" s="102" t="b">
        <v>0</v>
      </c>
      <c r="O26" s="103" t="s">
        <v>55</v>
      </c>
      <c r="P26" s="178" t="b">
        <v>0</v>
      </c>
    </row>
    <row r="27" spans="1:16" ht="15.75" customHeight="1" x14ac:dyDescent="0.25">
      <c r="A27" s="712" t="s">
        <v>49</v>
      </c>
      <c r="B27" s="25"/>
      <c r="C27" s="33" t="s">
        <v>484</v>
      </c>
      <c r="D27" s="26"/>
      <c r="E27" s="26"/>
      <c r="F27" s="26"/>
      <c r="G27" s="26"/>
      <c r="H27" s="26"/>
      <c r="I27" s="26"/>
      <c r="J27" s="215"/>
      <c r="K27" s="91" t="s">
        <v>164</v>
      </c>
      <c r="L27" s="177" t="b">
        <v>0</v>
      </c>
      <c r="M27" s="91" t="s">
        <v>165</v>
      </c>
      <c r="N27" s="102" t="b">
        <v>0</v>
      </c>
      <c r="O27" s="103" t="s">
        <v>55</v>
      </c>
      <c r="P27" s="178" t="b">
        <v>0</v>
      </c>
    </row>
    <row r="28" spans="1:16" ht="15.75" customHeight="1" x14ac:dyDescent="0.25">
      <c r="A28" s="712" t="s">
        <v>51</v>
      </c>
      <c r="B28" s="25"/>
      <c r="C28" s="33" t="s">
        <v>621</v>
      </c>
      <c r="D28" s="26"/>
      <c r="E28" s="26"/>
      <c r="F28" s="26"/>
      <c r="G28" s="26"/>
      <c r="H28" s="26"/>
      <c r="I28" s="26"/>
      <c r="J28" s="215"/>
      <c r="K28" s="48" t="s">
        <v>164</v>
      </c>
      <c r="L28" s="183" t="b">
        <v>0</v>
      </c>
      <c r="M28" s="48" t="s">
        <v>165</v>
      </c>
      <c r="N28" s="95" t="b">
        <v>0</v>
      </c>
      <c r="O28" s="93" t="s">
        <v>55</v>
      </c>
      <c r="P28" s="176" t="b">
        <v>0</v>
      </c>
    </row>
    <row r="29" spans="1:16" ht="15.75" customHeight="1" x14ac:dyDescent="0.25">
      <c r="A29" s="712" t="s">
        <v>78</v>
      </c>
      <c r="B29" s="25"/>
      <c r="C29" s="33" t="s">
        <v>125</v>
      </c>
      <c r="D29" s="26"/>
      <c r="E29" s="26"/>
      <c r="F29" s="26"/>
      <c r="G29" s="26"/>
      <c r="H29" s="26"/>
      <c r="I29" s="26"/>
      <c r="J29" s="215"/>
      <c r="K29" s="48" t="s">
        <v>164</v>
      </c>
      <c r="L29" s="183" t="b">
        <v>0</v>
      </c>
      <c r="M29" s="48" t="s">
        <v>165</v>
      </c>
      <c r="N29" s="95" t="b">
        <v>0</v>
      </c>
      <c r="O29" s="93" t="s">
        <v>55</v>
      </c>
      <c r="P29" s="176" t="b">
        <v>0</v>
      </c>
    </row>
    <row r="30" spans="1:16" ht="15.75" customHeight="1" x14ac:dyDescent="0.25">
      <c r="A30" s="712" t="s">
        <v>1</v>
      </c>
      <c r="B30" s="25"/>
      <c r="C30" s="33" t="s">
        <v>307</v>
      </c>
      <c r="D30" s="26"/>
      <c r="E30" s="26"/>
      <c r="F30" s="26"/>
      <c r="G30" s="26"/>
      <c r="H30" s="26"/>
      <c r="I30" s="26"/>
      <c r="J30" s="215"/>
      <c r="K30" s="938" t="s">
        <v>0</v>
      </c>
      <c r="L30" s="933"/>
      <c r="M30" s="1161"/>
      <c r="N30" s="1161"/>
      <c r="O30" s="1161"/>
      <c r="P30" s="1162"/>
    </row>
    <row r="31" spans="1:16" ht="15.75" customHeight="1" x14ac:dyDescent="0.25">
      <c r="A31" s="712" t="s">
        <v>79</v>
      </c>
      <c r="B31" s="25"/>
      <c r="C31" s="83" t="s">
        <v>485</v>
      </c>
      <c r="D31" s="218"/>
      <c r="E31" s="218"/>
      <c r="F31" s="218"/>
      <c r="G31" s="218"/>
      <c r="H31" s="218"/>
      <c r="I31" s="218"/>
      <c r="J31" s="266"/>
      <c r="K31" s="91" t="s">
        <v>164</v>
      </c>
      <c r="L31" s="177" t="b">
        <v>0</v>
      </c>
      <c r="M31" s="91" t="s">
        <v>165</v>
      </c>
      <c r="N31" s="102" t="b">
        <v>0</v>
      </c>
      <c r="O31" s="103" t="s">
        <v>55</v>
      </c>
      <c r="P31" s="178" t="b">
        <v>0</v>
      </c>
    </row>
    <row r="32" spans="1:16" ht="15.75" customHeight="1" x14ac:dyDescent="0.25">
      <c r="A32" s="1028" t="s">
        <v>80</v>
      </c>
      <c r="B32" s="25"/>
      <c r="C32" s="33" t="s">
        <v>308</v>
      </c>
      <c r="D32" s="26"/>
      <c r="E32" s="26"/>
      <c r="F32" s="26"/>
      <c r="G32" s="26"/>
      <c r="H32" s="26"/>
      <c r="I32" s="26"/>
      <c r="J32" s="215"/>
      <c r="K32" s="331"/>
      <c r="L32" s="331"/>
      <c r="M32" s="331"/>
      <c r="N32" s="331"/>
      <c r="O32" s="331"/>
      <c r="P32" s="430"/>
    </row>
    <row r="33" spans="1:20" ht="15.75" customHeight="1" x14ac:dyDescent="0.25">
      <c r="A33" s="1029"/>
      <c r="B33" s="111"/>
      <c r="C33" s="234" t="s">
        <v>309</v>
      </c>
      <c r="D33" s="214"/>
      <c r="E33" s="214"/>
      <c r="F33" s="214"/>
      <c r="G33" s="214"/>
      <c r="H33" s="214"/>
      <c r="I33" s="214"/>
      <c r="J33" s="296"/>
      <c r="K33" s="859" t="s">
        <v>164</v>
      </c>
      <c r="L33" s="860"/>
      <c r="M33" s="183" t="b">
        <v>0</v>
      </c>
      <c r="N33" s="867" t="s">
        <v>165</v>
      </c>
      <c r="O33" s="777"/>
      <c r="P33" s="176" t="b">
        <v>0</v>
      </c>
    </row>
    <row r="34" spans="1:20" ht="15.75" customHeight="1" x14ac:dyDescent="0.25">
      <c r="A34" s="1029"/>
      <c r="B34" s="262"/>
      <c r="C34" s="83" t="s">
        <v>428</v>
      </c>
      <c r="D34" s="218"/>
      <c r="E34" s="218"/>
      <c r="F34" s="218"/>
      <c r="G34" s="218"/>
      <c r="H34" s="218"/>
      <c r="I34" s="218"/>
      <c r="J34" s="266"/>
      <c r="K34" s="859" t="s">
        <v>164</v>
      </c>
      <c r="L34" s="860"/>
      <c r="M34" s="703" t="b">
        <v>0</v>
      </c>
      <c r="N34" s="867" t="s">
        <v>165</v>
      </c>
      <c r="O34" s="777"/>
      <c r="P34" s="704" t="b">
        <v>0</v>
      </c>
    </row>
    <row r="35" spans="1:20" ht="15.75" customHeight="1" x14ac:dyDescent="0.25">
      <c r="A35" s="1029"/>
      <c r="B35" s="262"/>
      <c r="C35" s="83" t="s">
        <v>429</v>
      </c>
      <c r="D35" s="218"/>
      <c r="E35" s="218"/>
      <c r="F35" s="218"/>
      <c r="G35" s="218"/>
      <c r="H35" s="218"/>
      <c r="I35" s="218"/>
      <c r="J35" s="266"/>
      <c r="K35" s="851" t="s">
        <v>164</v>
      </c>
      <c r="L35" s="852"/>
      <c r="M35" s="1138" t="b">
        <v>0</v>
      </c>
      <c r="N35" s="1140" t="s">
        <v>165</v>
      </c>
      <c r="O35" s="1141"/>
      <c r="P35" s="1130" t="b">
        <v>0</v>
      </c>
    </row>
    <row r="36" spans="1:20" ht="15.75" customHeight="1" x14ac:dyDescent="0.25">
      <c r="A36" s="1060"/>
      <c r="B36" s="111"/>
      <c r="C36" s="297" t="s">
        <v>310</v>
      </c>
      <c r="D36" s="295"/>
      <c r="E36" s="1176"/>
      <c r="F36" s="1176"/>
      <c r="G36" s="1176"/>
      <c r="H36" s="1176"/>
      <c r="I36" s="1176"/>
      <c r="J36" s="1177"/>
      <c r="K36" s="845"/>
      <c r="L36" s="786"/>
      <c r="M36" s="1139"/>
      <c r="N36" s="1097"/>
      <c r="O36" s="1142"/>
      <c r="P36" s="1131"/>
    </row>
    <row r="37" spans="1:20" ht="15.75" customHeight="1" x14ac:dyDescent="0.25">
      <c r="A37" s="712" t="s">
        <v>81</v>
      </c>
      <c r="B37" s="111"/>
      <c r="C37" s="234" t="s">
        <v>711</v>
      </c>
      <c r="D37" s="214"/>
      <c r="E37" s="214"/>
      <c r="F37" s="214"/>
      <c r="G37" s="214"/>
      <c r="H37" s="214"/>
      <c r="I37" s="214"/>
      <c r="J37" s="296"/>
      <c r="K37" s="1158"/>
      <c r="L37" s="963"/>
      <c r="M37" s="780" t="s">
        <v>23</v>
      </c>
      <c r="N37" s="780"/>
      <c r="O37" s="780"/>
      <c r="P37" s="1136"/>
    </row>
    <row r="38" spans="1:20" ht="15.75" customHeight="1" x14ac:dyDescent="0.25">
      <c r="A38" s="712" t="s">
        <v>82</v>
      </c>
      <c r="B38" s="25"/>
      <c r="C38" s="33" t="s">
        <v>486</v>
      </c>
      <c r="D38" s="26"/>
      <c r="E38" s="26"/>
      <c r="F38" s="26"/>
      <c r="G38" s="26"/>
      <c r="H38" s="26"/>
      <c r="I38" s="26"/>
      <c r="J38" s="215"/>
      <c r="K38" s="1158"/>
      <c r="L38" s="963"/>
      <c r="M38" s="780" t="s">
        <v>122</v>
      </c>
      <c r="N38" s="780"/>
      <c r="O38" s="780"/>
      <c r="P38" s="1136"/>
    </row>
    <row r="39" spans="1:20" ht="15.75" customHeight="1" x14ac:dyDescent="0.25">
      <c r="A39" s="712" t="s">
        <v>37</v>
      </c>
      <c r="B39" s="25"/>
      <c r="C39" s="33" t="s">
        <v>487</v>
      </c>
      <c r="D39" s="26"/>
      <c r="E39" s="26"/>
      <c r="F39" s="26"/>
      <c r="G39" s="26"/>
      <c r="H39" s="26"/>
      <c r="I39" s="26"/>
      <c r="J39" s="215"/>
      <c r="K39" s="91" t="s">
        <v>164</v>
      </c>
      <c r="L39" s="177" t="b">
        <v>0</v>
      </c>
      <c r="M39" s="91" t="s">
        <v>165</v>
      </c>
      <c r="N39" s="102" t="b">
        <v>0</v>
      </c>
      <c r="O39" s="103" t="s">
        <v>55</v>
      </c>
      <c r="P39" s="178" t="b">
        <v>0</v>
      </c>
    </row>
    <row r="40" spans="1:20" ht="15.75" customHeight="1" thickBot="1" x14ac:dyDescent="0.3">
      <c r="A40" s="715" t="s">
        <v>5</v>
      </c>
      <c r="B40" s="402"/>
      <c r="C40" s="368" t="s">
        <v>312</v>
      </c>
      <c r="D40" s="110"/>
      <c r="E40" s="110"/>
      <c r="F40" s="110"/>
      <c r="G40" s="110"/>
      <c r="H40" s="110"/>
      <c r="I40" s="110"/>
      <c r="J40" s="400"/>
      <c r="K40" s="1159"/>
      <c r="L40" s="1160"/>
      <c r="M40" s="337" t="s">
        <v>18</v>
      </c>
      <c r="N40" s="431"/>
      <c r="O40" s="415"/>
      <c r="P40" s="432"/>
    </row>
    <row r="41" spans="1:20" ht="10.5" customHeight="1" thickBot="1" x14ac:dyDescent="0.3">
      <c r="A41" s="122"/>
      <c r="B41" s="122"/>
      <c r="C41" s="122"/>
      <c r="D41" s="122"/>
      <c r="E41" s="122"/>
      <c r="F41" s="122"/>
      <c r="G41" s="122"/>
      <c r="H41" s="122"/>
      <c r="I41" s="122"/>
      <c r="J41" s="122"/>
      <c r="K41" s="122"/>
      <c r="L41" s="122"/>
      <c r="M41" s="122"/>
      <c r="N41" s="122"/>
      <c r="O41" s="122"/>
      <c r="P41" s="122"/>
    </row>
    <row r="42" spans="1:20" x14ac:dyDescent="0.25">
      <c r="A42" s="1155" t="s">
        <v>622</v>
      </c>
      <c r="B42" s="1156"/>
      <c r="C42" s="1156"/>
      <c r="D42" s="1156"/>
      <c r="E42" s="1156"/>
      <c r="F42" s="1156"/>
      <c r="G42" s="1156"/>
      <c r="H42" s="1156"/>
      <c r="I42" s="1156"/>
      <c r="J42" s="1156"/>
      <c r="K42" s="1156"/>
      <c r="L42" s="1156"/>
      <c r="M42" s="1156"/>
      <c r="N42" s="1156"/>
      <c r="O42" s="1156"/>
      <c r="P42" s="1157"/>
    </row>
    <row r="43" spans="1:20" ht="15" customHeight="1" x14ac:dyDescent="0.25">
      <c r="A43" s="712" t="s">
        <v>18</v>
      </c>
      <c r="B43" s="807" t="s">
        <v>488</v>
      </c>
      <c r="C43" s="780"/>
      <c r="D43" s="780"/>
      <c r="E43" s="780"/>
      <c r="F43" s="780"/>
      <c r="G43" s="780"/>
      <c r="H43" s="780"/>
      <c r="I43" s="780"/>
      <c r="J43" s="780"/>
      <c r="K43" s="48" t="s">
        <v>164</v>
      </c>
      <c r="L43" s="183" t="b">
        <v>0</v>
      </c>
      <c r="M43" s="48" t="s">
        <v>165</v>
      </c>
      <c r="N43" s="95" t="b">
        <v>0</v>
      </c>
      <c r="O43" s="93" t="s">
        <v>55</v>
      </c>
      <c r="P43" s="176" t="b">
        <v>0</v>
      </c>
    </row>
    <row r="44" spans="1:20" ht="26.25" customHeight="1" x14ac:dyDescent="0.25">
      <c r="A44" s="713" t="s">
        <v>10</v>
      </c>
      <c r="B44" s="807" t="s">
        <v>840</v>
      </c>
      <c r="C44" s="780"/>
      <c r="D44" s="780"/>
      <c r="E44" s="780"/>
      <c r="F44" s="780"/>
      <c r="G44" s="780"/>
      <c r="H44" s="780"/>
      <c r="I44" s="780"/>
      <c r="J44" s="780"/>
      <c r="K44" s="91" t="s">
        <v>164</v>
      </c>
      <c r="L44" s="177" t="b">
        <v>0</v>
      </c>
      <c r="M44" s="48" t="s">
        <v>165</v>
      </c>
      <c r="N44" s="95" t="b">
        <v>0</v>
      </c>
      <c r="O44" s="103" t="s">
        <v>55</v>
      </c>
      <c r="P44" s="178" t="b">
        <v>0</v>
      </c>
    </row>
    <row r="45" spans="1:20" ht="26.25" customHeight="1" thickBot="1" x14ac:dyDescent="0.3">
      <c r="A45" s="715" t="s">
        <v>19</v>
      </c>
      <c r="B45" s="832" t="s">
        <v>841</v>
      </c>
      <c r="C45" s="866"/>
      <c r="D45" s="866"/>
      <c r="E45" s="866"/>
      <c r="F45" s="866"/>
      <c r="G45" s="866"/>
      <c r="H45" s="866"/>
      <c r="I45" s="866"/>
      <c r="J45" s="1037"/>
      <c r="K45" s="100" t="s">
        <v>164</v>
      </c>
      <c r="L45" s="179" t="b">
        <v>0</v>
      </c>
      <c r="M45" s="100" t="s">
        <v>165</v>
      </c>
      <c r="N45" s="119" t="b">
        <v>0</v>
      </c>
      <c r="O45" s="120" t="s">
        <v>55</v>
      </c>
      <c r="P45" s="180" t="b">
        <v>0</v>
      </c>
    </row>
    <row r="46" spans="1:20" ht="15" customHeight="1" x14ac:dyDescent="0.25">
      <c r="A46" s="918" t="s">
        <v>619</v>
      </c>
      <c r="B46" s="918"/>
      <c r="C46" s="918"/>
      <c r="D46" s="918"/>
      <c r="E46" s="918"/>
      <c r="F46" s="918"/>
      <c r="G46" s="918"/>
      <c r="H46" s="918"/>
      <c r="I46" s="918"/>
      <c r="J46" s="918"/>
      <c r="K46" s="918"/>
      <c r="L46" s="918"/>
      <c r="M46" s="918"/>
      <c r="N46" s="918"/>
      <c r="O46" s="918"/>
      <c r="P46" s="918"/>
      <c r="Q46" s="654"/>
      <c r="R46" s="654"/>
      <c r="S46" s="654"/>
      <c r="T46" s="654"/>
    </row>
    <row r="47" spans="1:20" ht="4.5" customHeight="1" x14ac:dyDescent="0.25">
      <c r="A47" s="893"/>
      <c r="B47" s="893"/>
      <c r="C47" s="893"/>
      <c r="D47" s="893"/>
      <c r="E47" s="893"/>
      <c r="F47" s="893"/>
      <c r="G47" s="893"/>
      <c r="H47" s="893"/>
      <c r="I47" s="893"/>
      <c r="J47" s="893"/>
      <c r="K47" s="893"/>
      <c r="L47" s="893"/>
      <c r="M47" s="893"/>
      <c r="N47" s="893"/>
      <c r="O47" s="893"/>
      <c r="P47" s="1175"/>
      <c r="Q47" s="654"/>
      <c r="R47" s="654"/>
      <c r="S47" s="654"/>
      <c r="T47" s="654"/>
    </row>
    <row r="48" spans="1:20" ht="3.75" customHeight="1" x14ac:dyDescent="0.25">
      <c r="A48" s="894"/>
      <c r="B48" s="894"/>
      <c r="C48" s="894"/>
      <c r="D48" s="894"/>
      <c r="E48" s="894"/>
      <c r="F48" s="894"/>
      <c r="G48" s="894"/>
      <c r="H48" s="894"/>
      <c r="I48" s="894"/>
      <c r="J48" s="894"/>
      <c r="K48" s="894"/>
      <c r="L48" s="894"/>
      <c r="M48" s="894"/>
      <c r="N48" s="894"/>
      <c r="O48" s="894"/>
      <c r="P48" s="894"/>
      <c r="Q48" s="654"/>
      <c r="R48" s="654"/>
      <c r="S48" s="654"/>
      <c r="T48" s="654"/>
    </row>
    <row r="49" spans="1:20" s="654" customFormat="1" x14ac:dyDescent="0.25">
      <c r="A49" s="829" t="s">
        <v>926</v>
      </c>
      <c r="B49" s="829"/>
      <c r="C49" s="829"/>
      <c r="D49" s="829"/>
      <c r="E49" s="829"/>
      <c r="F49" s="829"/>
      <c r="G49" s="829"/>
      <c r="H49" s="829"/>
      <c r="I49" s="829"/>
      <c r="J49" s="829"/>
      <c r="K49" s="829"/>
      <c r="L49" s="829"/>
      <c r="M49" s="829"/>
      <c r="N49" s="829"/>
      <c r="O49" s="829"/>
      <c r="P49" s="1079"/>
      <c r="Q49" s="655"/>
      <c r="R49" s="655"/>
      <c r="S49" s="36"/>
      <c r="T49" s="36"/>
    </row>
    <row r="50" spans="1:20" s="654" customFormat="1" ht="8.25" customHeight="1" thickBot="1" x14ac:dyDescent="0.3">
      <c r="A50" s="106"/>
      <c r="B50" s="106"/>
      <c r="C50" s="106"/>
      <c r="D50" s="106"/>
      <c r="E50" s="106"/>
      <c r="F50" s="106"/>
      <c r="G50" s="106"/>
      <c r="H50" s="106"/>
      <c r="I50" s="106"/>
      <c r="J50" s="106"/>
      <c r="K50" s="106"/>
      <c r="L50" s="106"/>
      <c r="M50" s="106"/>
      <c r="N50" s="106"/>
      <c r="O50" s="106"/>
      <c r="P50" s="662"/>
      <c r="Q50" s="655"/>
      <c r="R50" s="655"/>
      <c r="S50" s="36"/>
      <c r="T50" s="36"/>
    </row>
    <row r="51" spans="1:20" ht="15" customHeight="1" x14ac:dyDescent="0.25">
      <c r="A51" s="874" t="s">
        <v>681</v>
      </c>
      <c r="B51" s="875"/>
      <c r="C51" s="875"/>
      <c r="D51" s="875"/>
      <c r="E51" s="875"/>
      <c r="F51" s="1119"/>
      <c r="G51" s="1119"/>
      <c r="H51" s="1119"/>
      <c r="I51" s="1119"/>
      <c r="J51" s="1119"/>
      <c r="K51" s="1119"/>
      <c r="L51" s="1119"/>
      <c r="M51" s="1119"/>
      <c r="N51" s="1119"/>
      <c r="O51" s="1119"/>
      <c r="P51" s="1174"/>
      <c r="Q51" s="654"/>
      <c r="R51" s="654"/>
      <c r="S51" s="654"/>
      <c r="T51" s="654"/>
    </row>
    <row r="52" spans="1:20" x14ac:dyDescent="0.25">
      <c r="A52" s="1070" t="s">
        <v>682</v>
      </c>
      <c r="B52" s="1071"/>
      <c r="C52" s="1071"/>
      <c r="D52" s="1071"/>
      <c r="E52" s="1071"/>
      <c r="F52" s="930"/>
      <c r="G52" s="930"/>
      <c r="H52" s="930"/>
      <c r="I52" s="930"/>
      <c r="J52" s="930"/>
      <c r="K52" s="930"/>
      <c r="L52" s="930"/>
      <c r="M52" s="930"/>
      <c r="N52" s="930"/>
      <c r="O52" s="930"/>
      <c r="P52" s="1083"/>
      <c r="Q52" s="654"/>
      <c r="R52" s="654"/>
      <c r="S52" s="654"/>
      <c r="T52" s="654"/>
    </row>
    <row r="53" spans="1:20" ht="15" customHeight="1" x14ac:dyDescent="0.25">
      <c r="A53" s="1070" t="s">
        <v>683</v>
      </c>
      <c r="B53" s="1071"/>
      <c r="C53" s="1071"/>
      <c r="D53" s="1071"/>
      <c r="E53" s="1071"/>
      <c r="F53" s="930"/>
      <c r="G53" s="930"/>
      <c r="H53" s="930"/>
      <c r="I53" s="930"/>
      <c r="J53" s="930"/>
      <c r="K53" s="930"/>
      <c r="L53" s="930"/>
      <c r="M53" s="930"/>
      <c r="N53" s="930"/>
      <c r="O53" s="930"/>
      <c r="P53" s="931"/>
      <c r="Q53" s="654"/>
      <c r="R53" s="654"/>
      <c r="S53" s="654"/>
      <c r="T53" s="654"/>
    </row>
    <row r="54" spans="1:20" ht="16.5" customHeight="1" x14ac:dyDescent="0.25">
      <c r="A54" s="1070" t="s">
        <v>684</v>
      </c>
      <c r="B54" s="1071"/>
      <c r="C54" s="1071"/>
      <c r="D54" s="1071"/>
      <c r="E54" s="1071"/>
      <c r="F54" s="1071"/>
      <c r="G54" s="930"/>
      <c r="H54" s="930"/>
      <c r="I54" s="930"/>
      <c r="J54" s="930"/>
      <c r="K54" s="930"/>
      <c r="L54" s="930"/>
      <c r="M54" s="930"/>
      <c r="N54" s="930"/>
      <c r="O54" s="930"/>
      <c r="P54" s="931"/>
      <c r="Q54" s="654"/>
      <c r="R54" s="654"/>
      <c r="S54" s="654"/>
      <c r="T54" s="654"/>
    </row>
    <row r="55" spans="1:20" ht="22.5" x14ac:dyDescent="0.25">
      <c r="A55" s="352" t="s">
        <v>685</v>
      </c>
      <c r="B55" s="26"/>
      <c r="C55" s="294" t="b">
        <v>0</v>
      </c>
      <c r="D55" s="239"/>
      <c r="E55" s="324"/>
      <c r="F55" s="215"/>
      <c r="G55" s="49" t="s">
        <v>294</v>
      </c>
      <c r="H55" s="293" t="b">
        <v>0</v>
      </c>
      <c r="I55" s="49" t="s">
        <v>295</v>
      </c>
      <c r="J55" s="145" t="b">
        <v>0</v>
      </c>
      <c r="K55" s="859" t="s">
        <v>296</v>
      </c>
      <c r="L55" s="860"/>
      <c r="M55" s="860"/>
      <c r="N55" s="269" t="b">
        <v>0</v>
      </c>
      <c r="O55" s="26"/>
      <c r="P55" s="427"/>
      <c r="Q55" s="654"/>
      <c r="R55" s="654"/>
      <c r="S55" s="654"/>
      <c r="T55" s="654"/>
    </row>
    <row r="56" spans="1:20" x14ac:dyDescent="0.25">
      <c r="A56" s="788" t="s">
        <v>686</v>
      </c>
      <c r="B56" s="780"/>
      <c r="C56" s="780"/>
      <c r="D56" s="780"/>
      <c r="E56" s="780"/>
      <c r="F56" s="781"/>
      <c r="G56" s="49" t="s">
        <v>298</v>
      </c>
      <c r="H56" s="293" t="b">
        <v>0</v>
      </c>
      <c r="I56" s="49" t="s">
        <v>299</v>
      </c>
      <c r="J56" s="293" t="b">
        <v>0</v>
      </c>
      <c r="K56" s="859" t="s">
        <v>300</v>
      </c>
      <c r="L56" s="860"/>
      <c r="M56" s="293" t="b">
        <v>0</v>
      </c>
      <c r="N56" s="859" t="s">
        <v>301</v>
      </c>
      <c r="O56" s="860"/>
      <c r="P56" s="428" t="b">
        <v>0</v>
      </c>
      <c r="Q56" s="654"/>
      <c r="R56" s="654"/>
      <c r="S56" s="654"/>
      <c r="T56" s="654"/>
    </row>
    <row r="57" spans="1:20" ht="15.75" thickBot="1" x14ac:dyDescent="0.3">
      <c r="A57" s="803" t="s">
        <v>687</v>
      </c>
      <c r="B57" s="804"/>
      <c r="C57" s="804"/>
      <c r="D57" s="804"/>
      <c r="E57" s="647"/>
      <c r="F57" s="429" t="s">
        <v>303</v>
      </c>
      <c r="G57" s="647"/>
      <c r="H57" s="429" t="s">
        <v>304</v>
      </c>
      <c r="I57" s="647"/>
      <c r="J57" s="110"/>
      <c r="K57" s="110"/>
      <c r="L57" s="110"/>
      <c r="M57" s="110"/>
      <c r="N57" s="110"/>
      <c r="O57" s="110"/>
      <c r="P57" s="148"/>
      <c r="Q57" s="654"/>
      <c r="R57" s="654"/>
      <c r="S57" s="654"/>
      <c r="T57" s="654"/>
    </row>
    <row r="58" spans="1:20" ht="15.75" thickBot="1" x14ac:dyDescent="0.3">
      <c r="A58" s="81"/>
      <c r="B58" s="81"/>
      <c r="C58" s="81"/>
      <c r="D58" s="81"/>
      <c r="E58" s="81"/>
      <c r="F58" s="81"/>
      <c r="G58" s="81"/>
      <c r="H58" s="81"/>
      <c r="I58" s="81"/>
      <c r="J58" s="81"/>
      <c r="K58" s="81"/>
      <c r="L58" s="81"/>
      <c r="M58" s="81"/>
      <c r="N58" s="81"/>
      <c r="O58" s="81"/>
      <c r="P58" s="81"/>
      <c r="Q58" s="654"/>
      <c r="R58" s="654"/>
      <c r="S58" s="654"/>
      <c r="T58" s="654"/>
    </row>
    <row r="59" spans="1:20" x14ac:dyDescent="0.25">
      <c r="A59" s="1167" t="s">
        <v>620</v>
      </c>
      <c r="B59" s="1168"/>
      <c r="C59" s="1168"/>
      <c r="D59" s="1168"/>
      <c r="E59" s="1168"/>
      <c r="F59" s="1168"/>
      <c r="G59" s="1168"/>
      <c r="H59" s="1168"/>
      <c r="I59" s="1168"/>
      <c r="J59" s="1168"/>
      <c r="K59" s="1168"/>
      <c r="L59" s="1168"/>
      <c r="M59" s="1168"/>
      <c r="N59" s="1168"/>
      <c r="O59" s="1168"/>
      <c r="P59" s="1169"/>
      <c r="Q59" s="654"/>
      <c r="R59" s="654"/>
      <c r="S59" s="654"/>
      <c r="T59" s="654"/>
    </row>
    <row r="60" spans="1:20" x14ac:dyDescent="0.25">
      <c r="A60" s="712" t="s">
        <v>18</v>
      </c>
      <c r="B60" s="25"/>
      <c r="C60" s="33" t="s">
        <v>120</v>
      </c>
      <c r="D60" s="26"/>
      <c r="E60" s="26"/>
      <c r="F60" s="26"/>
      <c r="G60" s="26"/>
      <c r="H60" s="26"/>
      <c r="I60" s="26"/>
      <c r="J60" s="215"/>
      <c r="K60" s="48" t="s">
        <v>164</v>
      </c>
      <c r="L60" s="183" t="b">
        <v>0</v>
      </c>
      <c r="M60" s="48" t="s">
        <v>165</v>
      </c>
      <c r="N60" s="95" t="b">
        <v>0</v>
      </c>
      <c r="O60" s="93" t="s">
        <v>55</v>
      </c>
      <c r="P60" s="661" t="b">
        <v>0</v>
      </c>
      <c r="Q60" s="654"/>
      <c r="R60" s="654"/>
      <c r="S60" s="654"/>
      <c r="T60" s="654"/>
    </row>
    <row r="61" spans="1:20" x14ac:dyDescent="0.25">
      <c r="A61" s="713" t="s">
        <v>10</v>
      </c>
      <c r="B61" s="25"/>
      <c r="C61" s="33" t="s">
        <v>121</v>
      </c>
      <c r="D61" s="26"/>
      <c r="E61" s="26"/>
      <c r="F61" s="26"/>
      <c r="G61" s="26"/>
      <c r="H61" s="26"/>
      <c r="I61" s="26"/>
      <c r="J61" s="215"/>
      <c r="K61" s="91" t="s">
        <v>164</v>
      </c>
      <c r="L61" s="177" t="b">
        <v>0</v>
      </c>
      <c r="M61" s="48" t="s">
        <v>165</v>
      </c>
      <c r="N61" s="95" t="b">
        <v>0</v>
      </c>
      <c r="O61" s="103" t="s">
        <v>55</v>
      </c>
      <c r="P61" s="656" t="b">
        <v>0</v>
      </c>
      <c r="Q61" s="654"/>
      <c r="R61" s="654"/>
      <c r="S61" s="654"/>
      <c r="T61" s="654"/>
    </row>
    <row r="62" spans="1:20" x14ac:dyDescent="0.25">
      <c r="A62" s="1028" t="s">
        <v>19</v>
      </c>
      <c r="B62" s="262"/>
      <c r="C62" s="1127" t="s">
        <v>481</v>
      </c>
      <c r="D62" s="1127"/>
      <c r="E62" s="1127"/>
      <c r="F62" s="1127"/>
      <c r="G62" s="1127"/>
      <c r="H62" s="1127"/>
      <c r="I62" s="1127"/>
      <c r="J62" s="1170"/>
      <c r="K62" s="934" t="s">
        <v>24</v>
      </c>
      <c r="L62" s="935"/>
      <c r="M62" s="1173"/>
      <c r="N62" s="1173"/>
      <c r="O62" s="759" t="s">
        <v>122</v>
      </c>
      <c r="P62" s="1145"/>
      <c r="Q62" s="654"/>
      <c r="R62" s="654"/>
      <c r="S62" s="654"/>
      <c r="T62" s="654"/>
    </row>
    <row r="63" spans="1:20" x14ac:dyDescent="0.25">
      <c r="A63" s="1060"/>
      <c r="B63" s="111"/>
      <c r="C63" s="1171"/>
      <c r="D63" s="1171"/>
      <c r="E63" s="1171"/>
      <c r="F63" s="1171"/>
      <c r="G63" s="1171"/>
      <c r="H63" s="1171"/>
      <c r="I63" s="1171"/>
      <c r="J63" s="1172"/>
      <c r="K63" s="965" t="s">
        <v>25</v>
      </c>
      <c r="L63" s="966"/>
      <c r="M63" s="963"/>
      <c r="N63" s="963"/>
      <c r="O63" s="1086" t="s">
        <v>18</v>
      </c>
      <c r="P63" s="1147"/>
      <c r="Q63" s="654"/>
      <c r="R63" s="654"/>
      <c r="S63" s="654"/>
      <c r="T63" s="654"/>
    </row>
    <row r="64" spans="1:20" x14ac:dyDescent="0.25">
      <c r="A64" s="1028" t="s">
        <v>20</v>
      </c>
      <c r="B64" s="262"/>
      <c r="C64" s="759" t="s">
        <v>482</v>
      </c>
      <c r="D64" s="759"/>
      <c r="E64" s="759"/>
      <c r="F64" s="759"/>
      <c r="G64" s="759"/>
      <c r="H64" s="759"/>
      <c r="I64" s="759"/>
      <c r="J64" s="1084"/>
      <c r="K64" s="934" t="s">
        <v>24</v>
      </c>
      <c r="L64" s="935"/>
      <c r="M64" s="963"/>
      <c r="N64" s="963"/>
      <c r="O64" s="759" t="s">
        <v>122</v>
      </c>
      <c r="P64" s="1145"/>
      <c r="Q64" s="654"/>
      <c r="R64" s="654"/>
      <c r="S64" s="654"/>
      <c r="T64" s="654"/>
    </row>
    <row r="65" spans="1:20" x14ac:dyDescent="0.25">
      <c r="A65" s="1060"/>
      <c r="B65" s="111"/>
      <c r="C65" s="1086"/>
      <c r="D65" s="1086"/>
      <c r="E65" s="1086"/>
      <c r="F65" s="1086"/>
      <c r="G65" s="1086"/>
      <c r="H65" s="1086"/>
      <c r="I65" s="1086"/>
      <c r="J65" s="1087"/>
      <c r="K65" s="965" t="s">
        <v>25</v>
      </c>
      <c r="L65" s="966"/>
      <c r="M65" s="1166"/>
      <c r="N65" s="1166"/>
      <c r="O65" s="1086" t="s">
        <v>18</v>
      </c>
      <c r="P65" s="1147"/>
      <c r="Q65" s="654"/>
      <c r="R65" s="654"/>
      <c r="S65" s="654"/>
      <c r="T65" s="654"/>
    </row>
    <row r="66" spans="1:20" x14ac:dyDescent="0.25">
      <c r="A66" s="1028" t="s">
        <v>21</v>
      </c>
      <c r="B66" s="262"/>
      <c r="C66" s="759" t="s">
        <v>483</v>
      </c>
      <c r="D66" s="759"/>
      <c r="E66" s="759"/>
      <c r="F66" s="759"/>
      <c r="G66" s="759"/>
      <c r="H66" s="759"/>
      <c r="I66" s="759"/>
      <c r="J66" s="1084"/>
      <c r="K66" s="934" t="s">
        <v>24</v>
      </c>
      <c r="L66" s="935"/>
      <c r="M66" s="963"/>
      <c r="N66" s="963"/>
      <c r="O66" s="759" t="s">
        <v>122</v>
      </c>
      <c r="P66" s="1145"/>
      <c r="Q66" s="654"/>
      <c r="R66" s="654"/>
      <c r="S66" s="654"/>
      <c r="T66" s="654"/>
    </row>
    <row r="67" spans="1:20" x14ac:dyDescent="0.25">
      <c r="A67" s="1060"/>
      <c r="B67" s="111"/>
      <c r="C67" s="1086"/>
      <c r="D67" s="1086"/>
      <c r="E67" s="1086"/>
      <c r="F67" s="1086"/>
      <c r="G67" s="1086"/>
      <c r="H67" s="1086"/>
      <c r="I67" s="1086"/>
      <c r="J67" s="1087"/>
      <c r="K67" s="965" t="s">
        <v>25</v>
      </c>
      <c r="L67" s="966"/>
      <c r="M67" s="1166"/>
      <c r="N67" s="1166"/>
      <c r="O67" s="1086" t="s">
        <v>18</v>
      </c>
      <c r="P67" s="1147"/>
      <c r="Q67" s="654"/>
      <c r="R67" s="654"/>
      <c r="S67" s="654"/>
      <c r="T67" s="654"/>
    </row>
    <row r="68" spans="1:20" x14ac:dyDescent="0.25">
      <c r="A68" s="712" t="s">
        <v>22</v>
      </c>
      <c r="B68" s="25"/>
      <c r="C68" s="33" t="s">
        <v>305</v>
      </c>
      <c r="D68" s="26"/>
      <c r="E68" s="26"/>
      <c r="F68" s="26"/>
      <c r="G68" s="26"/>
      <c r="H68" s="26"/>
      <c r="I68" s="26"/>
      <c r="J68" s="215"/>
      <c r="K68" s="91" t="s">
        <v>164</v>
      </c>
      <c r="L68" s="177" t="b">
        <v>0</v>
      </c>
      <c r="M68" s="91" t="s">
        <v>165</v>
      </c>
      <c r="N68" s="102" t="b">
        <v>0</v>
      </c>
      <c r="O68" s="103" t="s">
        <v>55</v>
      </c>
      <c r="P68" s="656" t="b">
        <v>0</v>
      </c>
      <c r="Q68" s="654"/>
      <c r="R68" s="654"/>
      <c r="S68" s="654"/>
      <c r="T68" s="654"/>
    </row>
    <row r="69" spans="1:20" x14ac:dyDescent="0.25">
      <c r="A69" s="712" t="s">
        <v>47</v>
      </c>
      <c r="B69" s="25"/>
      <c r="C69" s="33" t="s">
        <v>427</v>
      </c>
      <c r="D69" s="26"/>
      <c r="E69" s="26"/>
      <c r="F69" s="26"/>
      <c r="G69" s="26"/>
      <c r="H69" s="26"/>
      <c r="I69" s="26"/>
      <c r="J69" s="215"/>
      <c r="K69" s="91" t="s">
        <v>164</v>
      </c>
      <c r="L69" s="177" t="b">
        <v>0</v>
      </c>
      <c r="M69" s="91" t="s">
        <v>165</v>
      </c>
      <c r="N69" s="102" t="b">
        <v>0</v>
      </c>
      <c r="O69" s="103" t="s">
        <v>55</v>
      </c>
      <c r="P69" s="656" t="b">
        <v>0</v>
      </c>
      <c r="Q69" s="654"/>
      <c r="R69" s="654"/>
      <c r="S69" s="654"/>
      <c r="T69" s="654"/>
    </row>
    <row r="70" spans="1:20" x14ac:dyDescent="0.25">
      <c r="A70" s="712" t="s">
        <v>11</v>
      </c>
      <c r="B70" s="25"/>
      <c r="C70" s="33" t="s">
        <v>123</v>
      </c>
      <c r="D70" s="26"/>
      <c r="E70" s="26"/>
      <c r="F70" s="26"/>
      <c r="G70" s="26"/>
      <c r="H70" s="26"/>
      <c r="I70" s="26"/>
      <c r="J70" s="215"/>
      <c r="K70" s="91" t="s">
        <v>164</v>
      </c>
      <c r="L70" s="177" t="b">
        <v>0</v>
      </c>
      <c r="M70" s="91" t="s">
        <v>165</v>
      </c>
      <c r="N70" s="102" t="b">
        <v>0</v>
      </c>
      <c r="O70" s="103" t="s">
        <v>55</v>
      </c>
      <c r="P70" s="656" t="b">
        <v>0</v>
      </c>
      <c r="Q70" s="654"/>
      <c r="R70" s="654"/>
      <c r="S70" s="654"/>
      <c r="T70" s="654"/>
    </row>
    <row r="71" spans="1:20" x14ac:dyDescent="0.25">
      <c r="A71" s="712" t="s">
        <v>48</v>
      </c>
      <c r="B71" s="25"/>
      <c r="C71" s="33" t="s">
        <v>124</v>
      </c>
      <c r="D71" s="26"/>
      <c r="E71" s="26"/>
      <c r="F71" s="26"/>
      <c r="G71" s="26"/>
      <c r="H71" s="26"/>
      <c r="I71" s="26"/>
      <c r="J71" s="215"/>
      <c r="K71" s="91" t="s">
        <v>164</v>
      </c>
      <c r="L71" s="177" t="b">
        <v>0</v>
      </c>
      <c r="M71" s="91" t="s">
        <v>165</v>
      </c>
      <c r="N71" s="102" t="b">
        <v>0</v>
      </c>
      <c r="O71" s="103" t="s">
        <v>55</v>
      </c>
      <c r="P71" s="656" t="b">
        <v>0</v>
      </c>
      <c r="Q71" s="654"/>
      <c r="R71" s="654"/>
      <c r="S71" s="654"/>
      <c r="T71" s="654"/>
    </row>
    <row r="72" spans="1:20" x14ac:dyDescent="0.25">
      <c r="A72" s="712" t="s">
        <v>49</v>
      </c>
      <c r="B72" s="25"/>
      <c r="C72" s="33" t="s">
        <v>484</v>
      </c>
      <c r="D72" s="26"/>
      <c r="E72" s="26"/>
      <c r="F72" s="26"/>
      <c r="G72" s="26"/>
      <c r="H72" s="26"/>
      <c r="I72" s="26"/>
      <c r="J72" s="215"/>
      <c r="K72" s="91" t="s">
        <v>164</v>
      </c>
      <c r="L72" s="177" t="b">
        <v>0</v>
      </c>
      <c r="M72" s="91" t="s">
        <v>165</v>
      </c>
      <c r="N72" s="102" t="b">
        <v>0</v>
      </c>
      <c r="O72" s="103" t="s">
        <v>55</v>
      </c>
      <c r="P72" s="656" t="b">
        <v>0</v>
      </c>
      <c r="Q72" s="654"/>
      <c r="R72" s="654"/>
      <c r="S72" s="654"/>
      <c r="T72" s="654"/>
    </row>
    <row r="73" spans="1:20" x14ac:dyDescent="0.25">
      <c r="A73" s="712" t="s">
        <v>51</v>
      </c>
      <c r="B73" s="25"/>
      <c r="C73" s="33" t="s">
        <v>621</v>
      </c>
      <c r="D73" s="26"/>
      <c r="E73" s="26"/>
      <c r="F73" s="26"/>
      <c r="G73" s="26"/>
      <c r="H73" s="26"/>
      <c r="I73" s="26"/>
      <c r="J73" s="215"/>
      <c r="K73" s="48" t="s">
        <v>164</v>
      </c>
      <c r="L73" s="183" t="b">
        <v>0</v>
      </c>
      <c r="M73" s="48" t="s">
        <v>165</v>
      </c>
      <c r="N73" s="95" t="b">
        <v>0</v>
      </c>
      <c r="O73" s="93" t="s">
        <v>55</v>
      </c>
      <c r="P73" s="661" t="b">
        <v>0</v>
      </c>
      <c r="Q73" s="654"/>
      <c r="R73" s="654"/>
      <c r="S73" s="654"/>
      <c r="T73" s="654"/>
    </row>
    <row r="74" spans="1:20" x14ac:dyDescent="0.25">
      <c r="A74" s="712" t="s">
        <v>78</v>
      </c>
      <c r="B74" s="25"/>
      <c r="C74" s="33" t="s">
        <v>125</v>
      </c>
      <c r="D74" s="26"/>
      <c r="E74" s="26"/>
      <c r="F74" s="26"/>
      <c r="G74" s="26"/>
      <c r="H74" s="26"/>
      <c r="I74" s="26"/>
      <c r="J74" s="215"/>
      <c r="K74" s="48" t="s">
        <v>164</v>
      </c>
      <c r="L74" s="183" t="b">
        <v>0</v>
      </c>
      <c r="M74" s="48" t="s">
        <v>165</v>
      </c>
      <c r="N74" s="95" t="b">
        <v>0</v>
      </c>
      <c r="O74" s="93" t="s">
        <v>55</v>
      </c>
      <c r="P74" s="661" t="b">
        <v>0</v>
      </c>
      <c r="Q74" s="654"/>
      <c r="R74" s="654"/>
      <c r="S74" s="654"/>
      <c r="T74" s="654"/>
    </row>
    <row r="75" spans="1:20" x14ac:dyDescent="0.25">
      <c r="A75" s="712" t="s">
        <v>1</v>
      </c>
      <c r="B75" s="25"/>
      <c r="C75" s="33" t="s">
        <v>307</v>
      </c>
      <c r="D75" s="26"/>
      <c r="E75" s="26"/>
      <c r="F75" s="26"/>
      <c r="G75" s="26"/>
      <c r="H75" s="26"/>
      <c r="I75" s="26"/>
      <c r="J75" s="215"/>
      <c r="K75" s="938" t="s">
        <v>0</v>
      </c>
      <c r="L75" s="933"/>
      <c r="M75" s="1161"/>
      <c r="N75" s="1161"/>
      <c r="O75" s="1161"/>
      <c r="P75" s="1162"/>
      <c r="Q75" s="654"/>
      <c r="R75" s="654"/>
      <c r="S75" s="654"/>
      <c r="T75" s="654"/>
    </row>
    <row r="76" spans="1:20" x14ac:dyDescent="0.25">
      <c r="A76" s="712" t="s">
        <v>79</v>
      </c>
      <c r="B76" s="25"/>
      <c r="C76" s="83" t="s">
        <v>485</v>
      </c>
      <c r="D76" s="218"/>
      <c r="E76" s="218"/>
      <c r="F76" s="218"/>
      <c r="G76" s="218"/>
      <c r="H76" s="218"/>
      <c r="I76" s="218"/>
      <c r="J76" s="266"/>
      <c r="K76" s="91" t="s">
        <v>164</v>
      </c>
      <c r="L76" s="177" t="b">
        <v>0</v>
      </c>
      <c r="M76" s="91" t="s">
        <v>165</v>
      </c>
      <c r="N76" s="102" t="b">
        <v>0</v>
      </c>
      <c r="O76" s="103" t="s">
        <v>55</v>
      </c>
      <c r="P76" s="656" t="b">
        <v>0</v>
      </c>
      <c r="Q76" s="654"/>
      <c r="R76" s="654"/>
      <c r="S76" s="654"/>
      <c r="T76" s="654"/>
    </row>
    <row r="77" spans="1:20" x14ac:dyDescent="0.25">
      <c r="A77" s="1028" t="s">
        <v>80</v>
      </c>
      <c r="B77" s="25"/>
      <c r="C77" s="33" t="s">
        <v>308</v>
      </c>
      <c r="D77" s="26"/>
      <c r="E77" s="26"/>
      <c r="F77" s="26"/>
      <c r="G77" s="26"/>
      <c r="H77" s="26"/>
      <c r="I77" s="26"/>
      <c r="J77" s="215"/>
      <c r="K77" s="331"/>
      <c r="L77" s="331"/>
      <c r="M77" s="331"/>
      <c r="N77" s="331"/>
      <c r="O77" s="331"/>
      <c r="P77" s="430"/>
      <c r="Q77" s="654"/>
      <c r="R77" s="654"/>
      <c r="S77" s="654"/>
      <c r="T77" s="654"/>
    </row>
    <row r="78" spans="1:20" x14ac:dyDescent="0.25">
      <c r="A78" s="1029"/>
      <c r="B78" s="111"/>
      <c r="C78" s="234" t="s">
        <v>309</v>
      </c>
      <c r="D78" s="214"/>
      <c r="E78" s="214"/>
      <c r="F78" s="214"/>
      <c r="G78" s="214"/>
      <c r="H78" s="214"/>
      <c r="I78" s="214"/>
      <c r="J78" s="296"/>
      <c r="K78" s="859" t="s">
        <v>164</v>
      </c>
      <c r="L78" s="860"/>
      <c r="M78" s="183" t="b">
        <v>0</v>
      </c>
      <c r="N78" s="867" t="s">
        <v>165</v>
      </c>
      <c r="O78" s="777"/>
      <c r="P78" s="661" t="b">
        <v>0</v>
      </c>
      <c r="Q78" s="654"/>
      <c r="R78" s="654"/>
      <c r="S78" s="654"/>
      <c r="T78" s="654"/>
    </row>
    <row r="79" spans="1:20" x14ac:dyDescent="0.25">
      <c r="A79" s="1029"/>
      <c r="B79" s="262"/>
      <c r="C79" s="83" t="s">
        <v>428</v>
      </c>
      <c r="D79" s="218"/>
      <c r="E79" s="218"/>
      <c r="F79" s="218"/>
      <c r="G79" s="218"/>
      <c r="H79" s="218"/>
      <c r="I79" s="218"/>
      <c r="J79" s="266"/>
      <c r="K79" s="859" t="s">
        <v>164</v>
      </c>
      <c r="L79" s="860"/>
      <c r="M79" s="183" t="b">
        <v>0</v>
      </c>
      <c r="N79" s="867" t="s">
        <v>165</v>
      </c>
      <c r="O79" s="777"/>
      <c r="P79" s="661" t="b">
        <v>0</v>
      </c>
      <c r="Q79" s="654"/>
      <c r="R79" s="654"/>
      <c r="S79" s="654"/>
      <c r="T79" s="654"/>
    </row>
    <row r="80" spans="1:20" x14ac:dyDescent="0.25">
      <c r="A80" s="1029"/>
      <c r="B80" s="262"/>
      <c r="C80" s="83" t="s">
        <v>429</v>
      </c>
      <c r="D80" s="218"/>
      <c r="E80" s="218"/>
      <c r="F80" s="218"/>
      <c r="G80" s="218"/>
      <c r="H80" s="218"/>
      <c r="I80" s="218"/>
      <c r="J80" s="266"/>
      <c r="K80" s="851" t="s">
        <v>164</v>
      </c>
      <c r="L80" s="852"/>
      <c r="M80" s="1138" t="b">
        <v>0</v>
      </c>
      <c r="N80" s="1140" t="s">
        <v>165</v>
      </c>
      <c r="O80" s="1141"/>
      <c r="P80" s="1163" t="b">
        <v>0</v>
      </c>
      <c r="Q80" s="654"/>
      <c r="R80" s="654"/>
      <c r="S80" s="654"/>
      <c r="T80" s="654"/>
    </row>
    <row r="81" spans="1:20" x14ac:dyDescent="0.25">
      <c r="A81" s="1060"/>
      <c r="B81" s="111"/>
      <c r="C81" s="297" t="s">
        <v>310</v>
      </c>
      <c r="D81" s="295"/>
      <c r="E81" s="1034"/>
      <c r="F81" s="1034"/>
      <c r="G81" s="1034"/>
      <c r="H81" s="1034"/>
      <c r="I81" s="1034"/>
      <c r="J81" s="1165"/>
      <c r="K81" s="845"/>
      <c r="L81" s="786"/>
      <c r="M81" s="1139"/>
      <c r="N81" s="1097"/>
      <c r="O81" s="1142"/>
      <c r="P81" s="1164"/>
      <c r="Q81" s="654"/>
      <c r="R81" s="654"/>
      <c r="S81" s="654"/>
      <c r="T81" s="654"/>
    </row>
    <row r="82" spans="1:20" x14ac:dyDescent="0.25">
      <c r="A82" s="712" t="s">
        <v>81</v>
      </c>
      <c r="B82" s="111"/>
      <c r="C82" s="234" t="s">
        <v>711</v>
      </c>
      <c r="D82" s="214"/>
      <c r="E82" s="214"/>
      <c r="F82" s="214"/>
      <c r="G82" s="214"/>
      <c r="H82" s="214"/>
      <c r="I82" s="214"/>
      <c r="J82" s="296"/>
      <c r="K82" s="1158"/>
      <c r="L82" s="963"/>
      <c r="M82" s="780" t="s">
        <v>23</v>
      </c>
      <c r="N82" s="780"/>
      <c r="O82" s="780"/>
      <c r="P82" s="1136"/>
      <c r="Q82" s="654"/>
      <c r="R82" s="654"/>
      <c r="S82" s="654"/>
      <c r="T82" s="654"/>
    </row>
    <row r="83" spans="1:20" x14ac:dyDescent="0.25">
      <c r="A83" s="712" t="s">
        <v>82</v>
      </c>
      <c r="B83" s="25"/>
      <c r="C83" s="33" t="s">
        <v>486</v>
      </c>
      <c r="D83" s="26"/>
      <c r="E83" s="26"/>
      <c r="F83" s="26"/>
      <c r="G83" s="26"/>
      <c r="H83" s="26"/>
      <c r="I83" s="26"/>
      <c r="J83" s="215"/>
      <c r="K83" s="1158"/>
      <c r="L83" s="963"/>
      <c r="M83" s="780" t="s">
        <v>122</v>
      </c>
      <c r="N83" s="780"/>
      <c r="O83" s="780"/>
      <c r="P83" s="1136"/>
      <c r="Q83" s="654"/>
      <c r="R83" s="654"/>
      <c r="S83" s="654"/>
      <c r="T83" s="654"/>
    </row>
    <row r="84" spans="1:20" x14ac:dyDescent="0.25">
      <c r="A84" s="712" t="s">
        <v>37</v>
      </c>
      <c r="B84" s="25"/>
      <c r="C84" s="33" t="s">
        <v>487</v>
      </c>
      <c r="D84" s="26"/>
      <c r="E84" s="26"/>
      <c r="F84" s="26"/>
      <c r="G84" s="26"/>
      <c r="H84" s="26"/>
      <c r="I84" s="26"/>
      <c r="J84" s="215"/>
      <c r="K84" s="91" t="s">
        <v>164</v>
      </c>
      <c r="L84" s="177" t="b">
        <v>0</v>
      </c>
      <c r="M84" s="91" t="s">
        <v>165</v>
      </c>
      <c r="N84" s="102" t="b">
        <v>0</v>
      </c>
      <c r="O84" s="103" t="s">
        <v>55</v>
      </c>
      <c r="P84" s="656" t="b">
        <v>0</v>
      </c>
      <c r="Q84" s="654"/>
      <c r="R84" s="654"/>
      <c r="S84" s="654"/>
      <c r="T84" s="654"/>
    </row>
    <row r="85" spans="1:20" ht="15.75" customHeight="1" thickBot="1" x14ac:dyDescent="0.3">
      <c r="A85" s="715" t="s">
        <v>5</v>
      </c>
      <c r="B85" s="402"/>
      <c r="C85" s="368" t="s">
        <v>312</v>
      </c>
      <c r="D85" s="110"/>
      <c r="E85" s="110"/>
      <c r="F85" s="110"/>
      <c r="G85" s="110"/>
      <c r="H85" s="110"/>
      <c r="I85" s="110"/>
      <c r="J85" s="400"/>
      <c r="K85" s="1159"/>
      <c r="L85" s="1160"/>
      <c r="M85" s="337" t="s">
        <v>18</v>
      </c>
      <c r="N85" s="431"/>
      <c r="O85" s="415"/>
      <c r="P85" s="663"/>
      <c r="Q85" s="654"/>
      <c r="R85" s="654"/>
      <c r="S85" s="654"/>
      <c r="T85" s="654"/>
    </row>
    <row r="86" spans="1:20" ht="16.5" thickBot="1" x14ac:dyDescent="0.3">
      <c r="A86" s="122"/>
      <c r="B86" s="122"/>
      <c r="C86" s="122"/>
      <c r="D86" s="122"/>
      <c r="E86" s="122"/>
      <c r="F86" s="122"/>
      <c r="G86" s="122"/>
      <c r="H86" s="122"/>
      <c r="I86" s="122"/>
      <c r="J86" s="122"/>
      <c r="K86" s="122"/>
      <c r="L86" s="122"/>
      <c r="M86" s="122"/>
      <c r="N86" s="122"/>
      <c r="O86" s="122"/>
      <c r="P86" s="122"/>
      <c r="Q86" s="654"/>
      <c r="R86" s="654"/>
      <c r="S86" s="654"/>
      <c r="T86" s="654"/>
    </row>
    <row r="87" spans="1:20" x14ac:dyDescent="0.25">
      <c r="A87" s="1155" t="s">
        <v>622</v>
      </c>
      <c r="B87" s="1156"/>
      <c r="C87" s="1156"/>
      <c r="D87" s="1156"/>
      <c r="E87" s="1156"/>
      <c r="F87" s="1156"/>
      <c r="G87" s="1156"/>
      <c r="H87" s="1156"/>
      <c r="I87" s="1156"/>
      <c r="J87" s="1156"/>
      <c r="K87" s="1156"/>
      <c r="L87" s="1156"/>
      <c r="M87" s="1156"/>
      <c r="N87" s="1156"/>
      <c r="O87" s="1156"/>
      <c r="P87" s="1157"/>
      <c r="Q87" s="654"/>
      <c r="R87" s="654"/>
      <c r="S87" s="654"/>
      <c r="T87" s="654"/>
    </row>
    <row r="88" spans="1:20" ht="15" customHeight="1" x14ac:dyDescent="0.25">
      <c r="A88" s="712" t="s">
        <v>18</v>
      </c>
      <c r="B88" s="807" t="s">
        <v>488</v>
      </c>
      <c r="C88" s="780"/>
      <c r="D88" s="780"/>
      <c r="E88" s="780"/>
      <c r="F88" s="780"/>
      <c r="G88" s="780"/>
      <c r="H88" s="780"/>
      <c r="I88" s="780"/>
      <c r="J88" s="780"/>
      <c r="K88" s="48" t="s">
        <v>164</v>
      </c>
      <c r="L88" s="183" t="b">
        <v>0</v>
      </c>
      <c r="M88" s="48" t="s">
        <v>165</v>
      </c>
      <c r="N88" s="95" t="b">
        <v>0</v>
      </c>
      <c r="O88" s="93" t="s">
        <v>55</v>
      </c>
      <c r="P88" s="661" t="b">
        <v>0</v>
      </c>
      <c r="Q88" s="654"/>
      <c r="R88" s="654"/>
      <c r="S88" s="654"/>
      <c r="T88" s="654"/>
    </row>
    <row r="89" spans="1:20" ht="21.75" customHeight="1" x14ac:dyDescent="0.25">
      <c r="A89" s="713" t="s">
        <v>10</v>
      </c>
      <c r="B89" s="807" t="s">
        <v>489</v>
      </c>
      <c r="C89" s="780"/>
      <c r="D89" s="780"/>
      <c r="E89" s="780"/>
      <c r="F89" s="780"/>
      <c r="G89" s="780"/>
      <c r="H89" s="780"/>
      <c r="I89" s="780"/>
      <c r="J89" s="780"/>
      <c r="K89" s="91" t="s">
        <v>164</v>
      </c>
      <c r="L89" s="177" t="b">
        <v>0</v>
      </c>
      <c r="M89" s="48" t="s">
        <v>165</v>
      </c>
      <c r="N89" s="95" t="b">
        <v>0</v>
      </c>
      <c r="O89" s="103" t="s">
        <v>55</v>
      </c>
      <c r="P89" s="656" t="b">
        <v>0</v>
      </c>
      <c r="Q89" s="654"/>
      <c r="R89" s="654"/>
      <c r="S89" s="654"/>
      <c r="T89" s="654"/>
    </row>
    <row r="90" spans="1:20" ht="21.75" customHeight="1" thickBot="1" x14ac:dyDescent="0.3">
      <c r="A90" s="715" t="s">
        <v>19</v>
      </c>
      <c r="B90" s="832" t="s">
        <v>490</v>
      </c>
      <c r="C90" s="866"/>
      <c r="D90" s="866"/>
      <c r="E90" s="866"/>
      <c r="F90" s="866"/>
      <c r="G90" s="866"/>
      <c r="H90" s="866"/>
      <c r="I90" s="866"/>
      <c r="J90" s="1037"/>
      <c r="K90" s="100" t="s">
        <v>164</v>
      </c>
      <c r="L90" s="179" t="b">
        <v>0</v>
      </c>
      <c r="M90" s="100" t="s">
        <v>165</v>
      </c>
      <c r="N90" s="119" t="b">
        <v>0</v>
      </c>
      <c r="O90" s="120" t="s">
        <v>55</v>
      </c>
      <c r="P90" s="657" t="b">
        <v>0</v>
      </c>
      <c r="Q90" s="654"/>
      <c r="R90" s="654"/>
      <c r="S90" s="654"/>
      <c r="T90" s="654"/>
    </row>
    <row r="91" spans="1:20" x14ac:dyDescent="0.25">
      <c r="A91" s="109"/>
      <c r="B91" s="85"/>
      <c r="C91" s="85"/>
      <c r="D91" s="85"/>
      <c r="E91" s="85"/>
      <c r="F91" s="85"/>
      <c r="G91" s="85"/>
      <c r="H91" s="85"/>
      <c r="I91" s="85"/>
      <c r="J91" s="85"/>
      <c r="K91" s="94"/>
      <c r="L91" s="254"/>
      <c r="M91" s="94"/>
      <c r="N91" s="263"/>
      <c r="O91" s="229"/>
      <c r="P91" s="658"/>
      <c r="Q91" s="654"/>
      <c r="R91" s="654"/>
      <c r="S91" s="654"/>
      <c r="T91" s="654"/>
    </row>
    <row r="92" spans="1:20" x14ac:dyDescent="0.25">
      <c r="A92" s="109"/>
      <c r="B92" s="85"/>
      <c r="C92" s="85"/>
      <c r="D92" s="85"/>
      <c r="E92" s="85"/>
      <c r="F92" s="85"/>
      <c r="G92" s="85"/>
      <c r="H92" s="85"/>
      <c r="I92" s="85"/>
      <c r="J92" s="85"/>
      <c r="K92" s="94"/>
      <c r="L92" s="254"/>
      <c r="M92" s="94"/>
      <c r="N92" s="263"/>
      <c r="O92" s="229"/>
      <c r="P92" s="658"/>
      <c r="Q92" s="654"/>
      <c r="R92" s="654"/>
      <c r="S92" s="654"/>
      <c r="T92" s="654"/>
    </row>
    <row r="93" spans="1:20" ht="15.75" x14ac:dyDescent="0.25">
      <c r="A93" s="918" t="s">
        <v>619</v>
      </c>
      <c r="B93" s="918"/>
      <c r="C93" s="918"/>
      <c r="D93" s="918"/>
      <c r="E93" s="918"/>
      <c r="F93" s="918"/>
      <c r="G93" s="918"/>
      <c r="H93" s="918"/>
      <c r="I93" s="918"/>
      <c r="J93" s="918"/>
      <c r="K93" s="918"/>
      <c r="L93" s="918"/>
      <c r="M93" s="918"/>
      <c r="N93" s="918"/>
      <c r="O93" s="918"/>
      <c r="P93" s="918"/>
      <c r="Q93" s="654"/>
      <c r="R93" s="654"/>
      <c r="S93" s="654"/>
      <c r="T93" s="654"/>
    </row>
    <row r="94" spans="1:20" ht="3.75" customHeight="1" x14ac:dyDescent="0.25">
      <c r="A94" s="893"/>
      <c r="B94" s="893"/>
      <c r="C94" s="893"/>
      <c r="D94" s="893"/>
      <c r="E94" s="893"/>
      <c r="F94" s="893"/>
      <c r="G94" s="893"/>
      <c r="H94" s="893"/>
      <c r="I94" s="893"/>
      <c r="J94" s="893"/>
      <c r="K94" s="893"/>
      <c r="L94" s="893"/>
      <c r="M94" s="893"/>
      <c r="N94" s="893"/>
      <c r="O94" s="893"/>
      <c r="P94" s="893"/>
      <c r="Q94" s="654"/>
      <c r="R94" s="654"/>
      <c r="S94" s="654"/>
      <c r="T94" s="654"/>
    </row>
    <row r="95" spans="1:20" ht="3.75" customHeight="1" x14ac:dyDescent="0.25">
      <c r="A95" s="894"/>
      <c r="B95" s="894"/>
      <c r="C95" s="894"/>
      <c r="D95" s="894"/>
      <c r="E95" s="894"/>
      <c r="F95" s="894"/>
      <c r="G95" s="894"/>
      <c r="H95" s="894"/>
      <c r="I95" s="894"/>
      <c r="J95" s="894"/>
      <c r="K95" s="894"/>
      <c r="L95" s="894"/>
      <c r="M95" s="894"/>
      <c r="N95" s="894"/>
      <c r="O95" s="894"/>
      <c r="P95" s="894"/>
      <c r="Q95" s="654"/>
      <c r="R95" s="654"/>
      <c r="S95" s="654"/>
      <c r="T95" s="654"/>
    </row>
    <row r="96" spans="1:20" s="654" customFormat="1" x14ac:dyDescent="0.25">
      <c r="A96" s="813" t="s">
        <v>713</v>
      </c>
      <c r="B96" s="813"/>
      <c r="C96" s="813"/>
      <c r="D96" s="813"/>
      <c r="E96" s="813"/>
      <c r="F96" s="813"/>
      <c r="G96" s="813"/>
      <c r="H96" s="813"/>
      <c r="I96" s="813"/>
      <c r="J96" s="813"/>
      <c r="K96" s="813"/>
      <c r="L96" s="813"/>
      <c r="M96" s="813"/>
      <c r="N96" s="813"/>
      <c r="O96" s="813"/>
      <c r="P96" s="813"/>
      <c r="Q96" s="655"/>
      <c r="R96" s="655"/>
      <c r="S96" s="36"/>
      <c r="T96" s="36"/>
    </row>
    <row r="97" spans="1:20" s="654" customFormat="1" ht="15.75" thickBot="1" x14ac:dyDescent="0.3">
      <c r="A97" s="106"/>
      <c r="B97" s="106"/>
      <c r="C97" s="106"/>
      <c r="D97" s="106"/>
      <c r="E97" s="106"/>
      <c r="F97" s="106"/>
      <c r="G97" s="106"/>
      <c r="H97" s="106"/>
      <c r="I97" s="106"/>
      <c r="J97" s="106"/>
      <c r="K97" s="106"/>
      <c r="L97" s="106"/>
      <c r="M97" s="106"/>
      <c r="N97" s="106"/>
      <c r="O97" s="106"/>
      <c r="P97" s="106"/>
      <c r="Q97" s="655"/>
      <c r="R97" s="655"/>
      <c r="S97" s="36"/>
      <c r="T97" s="36"/>
    </row>
    <row r="98" spans="1:20" x14ac:dyDescent="0.25">
      <c r="A98" s="874" t="s">
        <v>681</v>
      </c>
      <c r="B98" s="875"/>
      <c r="C98" s="875"/>
      <c r="D98" s="875"/>
      <c r="E98" s="875"/>
      <c r="F98" s="1119"/>
      <c r="G98" s="1119"/>
      <c r="H98" s="1119"/>
      <c r="I98" s="1119"/>
      <c r="J98" s="1119"/>
      <c r="K98" s="1119"/>
      <c r="L98" s="1119"/>
      <c r="M98" s="1119"/>
      <c r="N98" s="1119"/>
      <c r="O98" s="1119"/>
      <c r="P98" s="1174"/>
      <c r="Q98" s="654"/>
      <c r="R98" s="654"/>
      <c r="S98" s="654"/>
      <c r="T98" s="654"/>
    </row>
    <row r="99" spans="1:20" x14ac:dyDescent="0.25">
      <c r="A99" s="1070" t="s">
        <v>682</v>
      </c>
      <c r="B99" s="1071"/>
      <c r="C99" s="1071"/>
      <c r="D99" s="1071"/>
      <c r="E99" s="1071"/>
      <c r="F99" s="930"/>
      <c r="G99" s="930"/>
      <c r="H99" s="930"/>
      <c r="I99" s="930"/>
      <c r="J99" s="930"/>
      <c r="K99" s="930"/>
      <c r="L99" s="930"/>
      <c r="M99" s="930"/>
      <c r="N99" s="930"/>
      <c r="O99" s="930"/>
      <c r="P99" s="931"/>
      <c r="Q99" s="654"/>
      <c r="R99" s="654"/>
      <c r="S99" s="654"/>
      <c r="T99" s="654"/>
    </row>
    <row r="100" spans="1:20" x14ac:dyDescent="0.25">
      <c r="A100" s="1070" t="s">
        <v>683</v>
      </c>
      <c r="B100" s="1071"/>
      <c r="C100" s="1071"/>
      <c r="D100" s="1071"/>
      <c r="E100" s="1071"/>
      <c r="F100" s="930"/>
      <c r="G100" s="930"/>
      <c r="H100" s="930"/>
      <c r="I100" s="930"/>
      <c r="J100" s="930"/>
      <c r="K100" s="930"/>
      <c r="L100" s="930"/>
      <c r="M100" s="930"/>
      <c r="N100" s="930"/>
      <c r="O100" s="930"/>
      <c r="P100" s="931"/>
      <c r="Q100" s="654"/>
      <c r="R100" s="654"/>
      <c r="S100" s="654"/>
      <c r="T100" s="654"/>
    </row>
    <row r="101" spans="1:20" x14ac:dyDescent="0.25">
      <c r="A101" s="1070" t="s">
        <v>684</v>
      </c>
      <c r="B101" s="1071"/>
      <c r="C101" s="1071"/>
      <c r="D101" s="1071"/>
      <c r="E101" s="1071"/>
      <c r="F101" s="1071"/>
      <c r="G101" s="930"/>
      <c r="H101" s="930"/>
      <c r="I101" s="930"/>
      <c r="J101" s="930"/>
      <c r="K101" s="930"/>
      <c r="L101" s="930"/>
      <c r="M101" s="930"/>
      <c r="N101" s="930"/>
      <c r="O101" s="930"/>
      <c r="P101" s="931"/>
      <c r="Q101" s="654"/>
      <c r="R101" s="654"/>
      <c r="S101" s="654"/>
      <c r="T101" s="654"/>
    </row>
    <row r="102" spans="1:20" ht="22.5" x14ac:dyDescent="0.25">
      <c r="A102" s="352" t="s">
        <v>685</v>
      </c>
      <c r="B102" s="26"/>
      <c r="C102" s="294" t="b">
        <v>0</v>
      </c>
      <c r="D102" s="239"/>
      <c r="E102" s="324"/>
      <c r="F102" s="215"/>
      <c r="G102" s="49" t="s">
        <v>294</v>
      </c>
      <c r="H102" s="293" t="b">
        <v>0</v>
      </c>
      <c r="I102" s="49" t="s">
        <v>295</v>
      </c>
      <c r="J102" s="145" t="b">
        <v>0</v>
      </c>
      <c r="K102" s="859" t="s">
        <v>296</v>
      </c>
      <c r="L102" s="860"/>
      <c r="M102" s="860"/>
      <c r="N102" s="269" t="b">
        <v>0</v>
      </c>
      <c r="O102" s="26"/>
      <c r="P102" s="427"/>
      <c r="Q102" s="654"/>
      <c r="R102" s="654"/>
      <c r="S102" s="654"/>
      <c r="T102" s="654"/>
    </row>
    <row r="103" spans="1:20" x14ac:dyDescent="0.25">
      <c r="A103" s="788" t="s">
        <v>686</v>
      </c>
      <c r="B103" s="780"/>
      <c r="C103" s="780"/>
      <c r="D103" s="780"/>
      <c r="E103" s="780"/>
      <c r="F103" s="781"/>
      <c r="G103" s="49" t="s">
        <v>298</v>
      </c>
      <c r="H103" s="293" t="b">
        <v>0</v>
      </c>
      <c r="I103" s="49" t="s">
        <v>299</v>
      </c>
      <c r="J103" s="293" t="b">
        <v>0</v>
      </c>
      <c r="K103" s="859" t="s">
        <v>300</v>
      </c>
      <c r="L103" s="860"/>
      <c r="M103" s="293" t="b">
        <v>0</v>
      </c>
      <c r="N103" s="859" t="s">
        <v>301</v>
      </c>
      <c r="O103" s="860"/>
      <c r="P103" s="428" t="b">
        <v>0</v>
      </c>
      <c r="Q103" s="654"/>
      <c r="R103" s="654"/>
      <c r="S103" s="654"/>
      <c r="T103" s="654"/>
    </row>
    <row r="104" spans="1:20" ht="15.75" thickBot="1" x14ac:dyDescent="0.3">
      <c r="A104" s="803" t="s">
        <v>687</v>
      </c>
      <c r="B104" s="804"/>
      <c r="C104" s="804"/>
      <c r="D104" s="804"/>
      <c r="E104" s="647"/>
      <c r="F104" s="429" t="s">
        <v>303</v>
      </c>
      <c r="G104" s="647"/>
      <c r="H104" s="429" t="s">
        <v>304</v>
      </c>
      <c r="I104" s="647"/>
      <c r="J104" s="110"/>
      <c r="K104" s="110"/>
      <c r="L104" s="110"/>
      <c r="M104" s="110"/>
      <c r="N104" s="110"/>
      <c r="O104" s="110"/>
      <c r="P104" s="148"/>
      <c r="Q104" s="654"/>
      <c r="R104" s="654"/>
      <c r="S104" s="654"/>
      <c r="T104" s="654"/>
    </row>
    <row r="105" spans="1:20" ht="15.75" thickBot="1" x14ac:dyDescent="0.3">
      <c r="A105" s="81"/>
      <c r="B105" s="81"/>
      <c r="C105" s="81"/>
      <c r="D105" s="81"/>
      <c r="E105" s="81"/>
      <c r="F105" s="81"/>
      <c r="G105" s="81"/>
      <c r="H105" s="81"/>
      <c r="I105" s="81"/>
      <c r="J105" s="81"/>
      <c r="K105" s="81"/>
      <c r="L105" s="81"/>
      <c r="M105" s="81"/>
      <c r="N105" s="81"/>
      <c r="O105" s="81"/>
      <c r="P105" s="81"/>
      <c r="Q105" s="654"/>
      <c r="R105" s="654"/>
      <c r="S105" s="654"/>
      <c r="T105" s="654"/>
    </row>
    <row r="106" spans="1:20" x14ac:dyDescent="0.25">
      <c r="A106" s="1167" t="s">
        <v>620</v>
      </c>
      <c r="B106" s="1168"/>
      <c r="C106" s="1168"/>
      <c r="D106" s="1168"/>
      <c r="E106" s="1168"/>
      <c r="F106" s="1168"/>
      <c r="G106" s="1168"/>
      <c r="H106" s="1168"/>
      <c r="I106" s="1168"/>
      <c r="J106" s="1168"/>
      <c r="K106" s="1168"/>
      <c r="L106" s="1168"/>
      <c r="M106" s="1168"/>
      <c r="N106" s="1168"/>
      <c r="O106" s="1168"/>
      <c r="P106" s="1169"/>
      <c r="Q106" s="654"/>
      <c r="R106" s="654"/>
      <c r="S106" s="654"/>
      <c r="T106" s="654"/>
    </row>
    <row r="107" spans="1:20" x14ac:dyDescent="0.25">
      <c r="A107" s="712" t="s">
        <v>18</v>
      </c>
      <c r="B107" s="25"/>
      <c r="C107" s="33" t="s">
        <v>120</v>
      </c>
      <c r="D107" s="26"/>
      <c r="E107" s="26"/>
      <c r="F107" s="26"/>
      <c r="G107" s="26"/>
      <c r="H107" s="26"/>
      <c r="I107" s="26"/>
      <c r="J107" s="215"/>
      <c r="K107" s="48" t="s">
        <v>164</v>
      </c>
      <c r="L107" s="183" t="b">
        <v>0</v>
      </c>
      <c r="M107" s="48" t="s">
        <v>165</v>
      </c>
      <c r="N107" s="95" t="b">
        <v>0</v>
      </c>
      <c r="O107" s="93" t="s">
        <v>55</v>
      </c>
      <c r="P107" s="661" t="b">
        <v>0</v>
      </c>
      <c r="Q107" s="654"/>
      <c r="R107" s="654"/>
      <c r="S107" s="654"/>
      <c r="T107" s="654"/>
    </row>
    <row r="108" spans="1:20" x14ac:dyDescent="0.25">
      <c r="A108" s="713" t="s">
        <v>10</v>
      </c>
      <c r="B108" s="25"/>
      <c r="C108" s="33" t="s">
        <v>121</v>
      </c>
      <c r="D108" s="26"/>
      <c r="E108" s="26"/>
      <c r="F108" s="26"/>
      <c r="G108" s="26"/>
      <c r="H108" s="26"/>
      <c r="I108" s="26"/>
      <c r="J108" s="215"/>
      <c r="K108" s="91" t="s">
        <v>164</v>
      </c>
      <c r="L108" s="177" t="b">
        <v>0</v>
      </c>
      <c r="M108" s="48" t="s">
        <v>165</v>
      </c>
      <c r="N108" s="95" t="b">
        <v>0</v>
      </c>
      <c r="O108" s="103" t="s">
        <v>55</v>
      </c>
      <c r="P108" s="656" t="b">
        <v>0</v>
      </c>
      <c r="Q108" s="654"/>
      <c r="R108" s="654"/>
      <c r="S108" s="654"/>
      <c r="T108" s="654"/>
    </row>
    <row r="109" spans="1:20" x14ac:dyDescent="0.25">
      <c r="A109" s="1028" t="s">
        <v>19</v>
      </c>
      <c r="B109" s="262"/>
      <c r="C109" s="1127" t="s">
        <v>481</v>
      </c>
      <c r="D109" s="1127"/>
      <c r="E109" s="1127"/>
      <c r="F109" s="1127"/>
      <c r="G109" s="1127"/>
      <c r="H109" s="1127"/>
      <c r="I109" s="1127"/>
      <c r="J109" s="1170"/>
      <c r="K109" s="934" t="s">
        <v>24</v>
      </c>
      <c r="L109" s="935"/>
      <c r="M109" s="1173"/>
      <c r="N109" s="1173"/>
      <c r="O109" s="759" t="s">
        <v>122</v>
      </c>
      <c r="P109" s="1145"/>
      <c r="Q109" s="654"/>
      <c r="R109" s="654"/>
      <c r="S109" s="654"/>
      <c r="T109" s="654"/>
    </row>
    <row r="110" spans="1:20" x14ac:dyDescent="0.25">
      <c r="A110" s="1060"/>
      <c r="B110" s="111"/>
      <c r="C110" s="1171"/>
      <c r="D110" s="1171"/>
      <c r="E110" s="1171"/>
      <c r="F110" s="1171"/>
      <c r="G110" s="1171"/>
      <c r="H110" s="1171"/>
      <c r="I110" s="1171"/>
      <c r="J110" s="1172"/>
      <c r="K110" s="965" t="s">
        <v>25</v>
      </c>
      <c r="L110" s="966"/>
      <c r="M110" s="963"/>
      <c r="N110" s="963"/>
      <c r="O110" s="1086" t="s">
        <v>18</v>
      </c>
      <c r="P110" s="1147"/>
      <c r="Q110" s="654"/>
      <c r="R110" s="654"/>
      <c r="S110" s="654"/>
      <c r="T110" s="654"/>
    </row>
    <row r="111" spans="1:20" x14ac:dyDescent="0.25">
      <c r="A111" s="1028" t="s">
        <v>20</v>
      </c>
      <c r="B111" s="262"/>
      <c r="C111" s="759" t="s">
        <v>482</v>
      </c>
      <c r="D111" s="759"/>
      <c r="E111" s="759"/>
      <c r="F111" s="759"/>
      <c r="G111" s="759"/>
      <c r="H111" s="759"/>
      <c r="I111" s="759"/>
      <c r="J111" s="1084"/>
      <c r="K111" s="934" t="s">
        <v>24</v>
      </c>
      <c r="L111" s="935"/>
      <c r="M111" s="963"/>
      <c r="N111" s="963"/>
      <c r="O111" s="759" t="s">
        <v>122</v>
      </c>
      <c r="P111" s="1145"/>
      <c r="Q111" s="654"/>
      <c r="R111" s="654"/>
      <c r="S111" s="654"/>
      <c r="T111" s="654"/>
    </row>
    <row r="112" spans="1:20" x14ac:dyDescent="0.25">
      <c r="A112" s="1060"/>
      <c r="B112" s="111"/>
      <c r="C112" s="1086"/>
      <c r="D112" s="1086"/>
      <c r="E112" s="1086"/>
      <c r="F112" s="1086"/>
      <c r="G112" s="1086"/>
      <c r="H112" s="1086"/>
      <c r="I112" s="1086"/>
      <c r="J112" s="1087"/>
      <c r="K112" s="965" t="s">
        <v>25</v>
      </c>
      <c r="L112" s="966"/>
      <c r="M112" s="1166"/>
      <c r="N112" s="1166"/>
      <c r="O112" s="1086" t="s">
        <v>18</v>
      </c>
      <c r="P112" s="1147"/>
      <c r="Q112" s="654"/>
      <c r="R112" s="654"/>
      <c r="S112" s="654"/>
      <c r="T112" s="654"/>
    </row>
    <row r="113" spans="1:20" x14ac:dyDescent="0.25">
      <c r="A113" s="1028" t="s">
        <v>21</v>
      </c>
      <c r="B113" s="262"/>
      <c r="C113" s="759" t="s">
        <v>483</v>
      </c>
      <c r="D113" s="759"/>
      <c r="E113" s="759"/>
      <c r="F113" s="759"/>
      <c r="G113" s="759"/>
      <c r="H113" s="759"/>
      <c r="I113" s="759"/>
      <c r="J113" s="1084"/>
      <c r="K113" s="934" t="s">
        <v>24</v>
      </c>
      <c r="L113" s="935"/>
      <c r="M113" s="963"/>
      <c r="N113" s="963"/>
      <c r="O113" s="759" t="s">
        <v>122</v>
      </c>
      <c r="P113" s="1145"/>
      <c r="Q113" s="654"/>
      <c r="R113" s="654"/>
      <c r="S113" s="654"/>
      <c r="T113" s="654"/>
    </row>
    <row r="114" spans="1:20" x14ac:dyDescent="0.25">
      <c r="A114" s="1060"/>
      <c r="B114" s="111"/>
      <c r="C114" s="1086"/>
      <c r="D114" s="1086"/>
      <c r="E114" s="1086"/>
      <c r="F114" s="1086"/>
      <c r="G114" s="1086"/>
      <c r="H114" s="1086"/>
      <c r="I114" s="1086"/>
      <c r="J114" s="1087"/>
      <c r="K114" s="965" t="s">
        <v>25</v>
      </c>
      <c r="L114" s="966"/>
      <c r="M114" s="1166"/>
      <c r="N114" s="1166"/>
      <c r="O114" s="1086" t="s">
        <v>18</v>
      </c>
      <c r="P114" s="1147"/>
      <c r="Q114" s="654"/>
      <c r="R114" s="654"/>
      <c r="S114" s="654"/>
      <c r="T114" s="654"/>
    </row>
    <row r="115" spans="1:20" x14ac:dyDescent="0.25">
      <c r="A115" s="712" t="s">
        <v>22</v>
      </c>
      <c r="B115" s="25"/>
      <c r="C115" s="33" t="s">
        <v>305</v>
      </c>
      <c r="D115" s="26"/>
      <c r="E115" s="26"/>
      <c r="F115" s="26"/>
      <c r="G115" s="26"/>
      <c r="H115" s="26"/>
      <c r="I115" s="26"/>
      <c r="J115" s="215"/>
      <c r="K115" s="91" t="s">
        <v>164</v>
      </c>
      <c r="L115" s="177" t="b">
        <v>0</v>
      </c>
      <c r="M115" s="91" t="s">
        <v>165</v>
      </c>
      <c r="N115" s="102" t="b">
        <v>0</v>
      </c>
      <c r="O115" s="103" t="s">
        <v>55</v>
      </c>
      <c r="P115" s="656" t="b">
        <v>0</v>
      </c>
      <c r="Q115" s="654"/>
      <c r="R115" s="654"/>
      <c r="S115" s="654"/>
      <c r="T115" s="654"/>
    </row>
    <row r="116" spans="1:20" x14ac:dyDescent="0.25">
      <c r="A116" s="712" t="s">
        <v>47</v>
      </c>
      <c r="B116" s="25"/>
      <c r="C116" s="33" t="s">
        <v>427</v>
      </c>
      <c r="D116" s="26"/>
      <c r="E116" s="26"/>
      <c r="F116" s="26"/>
      <c r="G116" s="26"/>
      <c r="H116" s="26"/>
      <c r="I116" s="26"/>
      <c r="J116" s="215"/>
      <c r="K116" s="91" t="s">
        <v>164</v>
      </c>
      <c r="L116" s="177" t="b">
        <v>0</v>
      </c>
      <c r="M116" s="91" t="s">
        <v>165</v>
      </c>
      <c r="N116" s="102" t="b">
        <v>0</v>
      </c>
      <c r="O116" s="103" t="s">
        <v>55</v>
      </c>
      <c r="P116" s="656" t="b">
        <v>0</v>
      </c>
      <c r="Q116" s="654"/>
      <c r="R116" s="654"/>
      <c r="S116" s="654"/>
      <c r="T116" s="654"/>
    </row>
    <row r="117" spans="1:20" x14ac:dyDescent="0.25">
      <c r="A117" s="712" t="s">
        <v>11</v>
      </c>
      <c r="B117" s="25"/>
      <c r="C117" s="33" t="s">
        <v>123</v>
      </c>
      <c r="D117" s="26"/>
      <c r="E117" s="26"/>
      <c r="F117" s="26"/>
      <c r="G117" s="26"/>
      <c r="H117" s="26"/>
      <c r="I117" s="26"/>
      <c r="J117" s="215"/>
      <c r="K117" s="91" t="s">
        <v>164</v>
      </c>
      <c r="L117" s="177" t="b">
        <v>0</v>
      </c>
      <c r="M117" s="91" t="s">
        <v>165</v>
      </c>
      <c r="N117" s="102" t="b">
        <v>0</v>
      </c>
      <c r="O117" s="103" t="s">
        <v>55</v>
      </c>
      <c r="P117" s="656" t="b">
        <v>0</v>
      </c>
      <c r="Q117" s="654"/>
      <c r="R117" s="654"/>
      <c r="S117" s="654"/>
      <c r="T117" s="654"/>
    </row>
    <row r="118" spans="1:20" x14ac:dyDescent="0.25">
      <c r="A118" s="712" t="s">
        <v>48</v>
      </c>
      <c r="B118" s="25"/>
      <c r="C118" s="33" t="s">
        <v>124</v>
      </c>
      <c r="D118" s="26"/>
      <c r="E118" s="26"/>
      <c r="F118" s="26"/>
      <c r="G118" s="26"/>
      <c r="H118" s="26"/>
      <c r="I118" s="26"/>
      <c r="J118" s="215"/>
      <c r="K118" s="91" t="s">
        <v>164</v>
      </c>
      <c r="L118" s="177" t="b">
        <v>0</v>
      </c>
      <c r="M118" s="91" t="s">
        <v>165</v>
      </c>
      <c r="N118" s="102" t="b">
        <v>0</v>
      </c>
      <c r="O118" s="103" t="s">
        <v>55</v>
      </c>
      <c r="P118" s="656" t="b">
        <v>0</v>
      </c>
      <c r="Q118" s="654"/>
      <c r="R118" s="654"/>
      <c r="S118" s="654"/>
      <c r="T118" s="654"/>
    </row>
    <row r="119" spans="1:20" x14ac:dyDescent="0.25">
      <c r="A119" s="712" t="s">
        <v>49</v>
      </c>
      <c r="B119" s="25"/>
      <c r="C119" s="33" t="s">
        <v>484</v>
      </c>
      <c r="D119" s="26"/>
      <c r="E119" s="26"/>
      <c r="F119" s="26"/>
      <c r="G119" s="26"/>
      <c r="H119" s="26"/>
      <c r="I119" s="26"/>
      <c r="J119" s="215"/>
      <c r="K119" s="91" t="s">
        <v>164</v>
      </c>
      <c r="L119" s="177" t="b">
        <v>0</v>
      </c>
      <c r="M119" s="91" t="s">
        <v>165</v>
      </c>
      <c r="N119" s="102" t="b">
        <v>0</v>
      </c>
      <c r="O119" s="103" t="s">
        <v>55</v>
      </c>
      <c r="P119" s="656" t="b">
        <v>0</v>
      </c>
      <c r="Q119" s="654"/>
      <c r="R119" s="654"/>
      <c r="S119" s="654"/>
      <c r="T119" s="654"/>
    </row>
    <row r="120" spans="1:20" x14ac:dyDescent="0.25">
      <c r="A120" s="712" t="s">
        <v>51</v>
      </c>
      <c r="B120" s="25"/>
      <c r="C120" s="33" t="s">
        <v>621</v>
      </c>
      <c r="D120" s="26"/>
      <c r="E120" s="26"/>
      <c r="F120" s="26"/>
      <c r="G120" s="26"/>
      <c r="H120" s="26"/>
      <c r="I120" s="26"/>
      <c r="J120" s="215"/>
      <c r="K120" s="48" t="s">
        <v>164</v>
      </c>
      <c r="L120" s="183" t="b">
        <v>0</v>
      </c>
      <c r="M120" s="48" t="s">
        <v>165</v>
      </c>
      <c r="N120" s="95" t="b">
        <v>0</v>
      </c>
      <c r="O120" s="93" t="s">
        <v>55</v>
      </c>
      <c r="P120" s="661" t="b">
        <v>0</v>
      </c>
      <c r="Q120" s="654"/>
      <c r="R120" s="654"/>
      <c r="S120" s="654"/>
      <c r="T120" s="654"/>
    </row>
    <row r="121" spans="1:20" x14ac:dyDescent="0.25">
      <c r="A121" s="712" t="s">
        <v>78</v>
      </c>
      <c r="B121" s="25"/>
      <c r="C121" s="33" t="s">
        <v>125</v>
      </c>
      <c r="D121" s="26"/>
      <c r="E121" s="26"/>
      <c r="F121" s="26"/>
      <c r="G121" s="26"/>
      <c r="H121" s="26"/>
      <c r="I121" s="26"/>
      <c r="J121" s="215"/>
      <c r="K121" s="48" t="s">
        <v>164</v>
      </c>
      <c r="L121" s="183" t="b">
        <v>0</v>
      </c>
      <c r="M121" s="48" t="s">
        <v>165</v>
      </c>
      <c r="N121" s="95" t="b">
        <v>0</v>
      </c>
      <c r="O121" s="93" t="s">
        <v>55</v>
      </c>
      <c r="P121" s="661" t="b">
        <v>0</v>
      </c>
      <c r="Q121" s="654"/>
      <c r="R121" s="654"/>
      <c r="S121" s="654"/>
      <c r="T121" s="654"/>
    </row>
    <row r="122" spans="1:20" x14ac:dyDescent="0.25">
      <c r="A122" s="712" t="s">
        <v>1</v>
      </c>
      <c r="B122" s="25"/>
      <c r="C122" s="33" t="s">
        <v>307</v>
      </c>
      <c r="D122" s="26"/>
      <c r="E122" s="26"/>
      <c r="F122" s="26"/>
      <c r="G122" s="26"/>
      <c r="H122" s="26"/>
      <c r="I122" s="26"/>
      <c r="J122" s="215"/>
      <c r="K122" s="938" t="s">
        <v>0</v>
      </c>
      <c r="L122" s="933"/>
      <c r="M122" s="1161"/>
      <c r="N122" s="1161"/>
      <c r="O122" s="1161"/>
      <c r="P122" s="1162"/>
      <c r="Q122" s="654"/>
      <c r="R122" s="654"/>
      <c r="S122" s="654"/>
      <c r="T122" s="654"/>
    </row>
    <row r="123" spans="1:20" x14ac:dyDescent="0.25">
      <c r="A123" s="712" t="s">
        <v>79</v>
      </c>
      <c r="B123" s="25"/>
      <c r="C123" s="83" t="s">
        <v>485</v>
      </c>
      <c r="D123" s="218"/>
      <c r="E123" s="218"/>
      <c r="F123" s="218"/>
      <c r="G123" s="218"/>
      <c r="H123" s="218"/>
      <c r="I123" s="218"/>
      <c r="J123" s="266"/>
      <c r="K123" s="91" t="s">
        <v>164</v>
      </c>
      <c r="L123" s="177" t="b">
        <v>0</v>
      </c>
      <c r="M123" s="91" t="s">
        <v>165</v>
      </c>
      <c r="N123" s="102" t="b">
        <v>0</v>
      </c>
      <c r="O123" s="103" t="s">
        <v>55</v>
      </c>
      <c r="P123" s="656" t="b">
        <v>0</v>
      </c>
      <c r="Q123" s="654"/>
      <c r="R123" s="654"/>
      <c r="S123" s="654"/>
      <c r="T123" s="654"/>
    </row>
    <row r="124" spans="1:20" x14ac:dyDescent="0.25">
      <c r="A124" s="1028" t="s">
        <v>80</v>
      </c>
      <c r="B124" s="25"/>
      <c r="C124" s="33" t="s">
        <v>308</v>
      </c>
      <c r="D124" s="26"/>
      <c r="E124" s="26"/>
      <c r="F124" s="26"/>
      <c r="G124" s="26"/>
      <c r="H124" s="26"/>
      <c r="I124" s="26"/>
      <c r="J124" s="215"/>
      <c r="K124" s="331"/>
      <c r="L124" s="331"/>
      <c r="M124" s="331"/>
      <c r="N124" s="331"/>
      <c r="O124" s="331"/>
      <c r="P124" s="430"/>
      <c r="Q124" s="654"/>
      <c r="R124" s="654"/>
      <c r="S124" s="654"/>
      <c r="T124" s="654"/>
    </row>
    <row r="125" spans="1:20" x14ac:dyDescent="0.25">
      <c r="A125" s="1029"/>
      <c r="B125" s="111"/>
      <c r="C125" s="234" t="s">
        <v>309</v>
      </c>
      <c r="D125" s="214"/>
      <c r="E125" s="214"/>
      <c r="F125" s="214"/>
      <c r="G125" s="214"/>
      <c r="H125" s="214"/>
      <c r="I125" s="214"/>
      <c r="J125" s="296"/>
      <c r="K125" s="859" t="s">
        <v>164</v>
      </c>
      <c r="L125" s="860"/>
      <c r="M125" s="183" t="b">
        <v>0</v>
      </c>
      <c r="N125" s="867" t="s">
        <v>165</v>
      </c>
      <c r="O125" s="777"/>
      <c r="P125" s="661" t="b">
        <v>0</v>
      </c>
      <c r="Q125" s="654"/>
      <c r="R125" s="654"/>
      <c r="S125" s="654"/>
      <c r="T125" s="654"/>
    </row>
    <row r="126" spans="1:20" x14ac:dyDescent="0.25">
      <c r="A126" s="1029"/>
      <c r="B126" s="262"/>
      <c r="C126" s="83" t="s">
        <v>428</v>
      </c>
      <c r="D126" s="218"/>
      <c r="E126" s="218"/>
      <c r="F126" s="218"/>
      <c r="G126" s="218"/>
      <c r="H126" s="218"/>
      <c r="I126" s="218"/>
      <c r="J126" s="266"/>
      <c r="K126" s="859" t="s">
        <v>164</v>
      </c>
      <c r="L126" s="860"/>
      <c r="M126" s="183" t="b">
        <v>0</v>
      </c>
      <c r="N126" s="867" t="s">
        <v>165</v>
      </c>
      <c r="O126" s="777"/>
      <c r="P126" s="661" t="b">
        <v>0</v>
      </c>
      <c r="Q126" s="654"/>
      <c r="R126" s="654"/>
      <c r="S126" s="654"/>
      <c r="T126" s="654"/>
    </row>
    <row r="127" spans="1:20" x14ac:dyDescent="0.25">
      <c r="A127" s="1029"/>
      <c r="B127" s="262"/>
      <c r="C127" s="83" t="s">
        <v>429</v>
      </c>
      <c r="D127" s="218"/>
      <c r="E127" s="218"/>
      <c r="F127" s="218"/>
      <c r="G127" s="218"/>
      <c r="H127" s="218"/>
      <c r="I127" s="218"/>
      <c r="J127" s="266"/>
      <c r="K127" s="851" t="s">
        <v>164</v>
      </c>
      <c r="L127" s="852"/>
      <c r="M127" s="1138" t="b">
        <v>0</v>
      </c>
      <c r="N127" s="1140" t="s">
        <v>165</v>
      </c>
      <c r="O127" s="1141"/>
      <c r="P127" s="1163" t="b">
        <v>0</v>
      </c>
      <c r="Q127" s="654"/>
      <c r="R127" s="654"/>
      <c r="S127" s="654"/>
      <c r="T127" s="654"/>
    </row>
    <row r="128" spans="1:20" x14ac:dyDescent="0.25">
      <c r="A128" s="1060"/>
      <c r="B128" s="111"/>
      <c r="C128" s="297" t="s">
        <v>310</v>
      </c>
      <c r="D128" s="295"/>
      <c r="E128" s="1034"/>
      <c r="F128" s="1034"/>
      <c r="G128" s="1034"/>
      <c r="H128" s="1034"/>
      <c r="I128" s="1034"/>
      <c r="J128" s="1165"/>
      <c r="K128" s="845"/>
      <c r="L128" s="786"/>
      <c r="M128" s="1139"/>
      <c r="N128" s="1097"/>
      <c r="O128" s="1142"/>
      <c r="P128" s="1164"/>
      <c r="Q128" s="654"/>
      <c r="R128" s="654"/>
      <c r="S128" s="654"/>
      <c r="T128" s="654"/>
    </row>
    <row r="129" spans="1:20" x14ac:dyDescent="0.25">
      <c r="A129" s="712" t="s">
        <v>81</v>
      </c>
      <c r="B129" s="111"/>
      <c r="C129" s="234" t="s">
        <v>711</v>
      </c>
      <c r="D129" s="214"/>
      <c r="E129" s="214"/>
      <c r="F129" s="214"/>
      <c r="G129" s="214"/>
      <c r="H129" s="214"/>
      <c r="I129" s="214"/>
      <c r="J129" s="296"/>
      <c r="K129" s="1158"/>
      <c r="L129" s="963"/>
      <c r="M129" s="780" t="s">
        <v>23</v>
      </c>
      <c r="N129" s="780"/>
      <c r="O129" s="780"/>
      <c r="P129" s="1136"/>
      <c r="Q129" s="654"/>
      <c r="R129" s="654"/>
      <c r="S129" s="654"/>
      <c r="T129" s="654"/>
    </row>
    <row r="130" spans="1:20" x14ac:dyDescent="0.25">
      <c r="A130" s="712" t="s">
        <v>82</v>
      </c>
      <c r="B130" s="25"/>
      <c r="C130" s="33" t="s">
        <v>486</v>
      </c>
      <c r="D130" s="26"/>
      <c r="E130" s="26"/>
      <c r="F130" s="26"/>
      <c r="G130" s="26"/>
      <c r="H130" s="26"/>
      <c r="I130" s="26"/>
      <c r="J130" s="215"/>
      <c r="K130" s="1158"/>
      <c r="L130" s="963"/>
      <c r="M130" s="780" t="s">
        <v>122</v>
      </c>
      <c r="N130" s="780"/>
      <c r="O130" s="780"/>
      <c r="P130" s="1136"/>
      <c r="Q130" s="654"/>
      <c r="R130" s="654"/>
      <c r="S130" s="654"/>
      <c r="T130" s="654"/>
    </row>
    <row r="131" spans="1:20" x14ac:dyDescent="0.25">
      <c r="A131" s="712" t="s">
        <v>37</v>
      </c>
      <c r="B131" s="25"/>
      <c r="C131" s="33" t="s">
        <v>487</v>
      </c>
      <c r="D131" s="26"/>
      <c r="E131" s="26"/>
      <c r="F131" s="26"/>
      <c r="G131" s="26"/>
      <c r="H131" s="26"/>
      <c r="I131" s="26"/>
      <c r="J131" s="215"/>
      <c r="K131" s="91" t="s">
        <v>164</v>
      </c>
      <c r="L131" s="177" t="b">
        <v>0</v>
      </c>
      <c r="M131" s="91" t="s">
        <v>165</v>
      </c>
      <c r="N131" s="102" t="b">
        <v>0</v>
      </c>
      <c r="O131" s="103" t="s">
        <v>55</v>
      </c>
      <c r="P131" s="656" t="b">
        <v>0</v>
      </c>
      <c r="Q131" s="654"/>
      <c r="R131" s="654"/>
      <c r="S131" s="654"/>
      <c r="T131" s="654"/>
    </row>
    <row r="132" spans="1:20" ht="15.75" customHeight="1" thickBot="1" x14ac:dyDescent="0.3">
      <c r="A132" s="715" t="s">
        <v>5</v>
      </c>
      <c r="B132" s="402"/>
      <c r="C132" s="368" t="s">
        <v>312</v>
      </c>
      <c r="D132" s="110"/>
      <c r="E132" s="110"/>
      <c r="F132" s="110"/>
      <c r="G132" s="110"/>
      <c r="H132" s="110"/>
      <c r="I132" s="110"/>
      <c r="J132" s="400"/>
      <c r="K132" s="1159"/>
      <c r="L132" s="1160"/>
      <c r="M132" s="337" t="s">
        <v>18</v>
      </c>
      <c r="N132" s="431"/>
      <c r="O132" s="415"/>
      <c r="P132" s="663"/>
      <c r="Q132" s="654"/>
      <c r="R132" s="654"/>
      <c r="S132" s="654"/>
      <c r="T132" s="654"/>
    </row>
    <row r="133" spans="1:20" ht="16.5" thickBot="1" x14ac:dyDescent="0.3">
      <c r="A133" s="122"/>
      <c r="B133" s="122"/>
      <c r="C133" s="122"/>
      <c r="D133" s="122"/>
      <c r="E133" s="122"/>
      <c r="F133" s="122"/>
      <c r="G133" s="122"/>
      <c r="H133" s="122"/>
      <c r="I133" s="122"/>
      <c r="J133" s="122"/>
      <c r="K133" s="122"/>
      <c r="L133" s="122"/>
      <c r="M133" s="122"/>
      <c r="N133" s="122"/>
      <c r="O133" s="122"/>
      <c r="P133" s="122"/>
      <c r="Q133" s="654"/>
      <c r="R133" s="654"/>
      <c r="S133" s="654"/>
      <c r="T133" s="654"/>
    </row>
    <row r="134" spans="1:20" x14ac:dyDescent="0.25">
      <c r="A134" s="1155" t="s">
        <v>622</v>
      </c>
      <c r="B134" s="1156"/>
      <c r="C134" s="1156"/>
      <c r="D134" s="1156"/>
      <c r="E134" s="1156"/>
      <c r="F134" s="1156"/>
      <c r="G134" s="1156"/>
      <c r="H134" s="1156"/>
      <c r="I134" s="1156"/>
      <c r="J134" s="1156"/>
      <c r="K134" s="1156"/>
      <c r="L134" s="1156"/>
      <c r="M134" s="1156"/>
      <c r="N134" s="1156"/>
      <c r="O134" s="1156"/>
      <c r="P134" s="1157"/>
      <c r="Q134" s="654"/>
      <c r="R134" s="654"/>
      <c r="S134" s="654"/>
      <c r="T134" s="654"/>
    </row>
    <row r="135" spans="1:20" ht="15" customHeight="1" x14ac:dyDescent="0.25">
      <c r="A135" s="712" t="s">
        <v>18</v>
      </c>
      <c r="B135" s="807" t="s">
        <v>488</v>
      </c>
      <c r="C135" s="780"/>
      <c r="D135" s="780"/>
      <c r="E135" s="780"/>
      <c r="F135" s="780"/>
      <c r="G135" s="780"/>
      <c r="H135" s="780"/>
      <c r="I135" s="780"/>
      <c r="J135" s="780"/>
      <c r="K135" s="48" t="s">
        <v>164</v>
      </c>
      <c r="L135" s="183" t="b">
        <v>0</v>
      </c>
      <c r="M135" s="48" t="s">
        <v>165</v>
      </c>
      <c r="N135" s="95" t="b">
        <v>0</v>
      </c>
      <c r="O135" s="93" t="s">
        <v>55</v>
      </c>
      <c r="P135" s="661" t="b">
        <v>0</v>
      </c>
      <c r="Q135" s="654"/>
      <c r="R135" s="654"/>
      <c r="S135" s="654"/>
      <c r="T135" s="654"/>
    </row>
    <row r="136" spans="1:20" ht="23.25" customHeight="1" x14ac:dyDescent="0.25">
      <c r="A136" s="713" t="s">
        <v>10</v>
      </c>
      <c r="B136" s="807" t="s">
        <v>489</v>
      </c>
      <c r="C136" s="780"/>
      <c r="D136" s="780"/>
      <c r="E136" s="780"/>
      <c r="F136" s="780"/>
      <c r="G136" s="780"/>
      <c r="H136" s="780"/>
      <c r="I136" s="780"/>
      <c r="J136" s="780"/>
      <c r="K136" s="91" t="s">
        <v>164</v>
      </c>
      <c r="L136" s="177" t="b">
        <v>0</v>
      </c>
      <c r="M136" s="48" t="s">
        <v>165</v>
      </c>
      <c r="N136" s="95" t="b">
        <v>0</v>
      </c>
      <c r="O136" s="103" t="s">
        <v>55</v>
      </c>
      <c r="P136" s="656" t="b">
        <v>0</v>
      </c>
      <c r="Q136" s="654"/>
      <c r="R136" s="654"/>
      <c r="S136" s="654"/>
      <c r="T136" s="654"/>
    </row>
    <row r="137" spans="1:20" ht="23.25" customHeight="1" thickBot="1" x14ac:dyDescent="0.3">
      <c r="A137" s="715" t="s">
        <v>19</v>
      </c>
      <c r="B137" s="832" t="s">
        <v>490</v>
      </c>
      <c r="C137" s="866"/>
      <c r="D137" s="866"/>
      <c r="E137" s="866"/>
      <c r="F137" s="866"/>
      <c r="G137" s="866"/>
      <c r="H137" s="866"/>
      <c r="I137" s="866"/>
      <c r="J137" s="1037"/>
      <c r="K137" s="100" t="s">
        <v>164</v>
      </c>
      <c r="L137" s="179" t="b">
        <v>0</v>
      </c>
      <c r="M137" s="100" t="s">
        <v>165</v>
      </c>
      <c r="N137" s="119" t="b">
        <v>0</v>
      </c>
      <c r="O137" s="120" t="s">
        <v>55</v>
      </c>
      <c r="P137" s="657" t="b">
        <v>0</v>
      </c>
      <c r="Q137" s="654"/>
      <c r="R137" s="654"/>
      <c r="S137" s="654"/>
      <c r="T137" s="654"/>
    </row>
    <row r="138" spans="1:20" x14ac:dyDescent="0.25">
      <c r="A138" s="109"/>
      <c r="B138" s="85"/>
      <c r="C138" s="85"/>
      <c r="D138" s="85"/>
      <c r="E138" s="85"/>
      <c r="F138" s="85"/>
      <c r="G138" s="85"/>
      <c r="H138" s="85"/>
      <c r="I138" s="85"/>
      <c r="J138" s="85"/>
      <c r="K138" s="94"/>
      <c r="L138" s="254"/>
      <c r="M138" s="94"/>
      <c r="N138" s="263"/>
      <c r="O138" s="229"/>
      <c r="P138" s="658"/>
      <c r="Q138" s="654"/>
      <c r="R138" s="654"/>
      <c r="S138" s="654"/>
      <c r="T138" s="654"/>
    </row>
    <row r="139" spans="1:20" ht="15.75" x14ac:dyDescent="0.25">
      <c r="A139" s="918" t="s">
        <v>619</v>
      </c>
      <c r="B139" s="918"/>
      <c r="C139" s="918"/>
      <c r="D139" s="918"/>
      <c r="E139" s="918"/>
      <c r="F139" s="918"/>
      <c r="G139" s="918"/>
      <c r="H139" s="918"/>
      <c r="I139" s="918"/>
      <c r="J139" s="918"/>
      <c r="K139" s="918"/>
      <c r="L139" s="918"/>
      <c r="M139" s="918"/>
      <c r="N139" s="918"/>
      <c r="O139" s="918"/>
      <c r="P139" s="918"/>
      <c r="Q139" s="654"/>
      <c r="R139" s="654"/>
      <c r="S139" s="654"/>
      <c r="T139" s="654"/>
    </row>
    <row r="140" spans="1:20" ht="3.75" customHeight="1" x14ac:dyDescent="0.25">
      <c r="A140" s="893"/>
      <c r="B140" s="893"/>
      <c r="C140" s="893"/>
      <c r="D140" s="893"/>
      <c r="E140" s="893"/>
      <c r="F140" s="893"/>
      <c r="G140" s="893"/>
      <c r="H140" s="893"/>
      <c r="I140" s="893"/>
      <c r="J140" s="893"/>
      <c r="K140" s="893"/>
      <c r="L140" s="893"/>
      <c r="M140" s="893"/>
      <c r="N140" s="893"/>
      <c r="O140" s="893"/>
      <c r="P140" s="893"/>
      <c r="Q140" s="654"/>
      <c r="R140" s="654"/>
      <c r="S140" s="654"/>
      <c r="T140" s="654"/>
    </row>
    <row r="141" spans="1:20" ht="3.75" customHeight="1" x14ac:dyDescent="0.25">
      <c r="A141" s="894"/>
      <c r="B141" s="894"/>
      <c r="C141" s="894"/>
      <c r="D141" s="894"/>
      <c r="E141" s="894"/>
      <c r="F141" s="894"/>
      <c r="G141" s="894"/>
      <c r="H141" s="894"/>
      <c r="I141" s="894"/>
      <c r="J141" s="894"/>
      <c r="K141" s="894"/>
      <c r="L141" s="894"/>
      <c r="M141" s="894"/>
      <c r="N141" s="894"/>
      <c r="O141" s="894"/>
      <c r="P141" s="894"/>
      <c r="Q141" s="654"/>
      <c r="R141" s="654"/>
      <c r="S141" s="654"/>
      <c r="T141" s="654"/>
    </row>
    <row r="142" spans="1:20" s="654" customFormat="1" x14ac:dyDescent="0.25">
      <c r="A142" s="813" t="s">
        <v>713</v>
      </c>
      <c r="B142" s="813"/>
      <c r="C142" s="813"/>
      <c r="D142" s="813"/>
      <c r="E142" s="813"/>
      <c r="F142" s="813"/>
      <c r="G142" s="813"/>
      <c r="H142" s="813"/>
      <c r="I142" s="813"/>
      <c r="J142" s="813"/>
      <c r="K142" s="813"/>
      <c r="L142" s="813"/>
      <c r="M142" s="813"/>
      <c r="N142" s="813"/>
      <c r="O142" s="813"/>
      <c r="P142" s="813"/>
      <c r="Q142" s="655"/>
      <c r="R142" s="655"/>
      <c r="S142" s="36"/>
      <c r="T142" s="36"/>
    </row>
    <row r="143" spans="1:20" s="654" customFormat="1" ht="15.75" thickBot="1" x14ac:dyDescent="0.3">
      <c r="A143" s="106"/>
      <c r="B143" s="106"/>
      <c r="C143" s="106"/>
      <c r="D143" s="106"/>
      <c r="E143" s="106"/>
      <c r="F143" s="106"/>
      <c r="G143" s="106"/>
      <c r="H143" s="106"/>
      <c r="I143" s="106"/>
      <c r="J143" s="106"/>
      <c r="K143" s="106"/>
      <c r="L143" s="106"/>
      <c r="M143" s="106"/>
      <c r="N143" s="106"/>
      <c r="O143" s="106"/>
      <c r="P143" s="106"/>
      <c r="Q143" s="655"/>
      <c r="R143" s="655"/>
      <c r="S143" s="36"/>
      <c r="T143" s="36"/>
    </row>
    <row r="144" spans="1:20" x14ac:dyDescent="0.25">
      <c r="A144" s="874" t="s">
        <v>681</v>
      </c>
      <c r="B144" s="875"/>
      <c r="C144" s="875"/>
      <c r="D144" s="875"/>
      <c r="E144" s="875"/>
      <c r="F144" s="1119"/>
      <c r="G144" s="1119"/>
      <c r="H144" s="1119"/>
      <c r="I144" s="1119"/>
      <c r="J144" s="1119"/>
      <c r="K144" s="1119"/>
      <c r="L144" s="1119"/>
      <c r="M144" s="1119"/>
      <c r="N144" s="1119"/>
      <c r="O144" s="1119"/>
      <c r="P144" s="1174"/>
      <c r="Q144" s="654"/>
      <c r="R144" s="654"/>
      <c r="S144" s="654"/>
      <c r="T144" s="654"/>
    </row>
    <row r="145" spans="1:20" x14ac:dyDescent="0.25">
      <c r="A145" s="1070" t="s">
        <v>682</v>
      </c>
      <c r="B145" s="1071"/>
      <c r="C145" s="1071"/>
      <c r="D145" s="1071"/>
      <c r="E145" s="1071"/>
      <c r="F145" s="930"/>
      <c r="G145" s="930"/>
      <c r="H145" s="930"/>
      <c r="I145" s="930"/>
      <c r="J145" s="930"/>
      <c r="K145" s="930"/>
      <c r="L145" s="930"/>
      <c r="M145" s="930"/>
      <c r="N145" s="930"/>
      <c r="O145" s="930"/>
      <c r="P145" s="931"/>
      <c r="Q145" s="654"/>
      <c r="R145" s="654"/>
      <c r="S145" s="654"/>
      <c r="T145" s="654"/>
    </row>
    <row r="146" spans="1:20" x14ac:dyDescent="0.25">
      <c r="A146" s="1070" t="s">
        <v>683</v>
      </c>
      <c r="B146" s="1071"/>
      <c r="C146" s="1071"/>
      <c r="D146" s="1071"/>
      <c r="E146" s="1071"/>
      <c r="F146" s="930"/>
      <c r="G146" s="930"/>
      <c r="H146" s="930"/>
      <c r="I146" s="930"/>
      <c r="J146" s="930"/>
      <c r="K146" s="930"/>
      <c r="L146" s="930"/>
      <c r="M146" s="930"/>
      <c r="N146" s="930"/>
      <c r="O146" s="930"/>
      <c r="P146" s="931"/>
      <c r="Q146" s="654"/>
      <c r="R146" s="654"/>
      <c r="S146" s="654"/>
      <c r="T146" s="654"/>
    </row>
    <row r="147" spans="1:20" x14ac:dyDescent="0.25">
      <c r="A147" s="1070" t="s">
        <v>684</v>
      </c>
      <c r="B147" s="1071"/>
      <c r="C147" s="1071"/>
      <c r="D147" s="1071"/>
      <c r="E147" s="1071"/>
      <c r="F147" s="1071"/>
      <c r="G147" s="930"/>
      <c r="H147" s="930"/>
      <c r="I147" s="930"/>
      <c r="J147" s="930"/>
      <c r="K147" s="930"/>
      <c r="L147" s="930"/>
      <c r="M147" s="930"/>
      <c r="N147" s="930"/>
      <c r="O147" s="930"/>
      <c r="P147" s="931"/>
      <c r="Q147" s="654"/>
      <c r="R147" s="654"/>
      <c r="S147" s="654"/>
      <c r="T147" s="654"/>
    </row>
    <row r="148" spans="1:20" ht="22.5" x14ac:dyDescent="0.25">
      <c r="A148" s="352" t="s">
        <v>685</v>
      </c>
      <c r="B148" s="26"/>
      <c r="C148" s="294" t="b">
        <v>0</v>
      </c>
      <c r="D148" s="239"/>
      <c r="E148" s="324"/>
      <c r="F148" s="215"/>
      <c r="G148" s="49" t="s">
        <v>294</v>
      </c>
      <c r="H148" s="293" t="b">
        <v>0</v>
      </c>
      <c r="I148" s="49" t="s">
        <v>295</v>
      </c>
      <c r="J148" s="145" t="b">
        <v>0</v>
      </c>
      <c r="K148" s="859" t="s">
        <v>296</v>
      </c>
      <c r="L148" s="860"/>
      <c r="M148" s="860"/>
      <c r="N148" s="269" t="b">
        <v>0</v>
      </c>
      <c r="O148" s="26"/>
      <c r="P148" s="427"/>
      <c r="Q148" s="654"/>
      <c r="R148" s="654"/>
      <c r="S148" s="654"/>
      <c r="T148" s="654"/>
    </row>
    <row r="149" spans="1:20" x14ac:dyDescent="0.25">
      <c r="A149" s="788" t="s">
        <v>686</v>
      </c>
      <c r="B149" s="780"/>
      <c r="C149" s="780"/>
      <c r="D149" s="780"/>
      <c r="E149" s="780"/>
      <c r="F149" s="781"/>
      <c r="G149" s="49" t="s">
        <v>298</v>
      </c>
      <c r="H149" s="293" t="b">
        <v>0</v>
      </c>
      <c r="I149" s="49" t="s">
        <v>299</v>
      </c>
      <c r="J149" s="293" t="b">
        <v>0</v>
      </c>
      <c r="K149" s="859" t="s">
        <v>300</v>
      </c>
      <c r="L149" s="860"/>
      <c r="M149" s="293" t="b">
        <v>0</v>
      </c>
      <c r="N149" s="859" t="s">
        <v>301</v>
      </c>
      <c r="O149" s="860"/>
      <c r="P149" s="428" t="b">
        <v>0</v>
      </c>
      <c r="Q149" s="654"/>
      <c r="R149" s="654"/>
      <c r="S149" s="654"/>
      <c r="T149" s="654"/>
    </row>
    <row r="150" spans="1:20" ht="15.75" thickBot="1" x14ac:dyDescent="0.3">
      <c r="A150" s="803" t="s">
        <v>687</v>
      </c>
      <c r="B150" s="804"/>
      <c r="C150" s="804"/>
      <c r="D150" s="804"/>
      <c r="E150" s="647"/>
      <c r="F150" s="429" t="s">
        <v>303</v>
      </c>
      <c r="G150" s="647"/>
      <c r="H150" s="429" t="s">
        <v>304</v>
      </c>
      <c r="I150" s="647"/>
      <c r="J150" s="110"/>
      <c r="K150" s="110"/>
      <c r="L150" s="110"/>
      <c r="M150" s="110"/>
      <c r="N150" s="110"/>
      <c r="O150" s="110"/>
      <c r="P150" s="148"/>
      <c r="Q150" s="654"/>
      <c r="R150" s="654"/>
      <c r="S150" s="654"/>
      <c r="T150" s="654"/>
    </row>
    <row r="151" spans="1:20" ht="15.75" thickBot="1" x14ac:dyDescent="0.3">
      <c r="A151" s="81"/>
      <c r="B151" s="81"/>
      <c r="C151" s="81"/>
      <c r="D151" s="81"/>
      <c r="E151" s="81"/>
      <c r="F151" s="81"/>
      <c r="G151" s="81"/>
      <c r="H151" s="81"/>
      <c r="I151" s="81"/>
      <c r="J151" s="81"/>
      <c r="K151" s="81"/>
      <c r="L151" s="81"/>
      <c r="M151" s="81"/>
      <c r="N151" s="81"/>
      <c r="O151" s="81"/>
      <c r="P151" s="81"/>
      <c r="Q151" s="654"/>
      <c r="R151" s="654"/>
      <c r="S151" s="654"/>
      <c r="T151" s="654"/>
    </row>
    <row r="152" spans="1:20" x14ac:dyDescent="0.25">
      <c r="A152" s="1167" t="s">
        <v>620</v>
      </c>
      <c r="B152" s="1168"/>
      <c r="C152" s="1168"/>
      <c r="D152" s="1168"/>
      <c r="E152" s="1168"/>
      <c r="F152" s="1168"/>
      <c r="G152" s="1168"/>
      <c r="H152" s="1168"/>
      <c r="I152" s="1168"/>
      <c r="J152" s="1168"/>
      <c r="K152" s="1168"/>
      <c r="L152" s="1168"/>
      <c r="M152" s="1168"/>
      <c r="N152" s="1168"/>
      <c r="O152" s="1168"/>
      <c r="P152" s="1169"/>
      <c r="Q152" s="654"/>
      <c r="R152" s="654"/>
      <c r="S152" s="654"/>
      <c r="T152" s="654"/>
    </row>
    <row r="153" spans="1:20" x14ac:dyDescent="0.25">
      <c r="A153" s="712" t="s">
        <v>18</v>
      </c>
      <c r="B153" s="25"/>
      <c r="C153" s="33" t="s">
        <v>120</v>
      </c>
      <c r="D153" s="26"/>
      <c r="E153" s="26"/>
      <c r="F153" s="26"/>
      <c r="G153" s="26"/>
      <c r="H153" s="26"/>
      <c r="I153" s="26"/>
      <c r="J153" s="215"/>
      <c r="K153" s="48" t="s">
        <v>164</v>
      </c>
      <c r="L153" s="183" t="b">
        <v>0</v>
      </c>
      <c r="M153" s="48" t="s">
        <v>165</v>
      </c>
      <c r="N153" s="95" t="b">
        <v>0</v>
      </c>
      <c r="O153" s="93" t="s">
        <v>55</v>
      </c>
      <c r="P153" s="661" t="b">
        <v>0</v>
      </c>
      <c r="Q153" s="654"/>
      <c r="R153" s="654"/>
      <c r="S153" s="654"/>
      <c r="T153" s="654"/>
    </row>
    <row r="154" spans="1:20" x14ac:dyDescent="0.25">
      <c r="A154" s="713" t="s">
        <v>10</v>
      </c>
      <c r="B154" s="25"/>
      <c r="C154" s="33" t="s">
        <v>121</v>
      </c>
      <c r="D154" s="26"/>
      <c r="E154" s="26"/>
      <c r="F154" s="26"/>
      <c r="G154" s="26"/>
      <c r="H154" s="26"/>
      <c r="I154" s="26"/>
      <c r="J154" s="215"/>
      <c r="K154" s="91" t="s">
        <v>164</v>
      </c>
      <c r="L154" s="177" t="b">
        <v>0</v>
      </c>
      <c r="M154" s="48" t="s">
        <v>165</v>
      </c>
      <c r="N154" s="95" t="b">
        <v>0</v>
      </c>
      <c r="O154" s="103" t="s">
        <v>55</v>
      </c>
      <c r="P154" s="656" t="b">
        <v>0</v>
      </c>
      <c r="Q154" s="654"/>
      <c r="R154" s="654"/>
      <c r="S154" s="654"/>
      <c r="T154" s="654"/>
    </row>
    <row r="155" spans="1:20" x14ac:dyDescent="0.25">
      <c r="A155" s="1028" t="s">
        <v>19</v>
      </c>
      <c r="B155" s="262"/>
      <c r="C155" s="1127" t="s">
        <v>481</v>
      </c>
      <c r="D155" s="1127"/>
      <c r="E155" s="1127"/>
      <c r="F155" s="1127"/>
      <c r="G155" s="1127"/>
      <c r="H155" s="1127"/>
      <c r="I155" s="1127"/>
      <c r="J155" s="1170"/>
      <c r="K155" s="934" t="s">
        <v>24</v>
      </c>
      <c r="L155" s="935"/>
      <c r="M155" s="1173"/>
      <c r="N155" s="1173"/>
      <c r="O155" s="759" t="s">
        <v>122</v>
      </c>
      <c r="P155" s="1145"/>
      <c r="Q155" s="654"/>
      <c r="R155" s="654"/>
      <c r="S155" s="654"/>
      <c r="T155" s="654"/>
    </row>
    <row r="156" spans="1:20" x14ac:dyDescent="0.25">
      <c r="A156" s="1060"/>
      <c r="B156" s="111"/>
      <c r="C156" s="1171"/>
      <c r="D156" s="1171"/>
      <c r="E156" s="1171"/>
      <c r="F156" s="1171"/>
      <c r="G156" s="1171"/>
      <c r="H156" s="1171"/>
      <c r="I156" s="1171"/>
      <c r="J156" s="1172"/>
      <c r="K156" s="965" t="s">
        <v>25</v>
      </c>
      <c r="L156" s="966"/>
      <c r="M156" s="963"/>
      <c r="N156" s="963"/>
      <c r="O156" s="1086" t="s">
        <v>18</v>
      </c>
      <c r="P156" s="1147"/>
      <c r="Q156" s="654"/>
      <c r="R156" s="654"/>
      <c r="S156" s="654"/>
      <c r="T156" s="654"/>
    </row>
    <row r="157" spans="1:20" x14ac:dyDescent="0.25">
      <c r="A157" s="1028" t="s">
        <v>20</v>
      </c>
      <c r="B157" s="262"/>
      <c r="C157" s="759" t="s">
        <v>482</v>
      </c>
      <c r="D157" s="759"/>
      <c r="E157" s="759"/>
      <c r="F157" s="759"/>
      <c r="G157" s="759"/>
      <c r="H157" s="759"/>
      <c r="I157" s="759"/>
      <c r="J157" s="1084"/>
      <c r="K157" s="934" t="s">
        <v>24</v>
      </c>
      <c r="L157" s="935"/>
      <c r="M157" s="963"/>
      <c r="N157" s="963"/>
      <c r="O157" s="759" t="s">
        <v>122</v>
      </c>
      <c r="P157" s="1145"/>
      <c r="Q157" s="654"/>
      <c r="R157" s="654"/>
      <c r="S157" s="654"/>
      <c r="T157" s="654"/>
    </row>
    <row r="158" spans="1:20" x14ac:dyDescent="0.25">
      <c r="A158" s="1060"/>
      <c r="B158" s="111"/>
      <c r="C158" s="1086"/>
      <c r="D158" s="1086"/>
      <c r="E158" s="1086"/>
      <c r="F158" s="1086"/>
      <c r="G158" s="1086"/>
      <c r="H158" s="1086"/>
      <c r="I158" s="1086"/>
      <c r="J158" s="1087"/>
      <c r="K158" s="965" t="s">
        <v>25</v>
      </c>
      <c r="L158" s="966"/>
      <c r="M158" s="1166"/>
      <c r="N158" s="1166"/>
      <c r="O158" s="1086" t="s">
        <v>18</v>
      </c>
      <c r="P158" s="1147"/>
      <c r="Q158" s="654"/>
      <c r="R158" s="654"/>
      <c r="S158" s="654"/>
      <c r="T158" s="654"/>
    </row>
    <row r="159" spans="1:20" x14ac:dyDescent="0.25">
      <c r="A159" s="1028" t="s">
        <v>21</v>
      </c>
      <c r="B159" s="262"/>
      <c r="C159" s="759" t="s">
        <v>483</v>
      </c>
      <c r="D159" s="759"/>
      <c r="E159" s="759"/>
      <c r="F159" s="759"/>
      <c r="G159" s="759"/>
      <c r="H159" s="759"/>
      <c r="I159" s="759"/>
      <c r="J159" s="1084"/>
      <c r="K159" s="934" t="s">
        <v>24</v>
      </c>
      <c r="L159" s="935"/>
      <c r="M159" s="963"/>
      <c r="N159" s="963"/>
      <c r="O159" s="759" t="s">
        <v>122</v>
      </c>
      <c r="P159" s="1145"/>
      <c r="Q159" s="654"/>
      <c r="R159" s="654"/>
      <c r="S159" s="654"/>
      <c r="T159" s="654"/>
    </row>
    <row r="160" spans="1:20" x14ac:dyDescent="0.25">
      <c r="A160" s="1060"/>
      <c r="B160" s="111"/>
      <c r="C160" s="1086"/>
      <c r="D160" s="1086"/>
      <c r="E160" s="1086"/>
      <c r="F160" s="1086"/>
      <c r="G160" s="1086"/>
      <c r="H160" s="1086"/>
      <c r="I160" s="1086"/>
      <c r="J160" s="1087"/>
      <c r="K160" s="965" t="s">
        <v>25</v>
      </c>
      <c r="L160" s="966"/>
      <c r="M160" s="1166"/>
      <c r="N160" s="1166"/>
      <c r="O160" s="1086" t="s">
        <v>18</v>
      </c>
      <c r="P160" s="1147"/>
      <c r="Q160" s="654"/>
      <c r="R160" s="654"/>
      <c r="S160" s="654"/>
      <c r="T160" s="654"/>
    </row>
    <row r="161" spans="1:20" x14ac:dyDescent="0.25">
      <c r="A161" s="712" t="s">
        <v>22</v>
      </c>
      <c r="B161" s="25"/>
      <c r="C161" s="33" t="s">
        <v>305</v>
      </c>
      <c r="D161" s="26"/>
      <c r="E161" s="26"/>
      <c r="F161" s="26"/>
      <c r="G161" s="26"/>
      <c r="H161" s="26"/>
      <c r="I161" s="26"/>
      <c r="J161" s="215"/>
      <c r="K161" s="91" t="s">
        <v>164</v>
      </c>
      <c r="L161" s="177" t="b">
        <v>0</v>
      </c>
      <c r="M161" s="91" t="s">
        <v>165</v>
      </c>
      <c r="N161" s="102" t="b">
        <v>0</v>
      </c>
      <c r="O161" s="103" t="s">
        <v>55</v>
      </c>
      <c r="P161" s="656" t="b">
        <v>0</v>
      </c>
      <c r="Q161" s="654"/>
      <c r="R161" s="654"/>
      <c r="S161" s="654"/>
      <c r="T161" s="654"/>
    </row>
    <row r="162" spans="1:20" x14ac:dyDescent="0.25">
      <c r="A162" s="712" t="s">
        <v>47</v>
      </c>
      <c r="B162" s="25"/>
      <c r="C162" s="33" t="s">
        <v>427</v>
      </c>
      <c r="D162" s="26"/>
      <c r="E162" s="26"/>
      <c r="F162" s="26"/>
      <c r="G162" s="26"/>
      <c r="H162" s="26"/>
      <c r="I162" s="26"/>
      <c r="J162" s="215"/>
      <c r="K162" s="91" t="s">
        <v>164</v>
      </c>
      <c r="L162" s="177" t="b">
        <v>0</v>
      </c>
      <c r="M162" s="91" t="s">
        <v>165</v>
      </c>
      <c r="N162" s="102" t="b">
        <v>0</v>
      </c>
      <c r="O162" s="103" t="s">
        <v>55</v>
      </c>
      <c r="P162" s="656" t="b">
        <v>0</v>
      </c>
      <c r="Q162" s="654"/>
      <c r="R162" s="654"/>
      <c r="S162" s="654"/>
      <c r="T162" s="654"/>
    </row>
    <row r="163" spans="1:20" x14ac:dyDescent="0.25">
      <c r="A163" s="712" t="s">
        <v>11</v>
      </c>
      <c r="B163" s="25"/>
      <c r="C163" s="33" t="s">
        <v>123</v>
      </c>
      <c r="D163" s="26"/>
      <c r="E163" s="26"/>
      <c r="F163" s="26"/>
      <c r="G163" s="26"/>
      <c r="H163" s="26"/>
      <c r="I163" s="26"/>
      <c r="J163" s="215"/>
      <c r="K163" s="91" t="s">
        <v>164</v>
      </c>
      <c r="L163" s="177" t="b">
        <v>0</v>
      </c>
      <c r="M163" s="91" t="s">
        <v>165</v>
      </c>
      <c r="N163" s="102" t="b">
        <v>0</v>
      </c>
      <c r="O163" s="103" t="s">
        <v>55</v>
      </c>
      <c r="P163" s="656" t="b">
        <v>0</v>
      </c>
      <c r="Q163" s="654"/>
      <c r="R163" s="654"/>
      <c r="S163" s="654"/>
      <c r="T163" s="654"/>
    </row>
    <row r="164" spans="1:20" x14ac:dyDescent="0.25">
      <c r="A164" s="712" t="s">
        <v>48</v>
      </c>
      <c r="B164" s="25"/>
      <c r="C164" s="33" t="s">
        <v>124</v>
      </c>
      <c r="D164" s="26"/>
      <c r="E164" s="26"/>
      <c r="F164" s="26"/>
      <c r="G164" s="26"/>
      <c r="H164" s="26"/>
      <c r="I164" s="26"/>
      <c r="J164" s="215"/>
      <c r="K164" s="91" t="s">
        <v>164</v>
      </c>
      <c r="L164" s="177" t="b">
        <v>0</v>
      </c>
      <c r="M164" s="91" t="s">
        <v>165</v>
      </c>
      <c r="N164" s="102" t="b">
        <v>0</v>
      </c>
      <c r="O164" s="103" t="s">
        <v>55</v>
      </c>
      <c r="P164" s="656" t="b">
        <v>0</v>
      </c>
      <c r="Q164" s="654"/>
      <c r="R164" s="654"/>
      <c r="S164" s="654"/>
      <c r="T164" s="654"/>
    </row>
    <row r="165" spans="1:20" x14ac:dyDescent="0.25">
      <c r="A165" s="712" t="s">
        <v>49</v>
      </c>
      <c r="B165" s="25"/>
      <c r="C165" s="33" t="s">
        <v>484</v>
      </c>
      <c r="D165" s="26"/>
      <c r="E165" s="26"/>
      <c r="F165" s="26"/>
      <c r="G165" s="26"/>
      <c r="H165" s="26"/>
      <c r="I165" s="26"/>
      <c r="J165" s="215"/>
      <c r="K165" s="91" t="s">
        <v>164</v>
      </c>
      <c r="L165" s="177" t="b">
        <v>0</v>
      </c>
      <c r="M165" s="91" t="s">
        <v>165</v>
      </c>
      <c r="N165" s="102" t="b">
        <v>0</v>
      </c>
      <c r="O165" s="103" t="s">
        <v>55</v>
      </c>
      <c r="P165" s="656" t="b">
        <v>0</v>
      </c>
      <c r="Q165" s="654"/>
      <c r="R165" s="654"/>
      <c r="S165" s="654"/>
      <c r="T165" s="654"/>
    </row>
    <row r="166" spans="1:20" x14ac:dyDescent="0.25">
      <c r="A166" s="712" t="s">
        <v>51</v>
      </c>
      <c r="B166" s="25"/>
      <c r="C166" s="33" t="s">
        <v>621</v>
      </c>
      <c r="D166" s="26"/>
      <c r="E166" s="26"/>
      <c r="F166" s="26"/>
      <c r="G166" s="26"/>
      <c r="H166" s="26"/>
      <c r="I166" s="26"/>
      <c r="J166" s="215"/>
      <c r="K166" s="48" t="s">
        <v>164</v>
      </c>
      <c r="L166" s="183" t="b">
        <v>0</v>
      </c>
      <c r="M166" s="48" t="s">
        <v>165</v>
      </c>
      <c r="N166" s="95" t="b">
        <v>0</v>
      </c>
      <c r="O166" s="93" t="s">
        <v>55</v>
      </c>
      <c r="P166" s="661" t="b">
        <v>0</v>
      </c>
      <c r="Q166" s="654"/>
      <c r="R166" s="654"/>
      <c r="S166" s="654"/>
      <c r="T166" s="654"/>
    </row>
    <row r="167" spans="1:20" x14ac:dyDescent="0.25">
      <c r="A167" s="712" t="s">
        <v>78</v>
      </c>
      <c r="B167" s="25"/>
      <c r="C167" s="33" t="s">
        <v>125</v>
      </c>
      <c r="D167" s="26"/>
      <c r="E167" s="26"/>
      <c r="F167" s="26"/>
      <c r="G167" s="26"/>
      <c r="H167" s="26"/>
      <c r="I167" s="26"/>
      <c r="J167" s="215"/>
      <c r="K167" s="48" t="s">
        <v>164</v>
      </c>
      <c r="L167" s="183" t="b">
        <v>0</v>
      </c>
      <c r="M167" s="48" t="s">
        <v>165</v>
      </c>
      <c r="N167" s="95" t="b">
        <v>0</v>
      </c>
      <c r="O167" s="93" t="s">
        <v>55</v>
      </c>
      <c r="P167" s="661" t="b">
        <v>0</v>
      </c>
      <c r="Q167" s="654"/>
      <c r="R167" s="654"/>
      <c r="S167" s="654"/>
      <c r="T167" s="654"/>
    </row>
    <row r="168" spans="1:20" x14ac:dyDescent="0.25">
      <c r="A168" s="712" t="s">
        <v>1</v>
      </c>
      <c r="B168" s="25"/>
      <c r="C168" s="33" t="s">
        <v>307</v>
      </c>
      <c r="D168" s="26"/>
      <c r="E168" s="26"/>
      <c r="F168" s="26"/>
      <c r="G168" s="26"/>
      <c r="H168" s="26"/>
      <c r="I168" s="26"/>
      <c r="J168" s="215"/>
      <c r="K168" s="938" t="s">
        <v>0</v>
      </c>
      <c r="L168" s="933"/>
      <c r="M168" s="1161"/>
      <c r="N168" s="1161"/>
      <c r="O168" s="1161"/>
      <c r="P168" s="1162"/>
      <c r="Q168" s="654"/>
      <c r="R168" s="654"/>
      <c r="S168" s="654"/>
      <c r="T168" s="654"/>
    </row>
    <row r="169" spans="1:20" x14ac:dyDescent="0.25">
      <c r="A169" s="712" t="s">
        <v>79</v>
      </c>
      <c r="B169" s="25"/>
      <c r="C169" s="83" t="s">
        <v>485</v>
      </c>
      <c r="D169" s="218"/>
      <c r="E169" s="218"/>
      <c r="F169" s="218"/>
      <c r="G169" s="218"/>
      <c r="H169" s="218"/>
      <c r="I169" s="218"/>
      <c r="J169" s="266"/>
      <c r="K169" s="91" t="s">
        <v>164</v>
      </c>
      <c r="L169" s="177" t="b">
        <v>0</v>
      </c>
      <c r="M169" s="91" t="s">
        <v>165</v>
      </c>
      <c r="N169" s="102" t="b">
        <v>0</v>
      </c>
      <c r="O169" s="103" t="s">
        <v>55</v>
      </c>
      <c r="P169" s="656" t="b">
        <v>0</v>
      </c>
      <c r="Q169" s="654"/>
      <c r="R169" s="654"/>
      <c r="S169" s="654"/>
      <c r="T169" s="654"/>
    </row>
    <row r="170" spans="1:20" x14ac:dyDescent="0.25">
      <c r="A170" s="1028" t="s">
        <v>80</v>
      </c>
      <c r="B170" s="25"/>
      <c r="C170" s="33" t="s">
        <v>308</v>
      </c>
      <c r="D170" s="26"/>
      <c r="E170" s="26"/>
      <c r="F170" s="26"/>
      <c r="G170" s="26"/>
      <c r="H170" s="26"/>
      <c r="I170" s="26"/>
      <c r="J170" s="215"/>
      <c r="K170" s="331"/>
      <c r="L170" s="331"/>
      <c r="M170" s="331"/>
      <c r="N170" s="331"/>
      <c r="O170" s="331"/>
      <c r="P170" s="430"/>
      <c r="Q170" s="654"/>
      <c r="R170" s="654"/>
      <c r="S170" s="654"/>
      <c r="T170" s="654"/>
    </row>
    <row r="171" spans="1:20" x14ac:dyDescent="0.25">
      <c r="A171" s="1029"/>
      <c r="B171" s="111"/>
      <c r="C171" s="234" t="s">
        <v>309</v>
      </c>
      <c r="D171" s="214"/>
      <c r="E171" s="214"/>
      <c r="F171" s="214"/>
      <c r="G171" s="214"/>
      <c r="H171" s="214"/>
      <c r="I171" s="214"/>
      <c r="J171" s="296"/>
      <c r="K171" s="859" t="s">
        <v>164</v>
      </c>
      <c r="L171" s="860"/>
      <c r="M171" s="183" t="b">
        <v>0</v>
      </c>
      <c r="N171" s="867" t="s">
        <v>165</v>
      </c>
      <c r="O171" s="777"/>
      <c r="P171" s="661" t="b">
        <v>0</v>
      </c>
      <c r="Q171" s="654"/>
      <c r="R171" s="654"/>
      <c r="S171" s="654"/>
      <c r="T171" s="654"/>
    </row>
    <row r="172" spans="1:20" x14ac:dyDescent="0.25">
      <c r="A172" s="1029"/>
      <c r="B172" s="262"/>
      <c r="C172" s="83" t="s">
        <v>428</v>
      </c>
      <c r="D172" s="218"/>
      <c r="E172" s="218"/>
      <c r="F172" s="218"/>
      <c r="G172" s="218"/>
      <c r="H172" s="218"/>
      <c r="I172" s="218"/>
      <c r="J172" s="266"/>
      <c r="K172" s="859" t="s">
        <v>164</v>
      </c>
      <c r="L172" s="860"/>
      <c r="M172" s="183" t="b">
        <v>0</v>
      </c>
      <c r="N172" s="867" t="s">
        <v>165</v>
      </c>
      <c r="O172" s="777"/>
      <c r="P172" s="661" t="b">
        <v>0</v>
      </c>
      <c r="Q172" s="654"/>
      <c r="R172" s="654"/>
      <c r="S172" s="654"/>
      <c r="T172" s="654"/>
    </row>
    <row r="173" spans="1:20" x14ac:dyDescent="0.25">
      <c r="A173" s="1029"/>
      <c r="B173" s="262"/>
      <c r="C173" s="83" t="s">
        <v>429</v>
      </c>
      <c r="D173" s="218"/>
      <c r="E173" s="218"/>
      <c r="F173" s="218"/>
      <c r="G173" s="218"/>
      <c r="H173" s="218"/>
      <c r="I173" s="218"/>
      <c r="J173" s="266"/>
      <c r="K173" s="851" t="s">
        <v>164</v>
      </c>
      <c r="L173" s="852"/>
      <c r="M173" s="1138" t="b">
        <v>0</v>
      </c>
      <c r="N173" s="1140" t="s">
        <v>165</v>
      </c>
      <c r="O173" s="1141"/>
      <c r="P173" s="1163" t="b">
        <v>0</v>
      </c>
      <c r="Q173" s="654"/>
      <c r="R173" s="654"/>
      <c r="S173" s="654"/>
      <c r="T173" s="654"/>
    </row>
    <row r="174" spans="1:20" x14ac:dyDescent="0.25">
      <c r="A174" s="1060"/>
      <c r="B174" s="111"/>
      <c r="C174" s="297" t="s">
        <v>310</v>
      </c>
      <c r="D174" s="295"/>
      <c r="E174" s="1034"/>
      <c r="F174" s="1034"/>
      <c r="G174" s="1034"/>
      <c r="H174" s="1034"/>
      <c r="I174" s="1034"/>
      <c r="J174" s="1165"/>
      <c r="K174" s="845"/>
      <c r="L174" s="786"/>
      <c r="M174" s="1139"/>
      <c r="N174" s="1097"/>
      <c r="O174" s="1142"/>
      <c r="P174" s="1164"/>
      <c r="Q174" s="654"/>
      <c r="R174" s="654"/>
      <c r="S174" s="654"/>
      <c r="T174" s="654"/>
    </row>
    <row r="175" spans="1:20" x14ac:dyDescent="0.25">
      <c r="A175" s="712" t="s">
        <v>81</v>
      </c>
      <c r="B175" s="111"/>
      <c r="C175" s="234" t="s">
        <v>711</v>
      </c>
      <c r="D175" s="214"/>
      <c r="E175" s="214"/>
      <c r="F175" s="214"/>
      <c r="G175" s="214"/>
      <c r="H175" s="214"/>
      <c r="I175" s="214"/>
      <c r="J175" s="296"/>
      <c r="K175" s="1158"/>
      <c r="L175" s="963"/>
      <c r="M175" s="780" t="s">
        <v>23</v>
      </c>
      <c r="N175" s="780"/>
      <c r="O175" s="780"/>
      <c r="P175" s="1136"/>
      <c r="Q175" s="654"/>
      <c r="R175" s="654"/>
      <c r="S175" s="654"/>
      <c r="T175" s="654"/>
    </row>
    <row r="176" spans="1:20" x14ac:dyDescent="0.25">
      <c r="A176" s="712" t="s">
        <v>82</v>
      </c>
      <c r="B176" s="25"/>
      <c r="C176" s="33" t="s">
        <v>486</v>
      </c>
      <c r="D176" s="26"/>
      <c r="E176" s="26"/>
      <c r="F176" s="26"/>
      <c r="G176" s="26"/>
      <c r="H176" s="26"/>
      <c r="I176" s="26"/>
      <c r="J176" s="215"/>
      <c r="K176" s="1158"/>
      <c r="L176" s="963"/>
      <c r="M176" s="780" t="s">
        <v>122</v>
      </c>
      <c r="N176" s="780"/>
      <c r="O176" s="780"/>
      <c r="P176" s="1136"/>
      <c r="Q176" s="654"/>
      <c r="R176" s="654"/>
      <c r="S176" s="654"/>
      <c r="T176" s="654"/>
    </row>
    <row r="177" spans="1:20" x14ac:dyDescent="0.25">
      <c r="A177" s="712" t="s">
        <v>37</v>
      </c>
      <c r="B177" s="25"/>
      <c r="C177" s="33" t="s">
        <v>487</v>
      </c>
      <c r="D177" s="26"/>
      <c r="E177" s="26"/>
      <c r="F177" s="26"/>
      <c r="G177" s="26"/>
      <c r="H177" s="26"/>
      <c r="I177" s="26"/>
      <c r="J177" s="215"/>
      <c r="K177" s="91" t="s">
        <v>164</v>
      </c>
      <c r="L177" s="177" t="b">
        <v>0</v>
      </c>
      <c r="M177" s="91" t="s">
        <v>165</v>
      </c>
      <c r="N177" s="102" t="b">
        <v>0</v>
      </c>
      <c r="O177" s="103" t="s">
        <v>55</v>
      </c>
      <c r="P177" s="656" t="b">
        <v>0</v>
      </c>
      <c r="Q177" s="654"/>
      <c r="R177" s="654"/>
      <c r="S177" s="654"/>
      <c r="T177" s="654"/>
    </row>
    <row r="178" spans="1:20" ht="15.75" customHeight="1" thickBot="1" x14ac:dyDescent="0.3">
      <c r="A178" s="715" t="s">
        <v>5</v>
      </c>
      <c r="B178" s="402"/>
      <c r="C178" s="368" t="s">
        <v>312</v>
      </c>
      <c r="D178" s="110"/>
      <c r="E178" s="110"/>
      <c r="F178" s="110"/>
      <c r="G178" s="110"/>
      <c r="H178" s="110"/>
      <c r="I178" s="110"/>
      <c r="J178" s="400"/>
      <c r="K178" s="1159"/>
      <c r="L178" s="1160"/>
      <c r="M178" s="337" t="s">
        <v>18</v>
      </c>
      <c r="N178" s="431"/>
      <c r="O178" s="415"/>
      <c r="P178" s="663"/>
      <c r="Q178" s="654"/>
      <c r="R178" s="654"/>
      <c r="S178" s="654"/>
      <c r="T178" s="654"/>
    </row>
    <row r="179" spans="1:20" ht="16.5" thickBot="1" x14ac:dyDescent="0.3">
      <c r="A179" s="122"/>
      <c r="B179" s="122"/>
      <c r="C179" s="122"/>
      <c r="D179" s="122"/>
      <c r="E179" s="122"/>
      <c r="F179" s="122"/>
      <c r="G179" s="122"/>
      <c r="H179" s="122"/>
      <c r="I179" s="122"/>
      <c r="J179" s="122"/>
      <c r="K179" s="122"/>
      <c r="L179" s="122"/>
      <c r="M179" s="122"/>
      <c r="N179" s="122"/>
      <c r="O179" s="122"/>
      <c r="P179" s="122"/>
      <c r="Q179" s="654"/>
      <c r="R179" s="654"/>
      <c r="S179" s="654"/>
      <c r="T179" s="654"/>
    </row>
    <row r="180" spans="1:20" x14ac:dyDescent="0.25">
      <c r="A180" s="1155" t="s">
        <v>622</v>
      </c>
      <c r="B180" s="1156"/>
      <c r="C180" s="1156"/>
      <c r="D180" s="1156"/>
      <c r="E180" s="1156"/>
      <c r="F180" s="1156"/>
      <c r="G180" s="1156"/>
      <c r="H180" s="1156"/>
      <c r="I180" s="1156"/>
      <c r="J180" s="1156"/>
      <c r="K180" s="1156"/>
      <c r="L180" s="1156"/>
      <c r="M180" s="1156"/>
      <c r="N180" s="1156"/>
      <c r="O180" s="1156"/>
      <c r="P180" s="1157"/>
      <c r="Q180" s="654"/>
      <c r="R180" s="654"/>
      <c r="S180" s="654"/>
      <c r="T180" s="654"/>
    </row>
    <row r="181" spans="1:20" ht="15" customHeight="1" x14ac:dyDescent="0.25">
      <c r="A181" s="712" t="s">
        <v>18</v>
      </c>
      <c r="B181" s="807" t="s">
        <v>488</v>
      </c>
      <c r="C181" s="780"/>
      <c r="D181" s="780"/>
      <c r="E181" s="780"/>
      <c r="F181" s="780"/>
      <c r="G181" s="780"/>
      <c r="H181" s="780"/>
      <c r="I181" s="780"/>
      <c r="J181" s="780"/>
      <c r="K181" s="48" t="s">
        <v>164</v>
      </c>
      <c r="L181" s="183" t="b">
        <v>0</v>
      </c>
      <c r="M181" s="48" t="s">
        <v>165</v>
      </c>
      <c r="N181" s="95" t="b">
        <v>0</v>
      </c>
      <c r="O181" s="93" t="s">
        <v>55</v>
      </c>
      <c r="P181" s="661" t="b">
        <v>0</v>
      </c>
      <c r="Q181" s="654"/>
      <c r="R181" s="654"/>
      <c r="S181" s="654"/>
      <c r="T181" s="654"/>
    </row>
    <row r="182" spans="1:20" ht="23.25" customHeight="1" x14ac:dyDescent="0.25">
      <c r="A182" s="713" t="s">
        <v>10</v>
      </c>
      <c r="B182" s="807" t="s">
        <v>489</v>
      </c>
      <c r="C182" s="780"/>
      <c r="D182" s="780"/>
      <c r="E182" s="780"/>
      <c r="F182" s="780"/>
      <c r="G182" s="780"/>
      <c r="H182" s="780"/>
      <c r="I182" s="780"/>
      <c r="J182" s="780"/>
      <c r="K182" s="91" t="s">
        <v>164</v>
      </c>
      <c r="L182" s="177" t="b">
        <v>0</v>
      </c>
      <c r="M182" s="48" t="s">
        <v>165</v>
      </c>
      <c r="N182" s="95" t="b">
        <v>0</v>
      </c>
      <c r="O182" s="103" t="s">
        <v>55</v>
      </c>
      <c r="P182" s="656" t="b">
        <v>0</v>
      </c>
      <c r="Q182" s="654"/>
      <c r="R182" s="654"/>
      <c r="S182" s="654"/>
      <c r="T182" s="654"/>
    </row>
    <row r="183" spans="1:20" ht="23.25" customHeight="1" thickBot="1" x14ac:dyDescent="0.3">
      <c r="A183" s="715" t="s">
        <v>19</v>
      </c>
      <c r="B183" s="832" t="s">
        <v>490</v>
      </c>
      <c r="C183" s="866"/>
      <c r="D183" s="866"/>
      <c r="E183" s="866"/>
      <c r="F183" s="866"/>
      <c r="G183" s="866"/>
      <c r="H183" s="866"/>
      <c r="I183" s="866"/>
      <c r="J183" s="1037"/>
      <c r="K183" s="100" t="s">
        <v>164</v>
      </c>
      <c r="L183" s="179" t="b">
        <v>0</v>
      </c>
      <c r="M183" s="100" t="s">
        <v>165</v>
      </c>
      <c r="N183" s="119" t="b">
        <v>0</v>
      </c>
      <c r="O183" s="120" t="s">
        <v>55</v>
      </c>
      <c r="P183" s="657" t="b">
        <v>0</v>
      </c>
      <c r="Q183" s="654"/>
      <c r="R183" s="654"/>
      <c r="S183" s="654"/>
      <c r="T183" s="654"/>
    </row>
    <row r="184" spans="1:20" x14ac:dyDescent="0.25">
      <c r="A184" s="109"/>
      <c r="B184" s="85"/>
      <c r="C184" s="85"/>
      <c r="D184" s="85"/>
      <c r="E184" s="85"/>
      <c r="F184" s="85"/>
      <c r="G184" s="85"/>
      <c r="H184" s="85"/>
      <c r="I184" s="85"/>
      <c r="J184" s="85"/>
      <c r="K184" s="94"/>
      <c r="L184" s="254"/>
      <c r="M184" s="94"/>
      <c r="N184" s="263"/>
      <c r="O184" s="229"/>
      <c r="P184" s="658"/>
      <c r="Q184" s="654"/>
      <c r="R184" s="654"/>
      <c r="S184" s="654"/>
      <c r="T184" s="654"/>
    </row>
    <row r="185" spans="1:20" ht="15.75" x14ac:dyDescent="0.25">
      <c r="A185" s="918" t="s">
        <v>619</v>
      </c>
      <c r="B185" s="918"/>
      <c r="C185" s="918"/>
      <c r="D185" s="918"/>
      <c r="E185" s="918"/>
      <c r="F185" s="918"/>
      <c r="G185" s="918"/>
      <c r="H185" s="918"/>
      <c r="I185" s="918"/>
      <c r="J185" s="918"/>
      <c r="K185" s="918"/>
      <c r="L185" s="918"/>
      <c r="M185" s="918"/>
      <c r="N185" s="918"/>
      <c r="O185" s="918"/>
      <c r="P185" s="918"/>
      <c r="Q185" s="654"/>
      <c r="R185" s="654"/>
      <c r="S185" s="654"/>
      <c r="T185" s="654"/>
    </row>
    <row r="186" spans="1:20" ht="4.5" customHeight="1" x14ac:dyDescent="0.25">
      <c r="A186" s="893"/>
      <c r="B186" s="893"/>
      <c r="C186" s="893"/>
      <c r="D186" s="893"/>
      <c r="E186" s="893"/>
      <c r="F186" s="893"/>
      <c r="G186" s="893"/>
      <c r="H186" s="893"/>
      <c r="I186" s="893"/>
      <c r="J186" s="893"/>
      <c r="K186" s="893"/>
      <c r="L186" s="893"/>
      <c r="M186" s="893"/>
      <c r="N186" s="893"/>
      <c r="O186" s="893"/>
      <c r="P186" s="893"/>
      <c r="Q186" s="654"/>
      <c r="R186" s="654"/>
      <c r="S186" s="654"/>
      <c r="T186" s="654"/>
    </row>
    <row r="187" spans="1:20" ht="4.5" customHeight="1" x14ac:dyDescent="0.25">
      <c r="A187" s="894"/>
      <c r="B187" s="894"/>
      <c r="C187" s="894"/>
      <c r="D187" s="894"/>
      <c r="E187" s="894"/>
      <c r="F187" s="894"/>
      <c r="G187" s="894"/>
      <c r="H187" s="894"/>
      <c r="I187" s="894"/>
      <c r="J187" s="894"/>
      <c r="K187" s="894"/>
      <c r="L187" s="894"/>
      <c r="M187" s="894"/>
      <c r="N187" s="894"/>
      <c r="O187" s="894"/>
      <c r="P187" s="894"/>
      <c r="Q187" s="654"/>
      <c r="R187" s="654"/>
      <c r="S187" s="654"/>
      <c r="T187" s="654"/>
    </row>
    <row r="188" spans="1:20" s="654" customFormat="1" x14ac:dyDescent="0.25">
      <c r="A188" s="813" t="s">
        <v>713</v>
      </c>
      <c r="B188" s="813"/>
      <c r="C188" s="813"/>
      <c r="D188" s="813"/>
      <c r="E188" s="813"/>
      <c r="F188" s="813"/>
      <c r="G188" s="813"/>
      <c r="H188" s="813"/>
      <c r="I188" s="813"/>
      <c r="J188" s="813"/>
      <c r="K188" s="813"/>
      <c r="L188" s="813"/>
      <c r="M188" s="813"/>
      <c r="N188" s="813"/>
      <c r="O188" s="813"/>
      <c r="P188" s="813"/>
      <c r="Q188" s="655"/>
      <c r="R188" s="655"/>
      <c r="S188" s="36"/>
      <c r="T188" s="36"/>
    </row>
    <row r="189" spans="1:20" s="654" customFormat="1" ht="15.75" thickBot="1" x14ac:dyDescent="0.3">
      <c r="A189" s="106"/>
      <c r="B189" s="106"/>
      <c r="C189" s="106"/>
      <c r="D189" s="106"/>
      <c r="E189" s="106"/>
      <c r="F189" s="106"/>
      <c r="G189" s="106"/>
      <c r="H189" s="106"/>
      <c r="I189" s="106"/>
      <c r="J189" s="106"/>
      <c r="K189" s="106"/>
      <c r="L189" s="106"/>
      <c r="M189" s="106"/>
      <c r="N189" s="106"/>
      <c r="O189" s="106"/>
      <c r="P189" s="106"/>
      <c r="Q189" s="655"/>
      <c r="R189" s="655"/>
      <c r="S189" s="36"/>
      <c r="T189" s="36"/>
    </row>
    <row r="190" spans="1:20" x14ac:dyDescent="0.25">
      <c r="A190" s="874" t="s">
        <v>681</v>
      </c>
      <c r="B190" s="875"/>
      <c r="C190" s="875"/>
      <c r="D190" s="875"/>
      <c r="E190" s="875"/>
      <c r="F190" s="1119"/>
      <c r="G190" s="1119"/>
      <c r="H190" s="1119"/>
      <c r="I190" s="1119"/>
      <c r="J190" s="1119"/>
      <c r="K190" s="1119"/>
      <c r="L190" s="1119"/>
      <c r="M190" s="1119"/>
      <c r="N190" s="1119"/>
      <c r="O190" s="1119"/>
      <c r="P190" s="1174"/>
      <c r="Q190" s="654"/>
      <c r="R190" s="654"/>
      <c r="S190" s="654"/>
      <c r="T190" s="654"/>
    </row>
    <row r="191" spans="1:20" x14ac:dyDescent="0.25">
      <c r="A191" s="1070" t="s">
        <v>682</v>
      </c>
      <c r="B191" s="1071"/>
      <c r="C191" s="1071"/>
      <c r="D191" s="1071"/>
      <c r="E191" s="1071"/>
      <c r="F191" s="930"/>
      <c r="G191" s="930"/>
      <c r="H191" s="930"/>
      <c r="I191" s="930"/>
      <c r="J191" s="930"/>
      <c r="K191" s="930"/>
      <c r="L191" s="930"/>
      <c r="M191" s="930"/>
      <c r="N191" s="930"/>
      <c r="O191" s="930"/>
      <c r="P191" s="931"/>
      <c r="Q191" s="654"/>
      <c r="R191" s="654"/>
      <c r="S191" s="654"/>
      <c r="T191" s="654"/>
    </row>
    <row r="192" spans="1:20" x14ac:dyDescent="0.25">
      <c r="A192" s="1070" t="s">
        <v>683</v>
      </c>
      <c r="B192" s="1071"/>
      <c r="C192" s="1071"/>
      <c r="D192" s="1071"/>
      <c r="E192" s="1071"/>
      <c r="F192" s="930"/>
      <c r="G192" s="930"/>
      <c r="H192" s="930"/>
      <c r="I192" s="930"/>
      <c r="J192" s="930"/>
      <c r="K192" s="930"/>
      <c r="L192" s="930"/>
      <c r="M192" s="930"/>
      <c r="N192" s="930"/>
      <c r="O192" s="930"/>
      <c r="P192" s="931"/>
      <c r="Q192" s="654"/>
      <c r="R192" s="654"/>
      <c r="S192" s="654"/>
      <c r="T192" s="654"/>
    </row>
    <row r="193" spans="1:20" x14ac:dyDescent="0.25">
      <c r="A193" s="1070" t="s">
        <v>684</v>
      </c>
      <c r="B193" s="1071"/>
      <c r="C193" s="1071"/>
      <c r="D193" s="1071"/>
      <c r="E193" s="1071"/>
      <c r="F193" s="1071"/>
      <c r="G193" s="930"/>
      <c r="H193" s="930"/>
      <c r="I193" s="930"/>
      <c r="J193" s="930"/>
      <c r="K193" s="930"/>
      <c r="L193" s="930"/>
      <c r="M193" s="930"/>
      <c r="N193" s="930"/>
      <c r="O193" s="930"/>
      <c r="P193" s="931"/>
      <c r="Q193" s="654"/>
      <c r="R193" s="654"/>
      <c r="S193" s="654"/>
      <c r="T193" s="654"/>
    </row>
    <row r="194" spans="1:20" ht="22.5" x14ac:dyDescent="0.25">
      <c r="A194" s="352" t="s">
        <v>685</v>
      </c>
      <c r="B194" s="26"/>
      <c r="C194" s="294" t="b">
        <v>0</v>
      </c>
      <c r="D194" s="239"/>
      <c r="E194" s="324"/>
      <c r="F194" s="215"/>
      <c r="G194" s="49" t="s">
        <v>294</v>
      </c>
      <c r="H194" s="293" t="b">
        <v>0</v>
      </c>
      <c r="I194" s="49" t="s">
        <v>295</v>
      </c>
      <c r="J194" s="145" t="b">
        <v>0</v>
      </c>
      <c r="K194" s="859" t="s">
        <v>296</v>
      </c>
      <c r="L194" s="860"/>
      <c r="M194" s="860"/>
      <c r="N194" s="269" t="b">
        <v>0</v>
      </c>
      <c r="O194" s="26"/>
      <c r="P194" s="427"/>
      <c r="Q194" s="654"/>
      <c r="R194" s="654"/>
      <c r="S194" s="654"/>
      <c r="T194" s="654"/>
    </row>
    <row r="195" spans="1:20" x14ac:dyDescent="0.25">
      <c r="A195" s="788" t="s">
        <v>686</v>
      </c>
      <c r="B195" s="780"/>
      <c r="C195" s="780"/>
      <c r="D195" s="780"/>
      <c r="E195" s="780"/>
      <c r="F195" s="781"/>
      <c r="G195" s="49" t="s">
        <v>298</v>
      </c>
      <c r="H195" s="293" t="b">
        <v>0</v>
      </c>
      <c r="I195" s="49" t="s">
        <v>299</v>
      </c>
      <c r="J195" s="293" t="b">
        <v>0</v>
      </c>
      <c r="K195" s="859" t="s">
        <v>300</v>
      </c>
      <c r="L195" s="860"/>
      <c r="M195" s="293" t="b">
        <v>0</v>
      </c>
      <c r="N195" s="859" t="s">
        <v>301</v>
      </c>
      <c r="O195" s="860"/>
      <c r="P195" s="428" t="b">
        <v>0</v>
      </c>
      <c r="Q195" s="654"/>
      <c r="R195" s="654"/>
      <c r="S195" s="654"/>
      <c r="T195" s="654"/>
    </row>
    <row r="196" spans="1:20" ht="15.75" thickBot="1" x14ac:dyDescent="0.3">
      <c r="A196" s="803" t="s">
        <v>687</v>
      </c>
      <c r="B196" s="804"/>
      <c r="C196" s="804"/>
      <c r="D196" s="804"/>
      <c r="E196" s="647"/>
      <c r="F196" s="429" t="s">
        <v>303</v>
      </c>
      <c r="G196" s="647"/>
      <c r="H196" s="429" t="s">
        <v>304</v>
      </c>
      <c r="I196" s="647"/>
      <c r="J196" s="110"/>
      <c r="K196" s="110"/>
      <c r="L196" s="110"/>
      <c r="M196" s="110"/>
      <c r="N196" s="110"/>
      <c r="O196" s="110"/>
      <c r="P196" s="148"/>
      <c r="Q196" s="654"/>
      <c r="R196" s="654"/>
      <c r="S196" s="654"/>
      <c r="T196" s="654"/>
    </row>
    <row r="197" spans="1:20" ht="15.75" thickBot="1" x14ac:dyDescent="0.3">
      <c r="A197" s="81"/>
      <c r="B197" s="81"/>
      <c r="C197" s="81"/>
      <c r="D197" s="81"/>
      <c r="E197" s="81"/>
      <c r="F197" s="81"/>
      <c r="G197" s="81"/>
      <c r="H197" s="81"/>
      <c r="I197" s="81"/>
      <c r="J197" s="81"/>
      <c r="K197" s="81"/>
      <c r="L197" s="81"/>
      <c r="M197" s="81"/>
      <c r="N197" s="81"/>
      <c r="O197" s="81"/>
      <c r="P197" s="81"/>
      <c r="Q197" s="654"/>
      <c r="R197" s="654"/>
      <c r="S197" s="654"/>
      <c r="T197" s="654"/>
    </row>
    <row r="198" spans="1:20" x14ac:dyDescent="0.25">
      <c r="A198" s="1167" t="s">
        <v>620</v>
      </c>
      <c r="B198" s="1168"/>
      <c r="C198" s="1168"/>
      <c r="D198" s="1168"/>
      <c r="E198" s="1168"/>
      <c r="F198" s="1168"/>
      <c r="G198" s="1168"/>
      <c r="H198" s="1168"/>
      <c r="I198" s="1168"/>
      <c r="J198" s="1168"/>
      <c r="K198" s="1168"/>
      <c r="L198" s="1168"/>
      <c r="M198" s="1168"/>
      <c r="N198" s="1168"/>
      <c r="O198" s="1168"/>
      <c r="P198" s="1169"/>
      <c r="Q198" s="654"/>
      <c r="R198" s="654"/>
      <c r="S198" s="654"/>
      <c r="T198" s="654"/>
    </row>
    <row r="199" spans="1:20" x14ac:dyDescent="0.25">
      <c r="A199" s="712" t="s">
        <v>18</v>
      </c>
      <c r="B199" s="25"/>
      <c r="C199" s="33" t="s">
        <v>120</v>
      </c>
      <c r="D199" s="26"/>
      <c r="E199" s="26"/>
      <c r="F199" s="26"/>
      <c r="G199" s="26"/>
      <c r="H199" s="26"/>
      <c r="I199" s="26"/>
      <c r="J199" s="215"/>
      <c r="K199" s="48" t="s">
        <v>164</v>
      </c>
      <c r="L199" s="183" t="b">
        <v>0</v>
      </c>
      <c r="M199" s="48" t="s">
        <v>165</v>
      </c>
      <c r="N199" s="95" t="b">
        <v>0</v>
      </c>
      <c r="O199" s="93" t="s">
        <v>55</v>
      </c>
      <c r="P199" s="661" t="b">
        <v>0</v>
      </c>
      <c r="Q199" s="654"/>
      <c r="R199" s="654"/>
      <c r="S199" s="654"/>
      <c r="T199" s="654"/>
    </row>
    <row r="200" spans="1:20" x14ac:dyDescent="0.25">
      <c r="A200" s="713" t="s">
        <v>10</v>
      </c>
      <c r="B200" s="25"/>
      <c r="C200" s="33" t="s">
        <v>121</v>
      </c>
      <c r="D200" s="26"/>
      <c r="E200" s="26"/>
      <c r="F200" s="26"/>
      <c r="G200" s="26"/>
      <c r="H200" s="26"/>
      <c r="I200" s="26"/>
      <c r="J200" s="215"/>
      <c r="K200" s="91" t="s">
        <v>164</v>
      </c>
      <c r="L200" s="177" t="b">
        <v>0</v>
      </c>
      <c r="M200" s="48" t="s">
        <v>165</v>
      </c>
      <c r="N200" s="95" t="b">
        <v>0</v>
      </c>
      <c r="O200" s="103" t="s">
        <v>55</v>
      </c>
      <c r="P200" s="656" t="b">
        <v>0</v>
      </c>
      <c r="Q200" s="654"/>
      <c r="R200" s="654"/>
      <c r="S200" s="654"/>
      <c r="T200" s="654"/>
    </row>
    <row r="201" spans="1:20" x14ac:dyDescent="0.25">
      <c r="A201" s="1028" t="s">
        <v>19</v>
      </c>
      <c r="B201" s="262"/>
      <c r="C201" s="1127" t="s">
        <v>481</v>
      </c>
      <c r="D201" s="1127"/>
      <c r="E201" s="1127"/>
      <c r="F201" s="1127"/>
      <c r="G201" s="1127"/>
      <c r="H201" s="1127"/>
      <c r="I201" s="1127"/>
      <c r="J201" s="1170"/>
      <c r="K201" s="934" t="s">
        <v>24</v>
      </c>
      <c r="L201" s="935"/>
      <c r="M201" s="1173"/>
      <c r="N201" s="1173"/>
      <c r="O201" s="759" t="s">
        <v>122</v>
      </c>
      <c r="P201" s="1145"/>
      <c r="Q201" s="654"/>
      <c r="R201" s="654"/>
      <c r="S201" s="654"/>
      <c r="T201" s="654"/>
    </row>
    <row r="202" spans="1:20" x14ac:dyDescent="0.25">
      <c r="A202" s="1060"/>
      <c r="B202" s="111"/>
      <c r="C202" s="1171"/>
      <c r="D202" s="1171"/>
      <c r="E202" s="1171"/>
      <c r="F202" s="1171"/>
      <c r="G202" s="1171"/>
      <c r="H202" s="1171"/>
      <c r="I202" s="1171"/>
      <c r="J202" s="1172"/>
      <c r="K202" s="965" t="s">
        <v>25</v>
      </c>
      <c r="L202" s="966"/>
      <c r="M202" s="963"/>
      <c r="N202" s="963"/>
      <c r="O202" s="1086" t="s">
        <v>18</v>
      </c>
      <c r="P202" s="1147"/>
      <c r="Q202" s="654"/>
      <c r="R202" s="654"/>
      <c r="S202" s="654"/>
      <c r="T202" s="654"/>
    </row>
    <row r="203" spans="1:20" x14ac:dyDescent="0.25">
      <c r="A203" s="1028" t="s">
        <v>20</v>
      </c>
      <c r="B203" s="262"/>
      <c r="C203" s="759" t="s">
        <v>482</v>
      </c>
      <c r="D203" s="759"/>
      <c r="E203" s="759"/>
      <c r="F203" s="759"/>
      <c r="G203" s="759"/>
      <c r="H203" s="759"/>
      <c r="I203" s="759"/>
      <c r="J203" s="1084"/>
      <c r="K203" s="934" t="s">
        <v>24</v>
      </c>
      <c r="L203" s="935"/>
      <c r="M203" s="963"/>
      <c r="N203" s="963"/>
      <c r="O203" s="759" t="s">
        <v>122</v>
      </c>
      <c r="P203" s="1145"/>
      <c r="Q203" s="654"/>
      <c r="R203" s="654"/>
      <c r="S203" s="654"/>
      <c r="T203" s="654"/>
    </row>
    <row r="204" spans="1:20" x14ac:dyDescent="0.25">
      <c r="A204" s="1060"/>
      <c r="B204" s="111"/>
      <c r="C204" s="1086"/>
      <c r="D204" s="1086"/>
      <c r="E204" s="1086"/>
      <c r="F204" s="1086"/>
      <c r="G204" s="1086"/>
      <c r="H204" s="1086"/>
      <c r="I204" s="1086"/>
      <c r="J204" s="1087"/>
      <c r="K204" s="965" t="s">
        <v>25</v>
      </c>
      <c r="L204" s="966"/>
      <c r="M204" s="1166"/>
      <c r="N204" s="1166"/>
      <c r="O204" s="1086" t="s">
        <v>18</v>
      </c>
      <c r="P204" s="1147"/>
      <c r="Q204" s="654"/>
      <c r="R204" s="654"/>
      <c r="S204" s="654"/>
      <c r="T204" s="654"/>
    </row>
    <row r="205" spans="1:20" x14ac:dyDescent="0.25">
      <c r="A205" s="1028" t="s">
        <v>21</v>
      </c>
      <c r="B205" s="262"/>
      <c r="C205" s="759" t="s">
        <v>483</v>
      </c>
      <c r="D205" s="759"/>
      <c r="E205" s="759"/>
      <c r="F205" s="759"/>
      <c r="G205" s="759"/>
      <c r="H205" s="759"/>
      <c r="I205" s="759"/>
      <c r="J205" s="1084"/>
      <c r="K205" s="934" t="s">
        <v>24</v>
      </c>
      <c r="L205" s="935"/>
      <c r="M205" s="963"/>
      <c r="N205" s="963"/>
      <c r="O205" s="759" t="s">
        <v>122</v>
      </c>
      <c r="P205" s="1145"/>
      <c r="Q205" s="654"/>
      <c r="R205" s="654"/>
      <c r="S205" s="654"/>
      <c r="T205" s="654"/>
    </row>
    <row r="206" spans="1:20" x14ac:dyDescent="0.25">
      <c r="A206" s="1060"/>
      <c r="B206" s="111"/>
      <c r="C206" s="1086"/>
      <c r="D206" s="1086"/>
      <c r="E206" s="1086"/>
      <c r="F206" s="1086"/>
      <c r="G206" s="1086"/>
      <c r="H206" s="1086"/>
      <c r="I206" s="1086"/>
      <c r="J206" s="1087"/>
      <c r="K206" s="965" t="s">
        <v>25</v>
      </c>
      <c r="L206" s="966"/>
      <c r="M206" s="1166"/>
      <c r="N206" s="1166"/>
      <c r="O206" s="1086" t="s">
        <v>18</v>
      </c>
      <c r="P206" s="1147"/>
      <c r="Q206" s="654"/>
      <c r="R206" s="654"/>
      <c r="S206" s="654"/>
      <c r="T206" s="654"/>
    </row>
    <row r="207" spans="1:20" x14ac:dyDescent="0.25">
      <c r="A207" s="712" t="s">
        <v>22</v>
      </c>
      <c r="B207" s="25"/>
      <c r="C207" s="33" t="s">
        <v>305</v>
      </c>
      <c r="D207" s="26"/>
      <c r="E207" s="26"/>
      <c r="F207" s="26"/>
      <c r="G207" s="26"/>
      <c r="H207" s="26"/>
      <c r="I207" s="26"/>
      <c r="J207" s="215"/>
      <c r="K207" s="91" t="s">
        <v>164</v>
      </c>
      <c r="L207" s="177" t="b">
        <v>0</v>
      </c>
      <c r="M207" s="91" t="s">
        <v>165</v>
      </c>
      <c r="N207" s="102" t="b">
        <v>0</v>
      </c>
      <c r="O207" s="103" t="s">
        <v>55</v>
      </c>
      <c r="P207" s="656" t="b">
        <v>0</v>
      </c>
      <c r="Q207" s="654"/>
      <c r="R207" s="654"/>
      <c r="S207" s="654"/>
      <c r="T207" s="654"/>
    </row>
    <row r="208" spans="1:20" x14ac:dyDescent="0.25">
      <c r="A208" s="712" t="s">
        <v>47</v>
      </c>
      <c r="B208" s="25"/>
      <c r="C208" s="33" t="s">
        <v>427</v>
      </c>
      <c r="D208" s="26"/>
      <c r="E208" s="26"/>
      <c r="F208" s="26"/>
      <c r="G208" s="26"/>
      <c r="H208" s="26"/>
      <c r="I208" s="26"/>
      <c r="J208" s="215"/>
      <c r="K208" s="91" t="s">
        <v>164</v>
      </c>
      <c r="L208" s="177" t="b">
        <v>0</v>
      </c>
      <c r="M208" s="91" t="s">
        <v>165</v>
      </c>
      <c r="N208" s="102" t="b">
        <v>0</v>
      </c>
      <c r="O208" s="103" t="s">
        <v>55</v>
      </c>
      <c r="P208" s="656" t="b">
        <v>0</v>
      </c>
      <c r="Q208" s="654"/>
      <c r="R208" s="654"/>
      <c r="S208" s="654"/>
      <c r="T208" s="654"/>
    </row>
    <row r="209" spans="1:20" x14ac:dyDescent="0.25">
      <c r="A209" s="712" t="s">
        <v>11</v>
      </c>
      <c r="B209" s="25"/>
      <c r="C209" s="33" t="s">
        <v>123</v>
      </c>
      <c r="D209" s="26"/>
      <c r="E209" s="26"/>
      <c r="F209" s="26"/>
      <c r="G209" s="26"/>
      <c r="H209" s="26"/>
      <c r="I209" s="26"/>
      <c r="J209" s="215"/>
      <c r="K209" s="91" t="s">
        <v>164</v>
      </c>
      <c r="L209" s="177" t="b">
        <v>0</v>
      </c>
      <c r="M209" s="91" t="s">
        <v>165</v>
      </c>
      <c r="N209" s="102" t="b">
        <v>0</v>
      </c>
      <c r="O209" s="103" t="s">
        <v>55</v>
      </c>
      <c r="P209" s="656" t="b">
        <v>0</v>
      </c>
      <c r="Q209" s="654"/>
      <c r="R209" s="654"/>
      <c r="S209" s="654"/>
      <c r="T209" s="654"/>
    </row>
    <row r="210" spans="1:20" x14ac:dyDescent="0.25">
      <c r="A210" s="712" t="s">
        <v>48</v>
      </c>
      <c r="B210" s="25"/>
      <c r="C210" s="33" t="s">
        <v>124</v>
      </c>
      <c r="D210" s="26"/>
      <c r="E210" s="26"/>
      <c r="F210" s="26"/>
      <c r="G210" s="26"/>
      <c r="H210" s="26"/>
      <c r="I210" s="26"/>
      <c r="J210" s="215"/>
      <c r="K210" s="91" t="s">
        <v>164</v>
      </c>
      <c r="L210" s="177" t="b">
        <v>0</v>
      </c>
      <c r="M210" s="91" t="s">
        <v>165</v>
      </c>
      <c r="N210" s="102" t="b">
        <v>0</v>
      </c>
      <c r="O210" s="103" t="s">
        <v>55</v>
      </c>
      <c r="P210" s="656" t="b">
        <v>0</v>
      </c>
      <c r="Q210" s="654"/>
      <c r="R210" s="654"/>
      <c r="S210" s="654"/>
      <c r="T210" s="654"/>
    </row>
    <row r="211" spans="1:20" x14ac:dyDescent="0.25">
      <c r="A211" s="712" t="s">
        <v>49</v>
      </c>
      <c r="B211" s="25"/>
      <c r="C211" s="33" t="s">
        <v>484</v>
      </c>
      <c r="D211" s="26"/>
      <c r="E211" s="26"/>
      <c r="F211" s="26"/>
      <c r="G211" s="26"/>
      <c r="H211" s="26"/>
      <c r="I211" s="26"/>
      <c r="J211" s="215"/>
      <c r="K211" s="91" t="s">
        <v>164</v>
      </c>
      <c r="L211" s="177" t="b">
        <v>0</v>
      </c>
      <c r="M211" s="91" t="s">
        <v>165</v>
      </c>
      <c r="N211" s="102" t="b">
        <v>0</v>
      </c>
      <c r="O211" s="103" t="s">
        <v>55</v>
      </c>
      <c r="P211" s="656" t="b">
        <v>0</v>
      </c>
      <c r="Q211" s="654"/>
      <c r="R211" s="654"/>
      <c r="S211" s="654"/>
      <c r="T211" s="654"/>
    </row>
    <row r="212" spans="1:20" x14ac:dyDescent="0.25">
      <c r="A212" s="712" t="s">
        <v>51</v>
      </c>
      <c r="B212" s="25"/>
      <c r="C212" s="33" t="s">
        <v>621</v>
      </c>
      <c r="D212" s="26"/>
      <c r="E212" s="26"/>
      <c r="F212" s="26"/>
      <c r="G212" s="26"/>
      <c r="H212" s="26"/>
      <c r="I212" s="26"/>
      <c r="J212" s="215"/>
      <c r="K212" s="48" t="s">
        <v>164</v>
      </c>
      <c r="L212" s="183" t="b">
        <v>0</v>
      </c>
      <c r="M212" s="48" t="s">
        <v>165</v>
      </c>
      <c r="N212" s="95" t="b">
        <v>0</v>
      </c>
      <c r="O212" s="93" t="s">
        <v>55</v>
      </c>
      <c r="P212" s="661" t="b">
        <v>0</v>
      </c>
      <c r="Q212" s="654"/>
      <c r="R212" s="654"/>
      <c r="S212" s="654"/>
      <c r="T212" s="654"/>
    </row>
    <row r="213" spans="1:20" x14ac:dyDescent="0.25">
      <c r="A213" s="712" t="s">
        <v>78</v>
      </c>
      <c r="B213" s="25"/>
      <c r="C213" s="33" t="s">
        <v>125</v>
      </c>
      <c r="D213" s="26"/>
      <c r="E213" s="26"/>
      <c r="F213" s="26"/>
      <c r="G213" s="26"/>
      <c r="H213" s="26"/>
      <c r="I213" s="26"/>
      <c r="J213" s="215"/>
      <c r="K213" s="48" t="s">
        <v>164</v>
      </c>
      <c r="L213" s="183" t="b">
        <v>0</v>
      </c>
      <c r="M213" s="48" t="s">
        <v>165</v>
      </c>
      <c r="N213" s="95" t="b">
        <v>0</v>
      </c>
      <c r="O213" s="93" t="s">
        <v>55</v>
      </c>
      <c r="P213" s="661" t="b">
        <v>0</v>
      </c>
      <c r="Q213" s="654"/>
      <c r="R213" s="654"/>
      <c r="S213" s="654"/>
      <c r="T213" s="654"/>
    </row>
    <row r="214" spans="1:20" x14ac:dyDescent="0.25">
      <c r="A214" s="712" t="s">
        <v>1</v>
      </c>
      <c r="B214" s="25"/>
      <c r="C214" s="33" t="s">
        <v>307</v>
      </c>
      <c r="D214" s="26"/>
      <c r="E214" s="26"/>
      <c r="F214" s="26"/>
      <c r="G214" s="26"/>
      <c r="H214" s="26"/>
      <c r="I214" s="26"/>
      <c r="J214" s="215"/>
      <c r="K214" s="938" t="s">
        <v>0</v>
      </c>
      <c r="L214" s="933"/>
      <c r="M214" s="1161"/>
      <c r="N214" s="1161"/>
      <c r="O214" s="1161"/>
      <c r="P214" s="1162"/>
      <c r="Q214" s="654"/>
      <c r="R214" s="654"/>
      <c r="S214" s="654"/>
      <c r="T214" s="654"/>
    </row>
    <row r="215" spans="1:20" x14ac:dyDescent="0.25">
      <c r="A215" s="712" t="s">
        <v>79</v>
      </c>
      <c r="B215" s="25"/>
      <c r="C215" s="83" t="s">
        <v>485</v>
      </c>
      <c r="D215" s="218"/>
      <c r="E215" s="218"/>
      <c r="F215" s="218"/>
      <c r="G215" s="218"/>
      <c r="H215" s="218"/>
      <c r="I215" s="218"/>
      <c r="J215" s="266"/>
      <c r="K215" s="91" t="s">
        <v>164</v>
      </c>
      <c r="L215" s="177" t="b">
        <v>0</v>
      </c>
      <c r="M215" s="91" t="s">
        <v>165</v>
      </c>
      <c r="N215" s="102" t="b">
        <v>0</v>
      </c>
      <c r="O215" s="103" t="s">
        <v>55</v>
      </c>
      <c r="P215" s="656" t="b">
        <v>0</v>
      </c>
      <c r="Q215" s="654"/>
      <c r="R215" s="654"/>
      <c r="S215" s="654"/>
      <c r="T215" s="654"/>
    </row>
    <row r="216" spans="1:20" x14ac:dyDescent="0.25">
      <c r="A216" s="1028" t="s">
        <v>80</v>
      </c>
      <c r="B216" s="25"/>
      <c r="C216" s="33" t="s">
        <v>308</v>
      </c>
      <c r="D216" s="26"/>
      <c r="E216" s="26"/>
      <c r="F216" s="26"/>
      <c r="G216" s="26"/>
      <c r="H216" s="26"/>
      <c r="I216" s="26"/>
      <c r="J216" s="215"/>
      <c r="K216" s="331"/>
      <c r="L216" s="331"/>
      <c r="M216" s="331"/>
      <c r="N216" s="331"/>
      <c r="O216" s="331"/>
      <c r="P216" s="430"/>
      <c r="Q216" s="654"/>
      <c r="R216" s="654"/>
      <c r="S216" s="654"/>
      <c r="T216" s="654"/>
    </row>
    <row r="217" spans="1:20" x14ac:dyDescent="0.25">
      <c r="A217" s="1029"/>
      <c r="B217" s="111"/>
      <c r="C217" s="234" t="s">
        <v>309</v>
      </c>
      <c r="D217" s="214"/>
      <c r="E217" s="214"/>
      <c r="F217" s="214"/>
      <c r="G217" s="214"/>
      <c r="H217" s="214"/>
      <c r="I217" s="214"/>
      <c r="J217" s="296"/>
      <c r="K217" s="859" t="s">
        <v>164</v>
      </c>
      <c r="L217" s="860"/>
      <c r="M217" s="183" t="b">
        <v>0</v>
      </c>
      <c r="N217" s="867" t="s">
        <v>165</v>
      </c>
      <c r="O217" s="777"/>
      <c r="P217" s="661" t="b">
        <v>0</v>
      </c>
      <c r="Q217" s="654"/>
      <c r="R217" s="654"/>
      <c r="S217" s="654"/>
      <c r="T217" s="654"/>
    </row>
    <row r="218" spans="1:20" x14ac:dyDescent="0.25">
      <c r="A218" s="1029"/>
      <c r="B218" s="262"/>
      <c r="C218" s="83" t="s">
        <v>428</v>
      </c>
      <c r="D218" s="218"/>
      <c r="E218" s="218"/>
      <c r="F218" s="218"/>
      <c r="G218" s="218"/>
      <c r="H218" s="218"/>
      <c r="I218" s="218"/>
      <c r="J218" s="266"/>
      <c r="K218" s="859" t="s">
        <v>164</v>
      </c>
      <c r="L218" s="860"/>
      <c r="M218" s="183" t="b">
        <v>0</v>
      </c>
      <c r="N218" s="867" t="s">
        <v>165</v>
      </c>
      <c r="O218" s="777"/>
      <c r="P218" s="661" t="b">
        <v>0</v>
      </c>
      <c r="Q218" s="654"/>
      <c r="R218" s="654"/>
      <c r="S218" s="654"/>
      <c r="T218" s="654"/>
    </row>
    <row r="219" spans="1:20" x14ac:dyDescent="0.25">
      <c r="A219" s="1029"/>
      <c r="B219" s="262"/>
      <c r="C219" s="83" t="s">
        <v>429</v>
      </c>
      <c r="D219" s="218"/>
      <c r="E219" s="218"/>
      <c r="F219" s="218"/>
      <c r="G219" s="218"/>
      <c r="H219" s="218"/>
      <c r="I219" s="218"/>
      <c r="J219" s="266"/>
      <c r="K219" s="851" t="s">
        <v>164</v>
      </c>
      <c r="L219" s="852"/>
      <c r="M219" s="1138" t="b">
        <v>0</v>
      </c>
      <c r="N219" s="1140" t="s">
        <v>165</v>
      </c>
      <c r="O219" s="1141"/>
      <c r="P219" s="1163" t="b">
        <v>0</v>
      </c>
      <c r="Q219" s="654"/>
      <c r="R219" s="654"/>
      <c r="S219" s="654"/>
      <c r="T219" s="654"/>
    </row>
    <row r="220" spans="1:20" x14ac:dyDescent="0.25">
      <c r="A220" s="1060"/>
      <c r="B220" s="111"/>
      <c r="C220" s="297" t="s">
        <v>310</v>
      </c>
      <c r="D220" s="295"/>
      <c r="E220" s="1034"/>
      <c r="F220" s="1034"/>
      <c r="G220" s="1034"/>
      <c r="H220" s="1034"/>
      <c r="I220" s="1034"/>
      <c r="J220" s="1165"/>
      <c r="K220" s="845"/>
      <c r="L220" s="786"/>
      <c r="M220" s="1139"/>
      <c r="N220" s="1097"/>
      <c r="O220" s="1142"/>
      <c r="P220" s="1164"/>
      <c r="Q220" s="654"/>
      <c r="R220" s="654"/>
      <c r="S220" s="654"/>
      <c r="T220" s="654"/>
    </row>
    <row r="221" spans="1:20" x14ac:dyDescent="0.25">
      <c r="A221" s="712" t="s">
        <v>81</v>
      </c>
      <c r="B221" s="111"/>
      <c r="C221" s="234" t="s">
        <v>711</v>
      </c>
      <c r="D221" s="214"/>
      <c r="E221" s="214"/>
      <c r="F221" s="214"/>
      <c r="G221" s="214"/>
      <c r="H221" s="214"/>
      <c r="I221" s="214"/>
      <c r="J221" s="296"/>
      <c r="K221" s="1158"/>
      <c r="L221" s="963"/>
      <c r="M221" s="780" t="s">
        <v>23</v>
      </c>
      <c r="N221" s="780"/>
      <c r="O221" s="780"/>
      <c r="P221" s="1136"/>
      <c r="Q221" s="654"/>
      <c r="R221" s="654"/>
      <c r="S221" s="654"/>
      <c r="T221" s="654"/>
    </row>
    <row r="222" spans="1:20" x14ac:dyDescent="0.25">
      <c r="A222" s="712" t="s">
        <v>82</v>
      </c>
      <c r="B222" s="25"/>
      <c r="C222" s="33" t="s">
        <v>486</v>
      </c>
      <c r="D222" s="26"/>
      <c r="E222" s="26"/>
      <c r="F222" s="26"/>
      <c r="G222" s="26"/>
      <c r="H222" s="26"/>
      <c r="I222" s="26"/>
      <c r="J222" s="215"/>
      <c r="K222" s="1158"/>
      <c r="L222" s="963"/>
      <c r="M222" s="780" t="s">
        <v>122</v>
      </c>
      <c r="N222" s="780"/>
      <c r="O222" s="780"/>
      <c r="P222" s="1136"/>
      <c r="Q222" s="654"/>
      <c r="R222" s="654"/>
      <c r="S222" s="654"/>
      <c r="T222" s="654"/>
    </row>
    <row r="223" spans="1:20" x14ac:dyDescent="0.25">
      <c r="A223" s="712" t="s">
        <v>37</v>
      </c>
      <c r="B223" s="25"/>
      <c r="C223" s="33" t="s">
        <v>487</v>
      </c>
      <c r="D223" s="26"/>
      <c r="E223" s="26"/>
      <c r="F223" s="26"/>
      <c r="G223" s="26"/>
      <c r="H223" s="26"/>
      <c r="I223" s="26"/>
      <c r="J223" s="215"/>
      <c r="K223" s="91" t="s">
        <v>164</v>
      </c>
      <c r="L223" s="177" t="b">
        <v>0</v>
      </c>
      <c r="M223" s="91" t="s">
        <v>165</v>
      </c>
      <c r="N223" s="102" t="b">
        <v>0</v>
      </c>
      <c r="O223" s="103" t="s">
        <v>55</v>
      </c>
      <c r="P223" s="656" t="b">
        <v>0</v>
      </c>
      <c r="Q223" s="654"/>
      <c r="R223" s="654"/>
      <c r="S223" s="654"/>
      <c r="T223" s="654"/>
    </row>
    <row r="224" spans="1:20" ht="15.75" customHeight="1" thickBot="1" x14ac:dyDescent="0.3">
      <c r="A224" s="715" t="s">
        <v>5</v>
      </c>
      <c r="B224" s="402"/>
      <c r="C224" s="368" t="s">
        <v>312</v>
      </c>
      <c r="D224" s="110"/>
      <c r="E224" s="110"/>
      <c r="F224" s="110"/>
      <c r="G224" s="110"/>
      <c r="H224" s="110"/>
      <c r="I224" s="110"/>
      <c r="J224" s="400"/>
      <c r="K224" s="1159"/>
      <c r="L224" s="1160"/>
      <c r="M224" s="337" t="s">
        <v>18</v>
      </c>
      <c r="N224" s="431"/>
      <c r="O224" s="415"/>
      <c r="P224" s="663"/>
      <c r="Q224" s="654"/>
      <c r="R224" s="654"/>
      <c r="S224" s="654"/>
      <c r="T224" s="654"/>
    </row>
    <row r="225" spans="1:20" ht="16.5" thickBot="1" x14ac:dyDescent="0.3">
      <c r="A225" s="122"/>
      <c r="B225" s="122"/>
      <c r="C225" s="122"/>
      <c r="D225" s="122"/>
      <c r="E225" s="122"/>
      <c r="F225" s="122"/>
      <c r="G225" s="122"/>
      <c r="H225" s="122"/>
      <c r="I225" s="122"/>
      <c r="J225" s="122"/>
      <c r="K225" s="122"/>
      <c r="L225" s="122"/>
      <c r="M225" s="122"/>
      <c r="N225" s="122"/>
      <c r="O225" s="122"/>
      <c r="P225" s="122"/>
      <c r="Q225" s="654"/>
      <c r="R225" s="654"/>
      <c r="S225" s="654"/>
      <c r="T225" s="654"/>
    </row>
    <row r="226" spans="1:20" x14ac:dyDescent="0.25">
      <c r="A226" s="1155" t="s">
        <v>622</v>
      </c>
      <c r="B226" s="1156"/>
      <c r="C226" s="1156"/>
      <c r="D226" s="1156"/>
      <c r="E226" s="1156"/>
      <c r="F226" s="1156"/>
      <c r="G226" s="1156"/>
      <c r="H226" s="1156"/>
      <c r="I226" s="1156"/>
      <c r="J226" s="1156"/>
      <c r="K226" s="1156"/>
      <c r="L226" s="1156"/>
      <c r="M226" s="1156"/>
      <c r="N226" s="1156"/>
      <c r="O226" s="1156"/>
      <c r="P226" s="1157"/>
      <c r="Q226" s="654"/>
      <c r="R226" s="654"/>
      <c r="S226" s="654"/>
      <c r="T226" s="654"/>
    </row>
    <row r="227" spans="1:20" ht="15" customHeight="1" x14ac:dyDescent="0.25">
      <c r="A227" s="712" t="s">
        <v>18</v>
      </c>
      <c r="B227" s="807" t="s">
        <v>488</v>
      </c>
      <c r="C227" s="780"/>
      <c r="D227" s="780"/>
      <c r="E227" s="780"/>
      <c r="F227" s="780"/>
      <c r="G227" s="780"/>
      <c r="H227" s="780"/>
      <c r="I227" s="780"/>
      <c r="J227" s="780"/>
      <c r="K227" s="48" t="s">
        <v>164</v>
      </c>
      <c r="L227" s="183" t="b">
        <v>0</v>
      </c>
      <c r="M227" s="48" t="s">
        <v>165</v>
      </c>
      <c r="N227" s="95" t="b">
        <v>0</v>
      </c>
      <c r="O227" s="93" t="s">
        <v>55</v>
      </c>
      <c r="P227" s="661" t="b">
        <v>0</v>
      </c>
      <c r="Q227" s="654"/>
      <c r="R227" s="654"/>
      <c r="S227" s="654"/>
      <c r="T227" s="654"/>
    </row>
    <row r="228" spans="1:20" ht="22.5" customHeight="1" x14ac:dyDescent="0.25">
      <c r="A228" s="713" t="s">
        <v>10</v>
      </c>
      <c r="B228" s="807" t="s">
        <v>489</v>
      </c>
      <c r="C228" s="780"/>
      <c r="D228" s="780"/>
      <c r="E228" s="780"/>
      <c r="F228" s="780"/>
      <c r="G228" s="780"/>
      <c r="H228" s="780"/>
      <c r="I228" s="780"/>
      <c r="J228" s="780"/>
      <c r="K228" s="91" t="s">
        <v>164</v>
      </c>
      <c r="L228" s="177" t="b">
        <v>0</v>
      </c>
      <c r="M228" s="48" t="s">
        <v>165</v>
      </c>
      <c r="N228" s="95" t="b">
        <v>0</v>
      </c>
      <c r="O228" s="103" t="s">
        <v>55</v>
      </c>
      <c r="P228" s="656" t="b">
        <v>0</v>
      </c>
      <c r="Q228" s="654"/>
      <c r="R228" s="654"/>
      <c r="S228" s="654"/>
      <c r="T228" s="654"/>
    </row>
    <row r="229" spans="1:20" ht="22.5" customHeight="1" thickBot="1" x14ac:dyDescent="0.3">
      <c r="A229" s="715" t="s">
        <v>19</v>
      </c>
      <c r="B229" s="832" t="s">
        <v>490</v>
      </c>
      <c r="C229" s="866"/>
      <c r="D229" s="866"/>
      <c r="E229" s="866"/>
      <c r="F229" s="866"/>
      <c r="G229" s="866"/>
      <c r="H229" s="866"/>
      <c r="I229" s="866"/>
      <c r="J229" s="1037"/>
      <c r="K229" s="100" t="s">
        <v>164</v>
      </c>
      <c r="L229" s="179" t="b">
        <v>0</v>
      </c>
      <c r="M229" s="100" t="s">
        <v>165</v>
      </c>
      <c r="N229" s="119" t="b">
        <v>0</v>
      </c>
      <c r="O229" s="120" t="s">
        <v>55</v>
      </c>
      <c r="P229" s="657" t="b">
        <v>0</v>
      </c>
      <c r="Q229" s="654"/>
      <c r="R229" s="654"/>
      <c r="S229" s="654"/>
      <c r="T229" s="654"/>
    </row>
  </sheetData>
  <sheetProtection sheet="1" formatCells="0" selectLockedCells="1"/>
  <mergeCells count="315">
    <mergeCell ref="A7:E7"/>
    <mergeCell ref="F7:P7"/>
    <mergeCell ref="A9:F9"/>
    <mergeCell ref="G9:P9"/>
    <mergeCell ref="A8:E8"/>
    <mergeCell ref="F8:P8"/>
    <mergeCell ref="A1:P1"/>
    <mergeCell ref="A4:P4"/>
    <mergeCell ref="A6:E6"/>
    <mergeCell ref="F6:P6"/>
    <mergeCell ref="A2:P2"/>
    <mergeCell ref="A3:P3"/>
    <mergeCell ref="O18:P18"/>
    <mergeCell ref="A21:A22"/>
    <mergeCell ref="A19:A20"/>
    <mergeCell ref="K33:L33"/>
    <mergeCell ref="N33:O33"/>
    <mergeCell ref="O19:P19"/>
    <mergeCell ref="K20:L20"/>
    <mergeCell ref="M20:N20"/>
    <mergeCell ref="O20:P20"/>
    <mergeCell ref="K19:L19"/>
    <mergeCell ref="M19:N19"/>
    <mergeCell ref="M18:N18"/>
    <mergeCell ref="K21:L21"/>
    <mergeCell ref="M21:N21"/>
    <mergeCell ref="O21:P21"/>
    <mergeCell ref="A17:A18"/>
    <mergeCell ref="C17:J18"/>
    <mergeCell ref="C19:J20"/>
    <mergeCell ref="C21:J22"/>
    <mergeCell ref="M30:P30"/>
    <mergeCell ref="K10:M10"/>
    <mergeCell ref="K11:L11"/>
    <mergeCell ref="N11:O11"/>
    <mergeCell ref="P35:P36"/>
    <mergeCell ref="K22:L22"/>
    <mergeCell ref="M22:N22"/>
    <mergeCell ref="O22:P22"/>
    <mergeCell ref="E36:J36"/>
    <mergeCell ref="B43:J43"/>
    <mergeCell ref="K18:L18"/>
    <mergeCell ref="K30:L30"/>
    <mergeCell ref="A14:P14"/>
    <mergeCell ref="A12:D12"/>
    <mergeCell ref="A11:F11"/>
    <mergeCell ref="K17:L17"/>
    <mergeCell ref="M17:N17"/>
    <mergeCell ref="O17:P17"/>
    <mergeCell ref="K34:L34"/>
    <mergeCell ref="N34:O34"/>
    <mergeCell ref="K35:L36"/>
    <mergeCell ref="M35:M36"/>
    <mergeCell ref="N35:O36"/>
    <mergeCell ref="A42:P42"/>
    <mergeCell ref="K37:L37"/>
    <mergeCell ref="M38:P38"/>
    <mergeCell ref="K40:L40"/>
    <mergeCell ref="A32:A36"/>
    <mergeCell ref="K55:M55"/>
    <mergeCell ref="A56:F56"/>
    <mergeCell ref="K56:L56"/>
    <mergeCell ref="N56:O56"/>
    <mergeCell ref="A57:D57"/>
    <mergeCell ref="A46:P46"/>
    <mergeCell ref="A47:P47"/>
    <mergeCell ref="A48:P48"/>
    <mergeCell ref="A49:P49"/>
    <mergeCell ref="A51:E51"/>
    <mergeCell ref="F51:P51"/>
    <mergeCell ref="A52:E52"/>
    <mergeCell ref="F52:P52"/>
    <mergeCell ref="A53:E53"/>
    <mergeCell ref="F53:P53"/>
    <mergeCell ref="A54:F54"/>
    <mergeCell ref="G54:P54"/>
    <mergeCell ref="B44:J44"/>
    <mergeCell ref="B45:J45"/>
    <mergeCell ref="M37:P37"/>
    <mergeCell ref="K38:L38"/>
    <mergeCell ref="A59:P59"/>
    <mergeCell ref="A62:A63"/>
    <mergeCell ref="C62:J63"/>
    <mergeCell ref="K62:L62"/>
    <mergeCell ref="M62:N62"/>
    <mergeCell ref="O62:P62"/>
    <mergeCell ref="K63:L63"/>
    <mergeCell ref="M63:N63"/>
    <mergeCell ref="O63:P63"/>
    <mergeCell ref="A66:A67"/>
    <mergeCell ref="C66:J67"/>
    <mergeCell ref="K66:L66"/>
    <mergeCell ref="M66:N66"/>
    <mergeCell ref="O66:P66"/>
    <mergeCell ref="K67:L67"/>
    <mergeCell ref="M67:N67"/>
    <mergeCell ref="O67:P67"/>
    <mergeCell ref="A64:A65"/>
    <mergeCell ref="C64:J65"/>
    <mergeCell ref="K64:L64"/>
    <mergeCell ref="M64:N64"/>
    <mergeCell ref="O64:P64"/>
    <mergeCell ref="K65:L65"/>
    <mergeCell ref="M65:N65"/>
    <mergeCell ref="O65:P65"/>
    <mergeCell ref="K82:L82"/>
    <mergeCell ref="M82:P82"/>
    <mergeCell ref="K83:L83"/>
    <mergeCell ref="M83:P83"/>
    <mergeCell ref="K85:L85"/>
    <mergeCell ref="K75:L75"/>
    <mergeCell ref="M75:P75"/>
    <mergeCell ref="A77:A81"/>
    <mergeCell ref="K78:L78"/>
    <mergeCell ref="N78:O78"/>
    <mergeCell ref="K79:L79"/>
    <mergeCell ref="N79:O79"/>
    <mergeCell ref="K80:L81"/>
    <mergeCell ref="M80:M81"/>
    <mergeCell ref="N80:O81"/>
    <mergeCell ref="P80:P81"/>
    <mergeCell ref="E81:J81"/>
    <mergeCell ref="A94:P94"/>
    <mergeCell ref="A95:P95"/>
    <mergeCell ref="A96:P96"/>
    <mergeCell ref="A98:E98"/>
    <mergeCell ref="F98:P98"/>
    <mergeCell ref="A87:P87"/>
    <mergeCell ref="B88:J88"/>
    <mergeCell ref="B89:J89"/>
    <mergeCell ref="B90:J90"/>
    <mergeCell ref="A93:P93"/>
    <mergeCell ref="K102:M102"/>
    <mergeCell ref="A103:F103"/>
    <mergeCell ref="K103:L103"/>
    <mergeCell ref="N103:O103"/>
    <mergeCell ref="A104:D104"/>
    <mergeCell ref="A99:E99"/>
    <mergeCell ref="F99:P99"/>
    <mergeCell ref="A100:E100"/>
    <mergeCell ref="F100:P100"/>
    <mergeCell ref="A101:F101"/>
    <mergeCell ref="G101:P101"/>
    <mergeCell ref="A106:P106"/>
    <mergeCell ref="A109:A110"/>
    <mergeCell ref="C109:J110"/>
    <mergeCell ref="K109:L109"/>
    <mergeCell ref="M109:N109"/>
    <mergeCell ref="O109:P109"/>
    <mergeCell ref="K110:L110"/>
    <mergeCell ref="M110:N110"/>
    <mergeCell ref="O110:P110"/>
    <mergeCell ref="A113:A114"/>
    <mergeCell ref="C113:J114"/>
    <mergeCell ref="K113:L113"/>
    <mergeCell ref="M113:N113"/>
    <mergeCell ref="O113:P113"/>
    <mergeCell ref="K114:L114"/>
    <mergeCell ref="M114:N114"/>
    <mergeCell ref="O114:P114"/>
    <mergeCell ref="A111:A112"/>
    <mergeCell ref="C111:J112"/>
    <mergeCell ref="K111:L111"/>
    <mergeCell ref="M111:N111"/>
    <mergeCell ref="O111:P111"/>
    <mergeCell ref="K112:L112"/>
    <mergeCell ref="M112:N112"/>
    <mergeCell ref="O112:P112"/>
    <mergeCell ref="K129:L129"/>
    <mergeCell ref="M129:P129"/>
    <mergeCell ref="K130:L130"/>
    <mergeCell ref="M130:P130"/>
    <mergeCell ref="K132:L132"/>
    <mergeCell ref="K122:L122"/>
    <mergeCell ref="M122:P122"/>
    <mergeCell ref="A124:A128"/>
    <mergeCell ref="K125:L125"/>
    <mergeCell ref="N125:O125"/>
    <mergeCell ref="K126:L126"/>
    <mergeCell ref="N126:O126"/>
    <mergeCell ref="K127:L128"/>
    <mergeCell ref="M127:M128"/>
    <mergeCell ref="N127:O128"/>
    <mergeCell ref="P127:P128"/>
    <mergeCell ref="E128:J128"/>
    <mergeCell ref="A140:P140"/>
    <mergeCell ref="A141:P141"/>
    <mergeCell ref="A142:P142"/>
    <mergeCell ref="A144:E144"/>
    <mergeCell ref="F144:P144"/>
    <mergeCell ref="A134:P134"/>
    <mergeCell ref="B135:J135"/>
    <mergeCell ref="B136:J136"/>
    <mergeCell ref="B137:J137"/>
    <mergeCell ref="A139:P139"/>
    <mergeCell ref="K148:M148"/>
    <mergeCell ref="A149:F149"/>
    <mergeCell ref="K149:L149"/>
    <mergeCell ref="N149:O149"/>
    <mergeCell ref="A150:D150"/>
    <mergeCell ref="A145:E145"/>
    <mergeCell ref="F145:P145"/>
    <mergeCell ref="A146:E146"/>
    <mergeCell ref="F146:P146"/>
    <mergeCell ref="A147:F147"/>
    <mergeCell ref="G147:P147"/>
    <mergeCell ref="A152:P152"/>
    <mergeCell ref="A155:A156"/>
    <mergeCell ref="C155:J156"/>
    <mergeCell ref="K155:L155"/>
    <mergeCell ref="M155:N155"/>
    <mergeCell ref="O155:P155"/>
    <mergeCell ref="K156:L156"/>
    <mergeCell ref="M156:N156"/>
    <mergeCell ref="O156:P156"/>
    <mergeCell ref="A159:A160"/>
    <mergeCell ref="C159:J160"/>
    <mergeCell ref="K159:L159"/>
    <mergeCell ref="M159:N159"/>
    <mergeCell ref="O159:P159"/>
    <mergeCell ref="K160:L160"/>
    <mergeCell ref="M160:N160"/>
    <mergeCell ref="O160:P160"/>
    <mergeCell ref="A157:A158"/>
    <mergeCell ref="C157:J158"/>
    <mergeCell ref="K157:L157"/>
    <mergeCell ref="M157:N157"/>
    <mergeCell ref="O157:P157"/>
    <mergeCell ref="K158:L158"/>
    <mergeCell ref="M158:N158"/>
    <mergeCell ref="O158:P158"/>
    <mergeCell ref="K175:L175"/>
    <mergeCell ref="M175:P175"/>
    <mergeCell ref="K176:L176"/>
    <mergeCell ref="M176:P176"/>
    <mergeCell ref="K178:L178"/>
    <mergeCell ref="K168:L168"/>
    <mergeCell ref="M168:P168"/>
    <mergeCell ref="A170:A174"/>
    <mergeCell ref="K171:L171"/>
    <mergeCell ref="N171:O171"/>
    <mergeCell ref="K172:L172"/>
    <mergeCell ref="N172:O172"/>
    <mergeCell ref="K173:L174"/>
    <mergeCell ref="M173:M174"/>
    <mergeCell ref="N173:O174"/>
    <mergeCell ref="P173:P174"/>
    <mergeCell ref="E174:J174"/>
    <mergeCell ref="A186:P186"/>
    <mergeCell ref="A187:P187"/>
    <mergeCell ref="A188:P188"/>
    <mergeCell ref="A190:E190"/>
    <mergeCell ref="F190:P190"/>
    <mergeCell ref="A180:P180"/>
    <mergeCell ref="B181:J181"/>
    <mergeCell ref="B182:J182"/>
    <mergeCell ref="B183:J183"/>
    <mergeCell ref="A185:P185"/>
    <mergeCell ref="K194:M194"/>
    <mergeCell ref="A195:F195"/>
    <mergeCell ref="K195:L195"/>
    <mergeCell ref="N195:O195"/>
    <mergeCell ref="A196:D196"/>
    <mergeCell ref="A191:E191"/>
    <mergeCell ref="F191:P191"/>
    <mergeCell ref="A192:E192"/>
    <mergeCell ref="F192:P192"/>
    <mergeCell ref="A193:F193"/>
    <mergeCell ref="G193:P193"/>
    <mergeCell ref="A198:P198"/>
    <mergeCell ref="A201:A202"/>
    <mergeCell ref="C201:J202"/>
    <mergeCell ref="K201:L201"/>
    <mergeCell ref="M201:N201"/>
    <mergeCell ref="O201:P201"/>
    <mergeCell ref="K202:L202"/>
    <mergeCell ref="M202:N202"/>
    <mergeCell ref="O202:P202"/>
    <mergeCell ref="A205:A206"/>
    <mergeCell ref="C205:J206"/>
    <mergeCell ref="K205:L205"/>
    <mergeCell ref="M205:N205"/>
    <mergeCell ref="O205:P205"/>
    <mergeCell ref="K206:L206"/>
    <mergeCell ref="M206:N206"/>
    <mergeCell ref="O206:P206"/>
    <mergeCell ref="A203:A204"/>
    <mergeCell ref="C203:J204"/>
    <mergeCell ref="K203:L203"/>
    <mergeCell ref="M203:N203"/>
    <mergeCell ref="O203:P203"/>
    <mergeCell ref="K204:L204"/>
    <mergeCell ref="M204:N204"/>
    <mergeCell ref="O204:P204"/>
    <mergeCell ref="K214:L214"/>
    <mergeCell ref="M214:P214"/>
    <mergeCell ref="A216:A220"/>
    <mergeCell ref="K217:L217"/>
    <mergeCell ref="N217:O217"/>
    <mergeCell ref="K218:L218"/>
    <mergeCell ref="N218:O218"/>
    <mergeCell ref="K219:L220"/>
    <mergeCell ref="M219:M220"/>
    <mergeCell ref="N219:O220"/>
    <mergeCell ref="P219:P220"/>
    <mergeCell ref="E220:J220"/>
    <mergeCell ref="A226:P226"/>
    <mergeCell ref="B227:J227"/>
    <mergeCell ref="B228:J228"/>
    <mergeCell ref="B229:J229"/>
    <mergeCell ref="K221:L221"/>
    <mergeCell ref="M221:P221"/>
    <mergeCell ref="K222:L222"/>
    <mergeCell ref="M222:P222"/>
    <mergeCell ref="K224:L2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155"/>
  <sheetViews>
    <sheetView view="pageLayout" topLeftCell="A79" zoomScaleNormal="100" zoomScaleSheetLayoutView="90" workbookViewId="0">
      <selection activeCell="A120" sqref="A120:A132"/>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3" style="1" customWidth="1"/>
    <col min="11" max="16" width="4" style="1" customWidth="1"/>
    <col min="17" max="16384" width="9.140625" style="1"/>
  </cols>
  <sheetData>
    <row r="1" spans="1:20" ht="22.5" customHeight="1" x14ac:dyDescent="0.25">
      <c r="A1" s="918" t="s">
        <v>623</v>
      </c>
      <c r="B1" s="918"/>
      <c r="C1" s="918"/>
      <c r="D1" s="918"/>
      <c r="E1" s="918"/>
      <c r="F1" s="918"/>
      <c r="G1" s="918"/>
      <c r="H1" s="918"/>
      <c r="I1" s="918"/>
      <c r="J1" s="918"/>
      <c r="K1" s="918"/>
      <c r="L1" s="918"/>
      <c r="M1" s="918"/>
      <c r="N1" s="918"/>
      <c r="O1" s="918"/>
      <c r="P1" s="918"/>
    </row>
    <row r="2" spans="1:20" ht="3.75" customHeight="1" x14ac:dyDescent="0.25">
      <c r="A2" s="893"/>
      <c r="B2" s="893"/>
      <c r="C2" s="893"/>
      <c r="D2" s="893"/>
      <c r="E2" s="893"/>
      <c r="F2" s="893"/>
      <c r="G2" s="893"/>
      <c r="H2" s="893"/>
      <c r="I2" s="893"/>
      <c r="J2" s="893"/>
      <c r="K2" s="893"/>
      <c r="L2" s="893"/>
      <c r="M2" s="893"/>
      <c r="N2" s="893"/>
      <c r="O2" s="893"/>
      <c r="P2" s="893"/>
    </row>
    <row r="3" spans="1:20" ht="3.75" customHeight="1" x14ac:dyDescent="0.25">
      <c r="A3" s="894"/>
      <c r="B3" s="894"/>
      <c r="C3" s="894"/>
      <c r="D3" s="894"/>
      <c r="E3" s="894"/>
      <c r="F3" s="894"/>
      <c r="G3" s="894"/>
      <c r="H3" s="894"/>
      <c r="I3" s="894"/>
      <c r="J3" s="894"/>
      <c r="K3" s="894"/>
      <c r="L3" s="894"/>
      <c r="M3" s="894"/>
      <c r="N3" s="894"/>
      <c r="O3" s="894"/>
      <c r="P3" s="894"/>
    </row>
    <row r="4" spans="1:20" ht="14.1" customHeight="1" x14ac:dyDescent="0.25">
      <c r="A4" s="813" t="s">
        <v>712</v>
      </c>
      <c r="B4" s="813"/>
      <c r="C4" s="813"/>
      <c r="D4" s="813"/>
      <c r="E4" s="813"/>
      <c r="F4" s="813"/>
      <c r="G4" s="813"/>
      <c r="H4" s="813"/>
      <c r="I4" s="813"/>
      <c r="J4" s="813"/>
      <c r="K4" s="813"/>
      <c r="L4" s="813"/>
      <c r="M4" s="813"/>
      <c r="N4" s="813"/>
      <c r="O4" s="813"/>
      <c r="P4" s="813"/>
    </row>
    <row r="5" spans="1:20" s="37" customFormat="1" ht="14.1" customHeight="1" x14ac:dyDescent="0.25">
      <c r="A5" s="813" t="s">
        <v>624</v>
      </c>
      <c r="B5" s="813"/>
      <c r="C5" s="813"/>
      <c r="D5" s="813"/>
      <c r="E5" s="813"/>
      <c r="F5" s="813"/>
      <c r="G5" s="813"/>
      <c r="H5" s="813"/>
      <c r="I5" s="813"/>
      <c r="J5" s="813"/>
      <c r="K5" s="813"/>
      <c r="L5" s="813"/>
      <c r="M5" s="813"/>
      <c r="N5" s="813"/>
      <c r="O5" s="813"/>
      <c r="P5" s="813"/>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49" t="s">
        <v>696</v>
      </c>
      <c r="B7" s="350"/>
      <c r="C7" s="350"/>
      <c r="D7" s="350"/>
      <c r="E7" s="405"/>
      <c r="F7" s="405"/>
      <c r="G7" s="1179"/>
      <c r="H7" s="1179"/>
      <c r="I7" s="1179"/>
      <c r="J7" s="1179"/>
      <c r="K7" s="1179"/>
      <c r="L7" s="1179"/>
      <c r="M7" s="1179"/>
      <c r="N7" s="1179"/>
      <c r="O7" s="1179"/>
      <c r="P7" s="1180"/>
    </row>
    <row r="8" spans="1:20" ht="18.75" customHeight="1" x14ac:dyDescent="0.25">
      <c r="A8" s="352" t="s">
        <v>697</v>
      </c>
      <c r="B8" s="33"/>
      <c r="C8" s="33"/>
      <c r="D8" s="33"/>
      <c r="E8" s="332"/>
      <c r="F8" s="332"/>
      <c r="G8" s="1173"/>
      <c r="H8" s="1173"/>
      <c r="I8" s="1173"/>
      <c r="J8" s="1173"/>
      <c r="K8" s="1173"/>
      <c r="L8" s="1173"/>
      <c r="M8" s="1173"/>
      <c r="N8" s="1173"/>
      <c r="O8" s="1173"/>
      <c r="P8" s="1181"/>
    </row>
    <row r="9" spans="1:20" ht="18.75" customHeight="1" x14ac:dyDescent="0.25">
      <c r="A9" s="712" t="s">
        <v>18</v>
      </c>
      <c r="B9" s="25"/>
      <c r="C9" s="83" t="s">
        <v>329</v>
      </c>
      <c r="D9" s="26"/>
      <c r="E9" s="26"/>
      <c r="F9" s="26"/>
      <c r="G9" s="26"/>
      <c r="H9" s="26"/>
      <c r="I9" s="26"/>
      <c r="J9" s="26"/>
      <c r="K9" s="91" t="s">
        <v>164</v>
      </c>
      <c r="L9" s="177" t="b">
        <v>0</v>
      </c>
      <c r="M9" s="91" t="s">
        <v>165</v>
      </c>
      <c r="N9" s="102" t="b">
        <v>0</v>
      </c>
      <c r="O9" s="103" t="s">
        <v>55</v>
      </c>
      <c r="P9" s="178" t="b">
        <v>0</v>
      </c>
    </row>
    <row r="10" spans="1:20" ht="18.75" customHeight="1" x14ac:dyDescent="0.25">
      <c r="A10" s="713" t="s">
        <v>10</v>
      </c>
      <c r="B10" s="25"/>
      <c r="C10" s="33" t="s">
        <v>491</v>
      </c>
      <c r="D10" s="26"/>
      <c r="E10" s="26"/>
      <c r="F10" s="26"/>
      <c r="G10" s="26"/>
      <c r="H10" s="26"/>
      <c r="I10" s="26"/>
      <c r="J10" s="26"/>
      <c r="K10" s="91" t="s">
        <v>164</v>
      </c>
      <c r="L10" s="177" t="b">
        <v>0</v>
      </c>
      <c r="M10" s="91" t="s">
        <v>165</v>
      </c>
      <c r="N10" s="102" t="b">
        <v>0</v>
      </c>
      <c r="O10" s="103" t="s">
        <v>55</v>
      </c>
      <c r="P10" s="178" t="b">
        <v>0</v>
      </c>
    </row>
    <row r="11" spans="1:20" ht="27.95" customHeight="1" x14ac:dyDescent="0.25">
      <c r="A11" s="712" t="s">
        <v>19</v>
      </c>
      <c r="B11" s="25"/>
      <c r="C11" s="780" t="s">
        <v>431</v>
      </c>
      <c r="D11" s="780"/>
      <c r="E11" s="780"/>
      <c r="F11" s="780"/>
      <c r="G11" s="780"/>
      <c r="H11" s="780"/>
      <c r="I11" s="780"/>
      <c r="J11" s="781"/>
      <c r="K11" s="91" t="s">
        <v>164</v>
      </c>
      <c r="L11" s="177" t="b">
        <v>0</v>
      </c>
      <c r="M11" s="91" t="s">
        <v>165</v>
      </c>
      <c r="N11" s="102" t="b">
        <v>0</v>
      </c>
      <c r="O11" s="103" t="s">
        <v>55</v>
      </c>
      <c r="P11" s="178" t="b">
        <v>0</v>
      </c>
    </row>
    <row r="12" spans="1:20" ht="27.95" customHeight="1" x14ac:dyDescent="0.25">
      <c r="A12" s="712" t="s">
        <v>20</v>
      </c>
      <c r="B12" s="25"/>
      <c r="C12" s="780" t="s">
        <v>492</v>
      </c>
      <c r="D12" s="780"/>
      <c r="E12" s="780"/>
      <c r="F12" s="780"/>
      <c r="G12" s="780"/>
      <c r="H12" s="780"/>
      <c r="I12" s="780"/>
      <c r="J12" s="781"/>
      <c r="K12" s="91" t="s">
        <v>164</v>
      </c>
      <c r="L12" s="177" t="b">
        <v>0</v>
      </c>
      <c r="M12" s="91" t="s">
        <v>165</v>
      </c>
      <c r="N12" s="102" t="b">
        <v>0</v>
      </c>
      <c r="O12" s="103" t="s">
        <v>55</v>
      </c>
      <c r="P12" s="178" t="b">
        <v>0</v>
      </c>
    </row>
    <row r="13" spans="1:20" ht="18.75" customHeight="1" x14ac:dyDescent="0.25">
      <c r="A13" s="712" t="s">
        <v>21</v>
      </c>
      <c r="B13" s="25"/>
      <c r="C13" s="83" t="s">
        <v>493</v>
      </c>
      <c r="D13" s="26"/>
      <c r="E13" s="26"/>
      <c r="F13" s="26"/>
      <c r="G13" s="26"/>
      <c r="H13" s="26"/>
      <c r="I13" s="26"/>
      <c r="J13" s="215"/>
      <c r="K13" s="91" t="s">
        <v>164</v>
      </c>
      <c r="L13" s="177" t="b">
        <v>0</v>
      </c>
      <c r="M13" s="91" t="s">
        <v>165</v>
      </c>
      <c r="N13" s="102" t="b">
        <v>0</v>
      </c>
      <c r="O13" s="103" t="s">
        <v>55</v>
      </c>
      <c r="P13" s="178" t="b">
        <v>0</v>
      </c>
    </row>
    <row r="14" spans="1:20" ht="18.75" customHeight="1" x14ac:dyDescent="0.25">
      <c r="A14" s="713" t="s">
        <v>22</v>
      </c>
      <c r="B14" s="25"/>
      <c r="C14" s="33" t="s">
        <v>494</v>
      </c>
      <c r="D14" s="26"/>
      <c r="E14" s="26"/>
      <c r="F14" s="26"/>
      <c r="G14" s="26"/>
      <c r="H14" s="26"/>
      <c r="I14" s="26"/>
      <c r="J14" s="215"/>
      <c r="K14" s="91" t="s">
        <v>164</v>
      </c>
      <c r="L14" s="177" t="b">
        <v>0</v>
      </c>
      <c r="M14" s="91" t="s">
        <v>165</v>
      </c>
      <c r="N14" s="102" t="b">
        <v>0</v>
      </c>
      <c r="O14" s="103" t="s">
        <v>55</v>
      </c>
      <c r="P14" s="178" t="b">
        <v>0</v>
      </c>
    </row>
    <row r="15" spans="1:20" ht="18.75" customHeight="1" x14ac:dyDescent="0.25">
      <c r="A15" s="713" t="s">
        <v>47</v>
      </c>
      <c r="B15" s="25"/>
      <c r="C15" s="33" t="s">
        <v>625</v>
      </c>
      <c r="D15" s="26"/>
      <c r="E15" s="26"/>
      <c r="F15" s="26"/>
      <c r="G15" s="26"/>
      <c r="H15" s="26"/>
      <c r="I15" s="26"/>
      <c r="J15" s="215"/>
      <c r="K15" s="91" t="s">
        <v>164</v>
      </c>
      <c r="L15" s="177" t="b">
        <v>0</v>
      </c>
      <c r="M15" s="91" t="s">
        <v>165</v>
      </c>
      <c r="N15" s="102" t="b">
        <v>0</v>
      </c>
      <c r="O15" s="103" t="s">
        <v>55</v>
      </c>
      <c r="P15" s="178" t="b">
        <v>0</v>
      </c>
    </row>
    <row r="16" spans="1:20" ht="18.75" customHeight="1" x14ac:dyDescent="0.25">
      <c r="A16" s="713" t="s">
        <v>11</v>
      </c>
      <c r="B16" s="25"/>
      <c r="C16" s="82" t="s">
        <v>495</v>
      </c>
      <c r="D16" s="26"/>
      <c r="E16" s="26"/>
      <c r="F16" s="26"/>
      <c r="G16" s="26"/>
      <c r="H16" s="26"/>
      <c r="I16" s="26"/>
      <c r="J16" s="215"/>
      <c r="K16" s="91" t="s">
        <v>164</v>
      </c>
      <c r="L16" s="177" t="b">
        <v>0</v>
      </c>
      <c r="M16" s="91" t="s">
        <v>165</v>
      </c>
      <c r="N16" s="102" t="b">
        <v>0</v>
      </c>
      <c r="O16" s="103" t="s">
        <v>55</v>
      </c>
      <c r="P16" s="178" t="b">
        <v>0</v>
      </c>
    </row>
    <row r="17" spans="1:16" ht="27.75" customHeight="1" x14ac:dyDescent="0.25">
      <c r="A17" s="713" t="s">
        <v>48</v>
      </c>
      <c r="B17" s="25"/>
      <c r="C17" s="780" t="s">
        <v>626</v>
      </c>
      <c r="D17" s="780"/>
      <c r="E17" s="780"/>
      <c r="F17" s="780"/>
      <c r="G17" s="780"/>
      <c r="H17" s="780"/>
      <c r="I17" s="780"/>
      <c r="J17" s="781"/>
      <c r="K17" s="91" t="s">
        <v>164</v>
      </c>
      <c r="L17" s="177" t="b">
        <v>0</v>
      </c>
      <c r="M17" s="91" t="s">
        <v>165</v>
      </c>
      <c r="N17" s="102" t="b">
        <v>0</v>
      </c>
      <c r="O17" s="103" t="s">
        <v>55</v>
      </c>
      <c r="P17" s="178" t="b">
        <v>0</v>
      </c>
    </row>
    <row r="18" spans="1:16" ht="18.75" customHeight="1" x14ac:dyDescent="0.25">
      <c r="A18" s="713" t="s">
        <v>49</v>
      </c>
      <c r="B18" s="25"/>
      <c r="C18" s="82" t="s">
        <v>627</v>
      </c>
      <c r="D18" s="26"/>
      <c r="E18" s="26"/>
      <c r="F18" s="26"/>
      <c r="G18" s="26"/>
      <c r="H18" s="26"/>
      <c r="I18" s="26"/>
      <c r="J18" s="215"/>
      <c r="K18" s="91" t="s">
        <v>164</v>
      </c>
      <c r="L18" s="177" t="b">
        <v>0</v>
      </c>
      <c r="M18" s="91" t="s">
        <v>165</v>
      </c>
      <c r="N18" s="102" t="b">
        <v>0</v>
      </c>
      <c r="O18" s="103" t="s">
        <v>55</v>
      </c>
      <c r="P18" s="178" t="b">
        <v>0</v>
      </c>
    </row>
    <row r="19" spans="1:16" ht="18.75" customHeight="1" x14ac:dyDescent="0.25">
      <c r="A19" s="713" t="s">
        <v>51</v>
      </c>
      <c r="B19" s="25"/>
      <c r="C19" s="83" t="s">
        <v>628</v>
      </c>
      <c r="D19" s="26"/>
      <c r="E19" s="26"/>
      <c r="F19" s="26"/>
      <c r="G19" s="26"/>
      <c r="H19" s="26"/>
      <c r="I19" s="26"/>
      <c r="J19" s="215"/>
      <c r="K19" s="91" t="s">
        <v>164</v>
      </c>
      <c r="L19" s="177" t="b">
        <v>0</v>
      </c>
      <c r="M19" s="91" t="s">
        <v>165</v>
      </c>
      <c r="N19" s="102" t="b">
        <v>0</v>
      </c>
      <c r="O19" s="103" t="s">
        <v>55</v>
      </c>
      <c r="P19" s="178" t="b">
        <v>0</v>
      </c>
    </row>
    <row r="20" spans="1:16" ht="18.75" customHeight="1" x14ac:dyDescent="0.25">
      <c r="A20" s="713" t="s">
        <v>78</v>
      </c>
      <c r="B20" s="25"/>
      <c r="C20" s="83" t="s">
        <v>126</v>
      </c>
      <c r="D20" s="26"/>
      <c r="E20" s="26"/>
      <c r="F20" s="26"/>
      <c r="G20" s="26"/>
      <c r="H20" s="26"/>
      <c r="I20" s="26"/>
      <c r="J20" s="215"/>
      <c r="K20" s="91" t="s">
        <v>164</v>
      </c>
      <c r="L20" s="177" t="b">
        <v>0</v>
      </c>
      <c r="M20" s="91" t="s">
        <v>165</v>
      </c>
      <c r="N20" s="102" t="b">
        <v>0</v>
      </c>
      <c r="O20" s="103" t="s">
        <v>55</v>
      </c>
      <c r="P20" s="178" t="b">
        <v>0</v>
      </c>
    </row>
    <row r="21" spans="1:16" ht="18.75" customHeight="1" thickBot="1" x14ac:dyDescent="0.3">
      <c r="A21" s="715" t="s">
        <v>1</v>
      </c>
      <c r="B21" s="402"/>
      <c r="C21" s="368" t="s">
        <v>127</v>
      </c>
      <c r="D21" s="110"/>
      <c r="E21" s="110"/>
      <c r="F21" s="110"/>
      <c r="G21" s="110"/>
      <c r="H21" s="110"/>
      <c r="I21" s="110"/>
      <c r="J21" s="400"/>
      <c r="K21" s="100" t="s">
        <v>164</v>
      </c>
      <c r="L21" s="179" t="b">
        <v>0</v>
      </c>
      <c r="M21" s="100" t="s">
        <v>165</v>
      </c>
      <c r="N21" s="119" t="b">
        <v>0</v>
      </c>
      <c r="O21" s="120" t="s">
        <v>55</v>
      </c>
      <c r="P21" s="180" t="b">
        <v>0</v>
      </c>
    </row>
    <row r="22" spans="1:16" ht="28.5" customHeight="1" x14ac:dyDescent="0.25">
      <c r="A22" s="109"/>
      <c r="B22" s="809"/>
      <c r="C22" s="809"/>
      <c r="D22" s="809"/>
      <c r="E22" s="809"/>
      <c r="F22" s="809"/>
      <c r="G22" s="809"/>
      <c r="H22" s="809"/>
      <c r="I22" s="809"/>
      <c r="J22" s="809"/>
      <c r="K22" s="94"/>
      <c r="L22" s="254"/>
      <c r="M22" s="94"/>
      <c r="N22" s="263"/>
      <c r="O22" s="229"/>
      <c r="P22" s="257"/>
    </row>
    <row r="23" spans="1:16" ht="24.75" customHeight="1" x14ac:dyDescent="0.25">
      <c r="A23" s="109"/>
      <c r="B23" s="809"/>
      <c r="C23" s="809"/>
      <c r="D23" s="809"/>
      <c r="E23" s="809"/>
      <c r="F23" s="809"/>
      <c r="G23" s="809"/>
      <c r="H23" s="809"/>
      <c r="I23" s="809"/>
      <c r="J23" s="809"/>
      <c r="K23" s="94"/>
      <c r="L23" s="254"/>
      <c r="M23" s="94"/>
      <c r="N23" s="263"/>
      <c r="O23" s="229"/>
      <c r="P23" s="257"/>
    </row>
    <row r="24" spans="1:16" ht="15" customHeight="1" x14ac:dyDescent="0.25">
      <c r="A24" s="809"/>
      <c r="B24" s="809"/>
      <c r="C24" s="809"/>
      <c r="D24" s="809"/>
      <c r="E24" s="809"/>
      <c r="F24" s="981"/>
      <c r="G24" s="981"/>
      <c r="H24" s="981"/>
      <c r="I24" s="981"/>
      <c r="J24" s="981"/>
      <c r="K24" s="981"/>
      <c r="L24" s="981"/>
      <c r="M24" s="981"/>
      <c r="N24" s="981"/>
      <c r="O24" s="981"/>
      <c r="P24" s="981"/>
    </row>
    <row r="25" spans="1:16" x14ac:dyDescent="0.25">
      <c r="A25" s="109"/>
      <c r="B25" s="809"/>
      <c r="C25" s="809"/>
      <c r="D25" s="809"/>
      <c r="E25" s="809"/>
      <c r="F25" s="809"/>
      <c r="G25" s="809"/>
      <c r="H25" s="809"/>
      <c r="I25" s="809"/>
      <c r="J25" s="809"/>
      <c r="K25" s="94"/>
      <c r="L25" s="254"/>
      <c r="M25" s="94"/>
      <c r="N25" s="263"/>
      <c r="O25" s="229"/>
      <c r="P25" s="257"/>
    </row>
    <row r="26" spans="1:16" ht="27" customHeight="1" x14ac:dyDescent="0.25">
      <c r="A26" s="109"/>
      <c r="B26" s="809"/>
      <c r="C26" s="809"/>
      <c r="D26" s="809"/>
      <c r="E26" s="809"/>
      <c r="F26" s="809"/>
      <c r="G26" s="809"/>
      <c r="H26" s="809"/>
      <c r="I26" s="809"/>
      <c r="J26" s="809"/>
      <c r="K26" s="94"/>
      <c r="L26" s="254"/>
      <c r="M26" s="94"/>
      <c r="N26" s="263"/>
      <c r="O26" s="229"/>
      <c r="P26" s="257"/>
    </row>
    <row r="27" spans="1:16" ht="15" customHeight="1" x14ac:dyDescent="0.25">
      <c r="A27" s="1178"/>
      <c r="B27" s="1178"/>
      <c r="C27" s="1178"/>
      <c r="D27" s="1178"/>
      <c r="E27" s="302"/>
      <c r="F27" s="18"/>
      <c r="G27" s="302"/>
      <c r="H27" s="193"/>
      <c r="I27" s="302"/>
      <c r="J27" s="85"/>
      <c r="K27" s="981"/>
      <c r="L27" s="981"/>
      <c r="M27" s="981"/>
      <c r="N27" s="981"/>
      <c r="O27" s="981"/>
      <c r="P27" s="981"/>
    </row>
    <row r="28" spans="1:16" x14ac:dyDescent="0.25">
      <c r="A28" s="264"/>
      <c r="B28" s="18"/>
      <c r="C28" s="18"/>
      <c r="D28" s="18"/>
      <c r="E28" s="18"/>
      <c r="F28" s="18"/>
      <c r="G28" s="18"/>
      <c r="H28" s="18"/>
      <c r="I28" s="18"/>
      <c r="J28" s="18"/>
      <c r="K28" s="300"/>
      <c r="L28" s="94"/>
      <c r="M28" s="823"/>
      <c r="N28" s="823"/>
      <c r="O28" s="299"/>
      <c r="P28" s="301"/>
    </row>
    <row r="29" spans="1:16" ht="15" customHeight="1" x14ac:dyDescent="0.25">
      <c r="A29" s="829"/>
      <c r="B29" s="829"/>
      <c r="C29" s="829"/>
      <c r="D29" s="829"/>
      <c r="E29" s="302"/>
      <c r="F29" s="302"/>
      <c r="G29" s="82"/>
      <c r="H29" s="298"/>
      <c r="I29" s="302"/>
      <c r="J29" s="18"/>
      <c r="K29" s="302"/>
      <c r="L29" s="193"/>
      <c r="M29" s="193"/>
      <c r="N29" s="193"/>
      <c r="O29" s="193"/>
      <c r="P29" s="193"/>
    </row>
    <row r="30" spans="1:16" ht="3.75" customHeight="1" x14ac:dyDescent="0.25">
      <c r="A30" s="829"/>
      <c r="B30" s="829"/>
      <c r="C30" s="829"/>
      <c r="D30" s="829"/>
      <c r="E30" s="298"/>
      <c r="F30" s="298"/>
      <c r="G30" s="82"/>
      <c r="H30" s="298"/>
      <c r="I30" s="298"/>
      <c r="J30" s="18"/>
      <c r="K30" s="298"/>
      <c r="L30" s="193"/>
      <c r="M30" s="193"/>
      <c r="N30" s="193"/>
      <c r="O30" s="193"/>
      <c r="P30" s="193"/>
    </row>
    <row r="36" spans="1:20" ht="15.75" x14ac:dyDescent="0.25">
      <c r="A36" s="918"/>
      <c r="B36" s="918"/>
      <c r="C36" s="918"/>
      <c r="D36" s="918"/>
      <c r="E36" s="918"/>
      <c r="F36" s="918"/>
      <c r="G36" s="918"/>
      <c r="H36" s="918"/>
      <c r="I36" s="918"/>
      <c r="J36" s="918"/>
      <c r="K36" s="918"/>
      <c r="L36" s="918"/>
      <c r="M36" s="918"/>
      <c r="N36" s="918"/>
      <c r="O36" s="918"/>
      <c r="P36" s="918"/>
      <c r="Q36" s="654"/>
      <c r="R36" s="654"/>
      <c r="S36" s="654"/>
      <c r="T36" s="654"/>
    </row>
    <row r="37" spans="1:20" s="654" customFormat="1" ht="15.75" thickBot="1" x14ac:dyDescent="0.3">
      <c r="A37" s="106"/>
      <c r="B37" s="106"/>
      <c r="C37" s="106"/>
      <c r="D37" s="106"/>
      <c r="E37" s="106"/>
      <c r="F37" s="106"/>
      <c r="G37" s="106"/>
      <c r="H37" s="106"/>
      <c r="I37" s="106"/>
      <c r="J37" s="106"/>
      <c r="K37" s="106"/>
      <c r="L37" s="106"/>
      <c r="M37" s="106"/>
      <c r="N37" s="106"/>
      <c r="O37" s="106"/>
      <c r="P37" s="106"/>
      <c r="Q37" s="655"/>
      <c r="R37" s="655"/>
      <c r="S37" s="36"/>
      <c r="T37" s="36"/>
    </row>
    <row r="38" spans="1:20" x14ac:dyDescent="0.25">
      <c r="A38" s="349" t="s">
        <v>696</v>
      </c>
      <c r="B38" s="350"/>
      <c r="C38" s="350"/>
      <c r="D38" s="350"/>
      <c r="E38" s="405"/>
      <c r="F38" s="405"/>
      <c r="G38" s="1179"/>
      <c r="H38" s="1179"/>
      <c r="I38" s="1179"/>
      <c r="J38" s="1179"/>
      <c r="K38" s="1179"/>
      <c r="L38" s="1179"/>
      <c r="M38" s="1179"/>
      <c r="N38" s="1179"/>
      <c r="O38" s="1179"/>
      <c r="P38" s="1180"/>
      <c r="Q38" s="654"/>
      <c r="R38" s="654"/>
      <c r="S38" s="654"/>
      <c r="T38" s="654"/>
    </row>
    <row r="39" spans="1:20" x14ac:dyDescent="0.25">
      <c r="A39" s="352" t="s">
        <v>697</v>
      </c>
      <c r="B39" s="33"/>
      <c r="C39" s="33"/>
      <c r="D39" s="33"/>
      <c r="E39" s="332"/>
      <c r="F39" s="332"/>
      <c r="G39" s="1173"/>
      <c r="H39" s="1173"/>
      <c r="I39" s="1173"/>
      <c r="J39" s="1173"/>
      <c r="K39" s="1173"/>
      <c r="L39" s="1173"/>
      <c r="M39" s="1173"/>
      <c r="N39" s="1173"/>
      <c r="O39" s="1173"/>
      <c r="P39" s="1181"/>
      <c r="Q39" s="654"/>
      <c r="R39" s="654"/>
      <c r="S39" s="654"/>
      <c r="T39" s="654"/>
    </row>
    <row r="40" spans="1:20" x14ac:dyDescent="0.25">
      <c r="A40" s="712" t="s">
        <v>18</v>
      </c>
      <c r="B40" s="25"/>
      <c r="C40" s="83" t="s">
        <v>329</v>
      </c>
      <c r="D40" s="26"/>
      <c r="E40" s="26"/>
      <c r="F40" s="26"/>
      <c r="G40" s="26"/>
      <c r="H40" s="26"/>
      <c r="I40" s="26"/>
      <c r="J40" s="26"/>
      <c r="K40" s="91" t="s">
        <v>164</v>
      </c>
      <c r="L40" s="177" t="b">
        <v>0</v>
      </c>
      <c r="M40" s="91" t="s">
        <v>165</v>
      </c>
      <c r="N40" s="102" t="b">
        <v>0</v>
      </c>
      <c r="O40" s="103" t="s">
        <v>55</v>
      </c>
      <c r="P40" s="656" t="b">
        <v>0</v>
      </c>
      <c r="Q40" s="654"/>
      <c r="R40" s="654"/>
      <c r="S40" s="654"/>
      <c r="T40" s="654"/>
    </row>
    <row r="41" spans="1:20" x14ac:dyDescent="0.25">
      <c r="A41" s="713" t="s">
        <v>10</v>
      </c>
      <c r="B41" s="25"/>
      <c r="C41" s="33" t="s">
        <v>491</v>
      </c>
      <c r="D41" s="26"/>
      <c r="E41" s="26"/>
      <c r="F41" s="26"/>
      <c r="G41" s="26"/>
      <c r="H41" s="26"/>
      <c r="I41" s="26"/>
      <c r="J41" s="26"/>
      <c r="K41" s="91" t="s">
        <v>164</v>
      </c>
      <c r="L41" s="177" t="b">
        <v>0</v>
      </c>
      <c r="M41" s="91" t="s">
        <v>165</v>
      </c>
      <c r="N41" s="102" t="b">
        <v>0</v>
      </c>
      <c r="O41" s="103" t="s">
        <v>55</v>
      </c>
      <c r="P41" s="656" t="b">
        <v>0</v>
      </c>
      <c r="Q41" s="654"/>
      <c r="R41" s="654"/>
      <c r="S41" s="654"/>
      <c r="T41" s="654"/>
    </row>
    <row r="42" spans="1:20" ht="22.5" customHeight="1" x14ac:dyDescent="0.25">
      <c r="A42" s="712" t="s">
        <v>19</v>
      </c>
      <c r="B42" s="25"/>
      <c r="C42" s="780" t="s">
        <v>431</v>
      </c>
      <c r="D42" s="780"/>
      <c r="E42" s="780"/>
      <c r="F42" s="780"/>
      <c r="G42" s="780"/>
      <c r="H42" s="780"/>
      <c r="I42" s="780"/>
      <c r="J42" s="781"/>
      <c r="K42" s="91" t="s">
        <v>164</v>
      </c>
      <c r="L42" s="177" t="b">
        <v>0</v>
      </c>
      <c r="M42" s="91" t="s">
        <v>165</v>
      </c>
      <c r="N42" s="102" t="b">
        <v>0</v>
      </c>
      <c r="O42" s="103" t="s">
        <v>55</v>
      </c>
      <c r="P42" s="656" t="b">
        <v>0</v>
      </c>
      <c r="Q42" s="654"/>
      <c r="R42" s="654"/>
      <c r="S42" s="654"/>
      <c r="T42" s="654"/>
    </row>
    <row r="43" spans="1:20" ht="22.5" customHeight="1" x14ac:dyDescent="0.25">
      <c r="A43" s="712" t="s">
        <v>20</v>
      </c>
      <c r="B43" s="25"/>
      <c r="C43" s="780" t="s">
        <v>492</v>
      </c>
      <c r="D43" s="780"/>
      <c r="E43" s="780"/>
      <c r="F43" s="780"/>
      <c r="G43" s="780"/>
      <c r="H43" s="780"/>
      <c r="I43" s="780"/>
      <c r="J43" s="781"/>
      <c r="K43" s="91" t="s">
        <v>164</v>
      </c>
      <c r="L43" s="177" t="b">
        <v>0</v>
      </c>
      <c r="M43" s="91" t="s">
        <v>165</v>
      </c>
      <c r="N43" s="102" t="b">
        <v>0</v>
      </c>
      <c r="O43" s="103" t="s">
        <v>55</v>
      </c>
      <c r="P43" s="656" t="b">
        <v>0</v>
      </c>
      <c r="Q43" s="654"/>
      <c r="R43" s="654"/>
      <c r="S43" s="654"/>
      <c r="T43" s="654"/>
    </row>
    <row r="44" spans="1:20" x14ac:dyDescent="0.25">
      <c r="A44" s="712" t="s">
        <v>21</v>
      </c>
      <c r="B44" s="25"/>
      <c r="C44" s="83" t="s">
        <v>493</v>
      </c>
      <c r="D44" s="26"/>
      <c r="E44" s="26"/>
      <c r="F44" s="26"/>
      <c r="G44" s="26"/>
      <c r="H44" s="26"/>
      <c r="I44" s="26"/>
      <c r="J44" s="215"/>
      <c r="K44" s="91" t="s">
        <v>164</v>
      </c>
      <c r="L44" s="177" t="b">
        <v>0</v>
      </c>
      <c r="M44" s="91" t="s">
        <v>165</v>
      </c>
      <c r="N44" s="102" t="b">
        <v>0</v>
      </c>
      <c r="O44" s="103" t="s">
        <v>55</v>
      </c>
      <c r="P44" s="656" t="b">
        <v>0</v>
      </c>
      <c r="Q44" s="654"/>
      <c r="R44" s="654"/>
      <c r="S44" s="654"/>
      <c r="T44" s="654"/>
    </row>
    <row r="45" spans="1:20" x14ac:dyDescent="0.25">
      <c r="A45" s="713" t="s">
        <v>22</v>
      </c>
      <c r="B45" s="25"/>
      <c r="C45" s="33" t="s">
        <v>494</v>
      </c>
      <c r="D45" s="26"/>
      <c r="E45" s="26"/>
      <c r="F45" s="26"/>
      <c r="G45" s="26"/>
      <c r="H45" s="26"/>
      <c r="I45" s="26"/>
      <c r="J45" s="215"/>
      <c r="K45" s="91" t="s">
        <v>164</v>
      </c>
      <c r="L45" s="177" t="b">
        <v>0</v>
      </c>
      <c r="M45" s="91" t="s">
        <v>165</v>
      </c>
      <c r="N45" s="102" t="b">
        <v>0</v>
      </c>
      <c r="O45" s="103" t="s">
        <v>55</v>
      </c>
      <c r="P45" s="656" t="b">
        <v>0</v>
      </c>
      <c r="Q45" s="654"/>
      <c r="R45" s="654"/>
      <c r="S45" s="654"/>
      <c r="T45" s="654"/>
    </row>
    <row r="46" spans="1:20" x14ac:dyDescent="0.25">
      <c r="A46" s="713" t="s">
        <v>47</v>
      </c>
      <c r="B46" s="25"/>
      <c r="C46" s="33" t="s">
        <v>625</v>
      </c>
      <c r="D46" s="26"/>
      <c r="E46" s="26"/>
      <c r="F46" s="26"/>
      <c r="G46" s="26"/>
      <c r="H46" s="26"/>
      <c r="I46" s="26"/>
      <c r="J46" s="215"/>
      <c r="K46" s="91" t="s">
        <v>164</v>
      </c>
      <c r="L46" s="177" t="b">
        <v>0</v>
      </c>
      <c r="M46" s="91" t="s">
        <v>165</v>
      </c>
      <c r="N46" s="102" t="b">
        <v>0</v>
      </c>
      <c r="O46" s="103" t="s">
        <v>55</v>
      </c>
      <c r="P46" s="656" t="b">
        <v>0</v>
      </c>
      <c r="Q46" s="654"/>
      <c r="R46" s="654"/>
      <c r="S46" s="654"/>
      <c r="T46" s="654"/>
    </row>
    <row r="47" spans="1:20" ht="14.25" customHeight="1" x14ac:dyDescent="0.25">
      <c r="A47" s="713" t="s">
        <v>11</v>
      </c>
      <c r="B47" s="25"/>
      <c r="C47" s="82" t="s">
        <v>495</v>
      </c>
      <c r="D47" s="26"/>
      <c r="E47" s="26"/>
      <c r="F47" s="26"/>
      <c r="G47" s="26"/>
      <c r="H47" s="26"/>
      <c r="I47" s="26"/>
      <c r="J47" s="215"/>
      <c r="K47" s="91" t="s">
        <v>164</v>
      </c>
      <c r="L47" s="177" t="b">
        <v>0</v>
      </c>
      <c r="M47" s="91" t="s">
        <v>165</v>
      </c>
      <c r="N47" s="102" t="b">
        <v>0</v>
      </c>
      <c r="O47" s="103" t="s">
        <v>55</v>
      </c>
      <c r="P47" s="656" t="b">
        <v>0</v>
      </c>
      <c r="Q47" s="654"/>
      <c r="R47" s="654"/>
      <c r="S47" s="654"/>
      <c r="T47" s="654"/>
    </row>
    <row r="48" spans="1:20" ht="32.25" customHeight="1" x14ac:dyDescent="0.25">
      <c r="A48" s="713" t="s">
        <v>48</v>
      </c>
      <c r="B48" s="25"/>
      <c r="C48" s="780" t="s">
        <v>626</v>
      </c>
      <c r="D48" s="780"/>
      <c r="E48" s="780"/>
      <c r="F48" s="780"/>
      <c r="G48" s="780"/>
      <c r="H48" s="780"/>
      <c r="I48" s="780"/>
      <c r="J48" s="781"/>
      <c r="K48" s="91" t="s">
        <v>164</v>
      </c>
      <c r="L48" s="177" t="b">
        <v>0</v>
      </c>
      <c r="M48" s="91" t="s">
        <v>165</v>
      </c>
      <c r="N48" s="102" t="b">
        <v>0</v>
      </c>
      <c r="O48" s="103" t="s">
        <v>55</v>
      </c>
      <c r="P48" s="656" t="b">
        <v>0</v>
      </c>
      <c r="Q48" s="654"/>
      <c r="R48" s="654"/>
      <c r="S48" s="654"/>
      <c r="T48" s="654"/>
    </row>
    <row r="49" spans="1:20" x14ac:dyDescent="0.25">
      <c r="A49" s="713" t="s">
        <v>49</v>
      </c>
      <c r="B49" s="25"/>
      <c r="C49" s="82" t="s">
        <v>627</v>
      </c>
      <c r="D49" s="26"/>
      <c r="E49" s="26"/>
      <c r="F49" s="26"/>
      <c r="G49" s="26"/>
      <c r="H49" s="26"/>
      <c r="I49" s="26"/>
      <c r="J49" s="215"/>
      <c r="K49" s="91" t="s">
        <v>164</v>
      </c>
      <c r="L49" s="177" t="b">
        <v>0</v>
      </c>
      <c r="M49" s="91" t="s">
        <v>165</v>
      </c>
      <c r="N49" s="102" t="b">
        <v>0</v>
      </c>
      <c r="O49" s="103" t="s">
        <v>55</v>
      </c>
      <c r="P49" s="656" t="b">
        <v>0</v>
      </c>
      <c r="Q49" s="654"/>
      <c r="R49" s="654"/>
      <c r="S49" s="654"/>
      <c r="T49" s="654"/>
    </row>
    <row r="50" spans="1:20" x14ac:dyDescent="0.25">
      <c r="A50" s="713" t="s">
        <v>51</v>
      </c>
      <c r="B50" s="25"/>
      <c r="C50" s="83" t="s">
        <v>628</v>
      </c>
      <c r="D50" s="26"/>
      <c r="E50" s="26"/>
      <c r="F50" s="26"/>
      <c r="G50" s="26"/>
      <c r="H50" s="26"/>
      <c r="I50" s="26"/>
      <c r="J50" s="215"/>
      <c r="K50" s="91" t="s">
        <v>164</v>
      </c>
      <c r="L50" s="177" t="b">
        <v>0</v>
      </c>
      <c r="M50" s="91" t="s">
        <v>165</v>
      </c>
      <c r="N50" s="102" t="b">
        <v>0</v>
      </c>
      <c r="O50" s="103" t="s">
        <v>55</v>
      </c>
      <c r="P50" s="656" t="b">
        <v>0</v>
      </c>
      <c r="Q50" s="654"/>
      <c r="R50" s="654"/>
      <c r="S50" s="654"/>
      <c r="T50" s="654"/>
    </row>
    <row r="51" spans="1:20" x14ac:dyDescent="0.25">
      <c r="A51" s="713" t="s">
        <v>78</v>
      </c>
      <c r="B51" s="25"/>
      <c r="C51" s="83" t="s">
        <v>126</v>
      </c>
      <c r="D51" s="26"/>
      <c r="E51" s="26"/>
      <c r="F51" s="26"/>
      <c r="G51" s="26"/>
      <c r="H51" s="26"/>
      <c r="I51" s="26"/>
      <c r="J51" s="215"/>
      <c r="K51" s="91" t="s">
        <v>164</v>
      </c>
      <c r="L51" s="177" t="b">
        <v>0</v>
      </c>
      <c r="M51" s="91" t="s">
        <v>165</v>
      </c>
      <c r="N51" s="102" t="b">
        <v>0</v>
      </c>
      <c r="O51" s="103" t="s">
        <v>55</v>
      </c>
      <c r="P51" s="656" t="b">
        <v>0</v>
      </c>
      <c r="Q51" s="654"/>
      <c r="R51" s="654"/>
      <c r="S51" s="654"/>
      <c r="T51" s="654"/>
    </row>
    <row r="52" spans="1:20" ht="15.75" thickBot="1" x14ac:dyDescent="0.3">
      <c r="A52" s="715" t="s">
        <v>1</v>
      </c>
      <c r="B52" s="402"/>
      <c r="C52" s="368" t="s">
        <v>127</v>
      </c>
      <c r="D52" s="110"/>
      <c r="E52" s="110"/>
      <c r="F52" s="110"/>
      <c r="G52" s="110"/>
      <c r="H52" s="110"/>
      <c r="I52" s="110"/>
      <c r="J52" s="400"/>
      <c r="K52" s="100" t="s">
        <v>164</v>
      </c>
      <c r="L52" s="179" t="b">
        <v>0</v>
      </c>
      <c r="M52" s="100" t="s">
        <v>165</v>
      </c>
      <c r="N52" s="119" t="b">
        <v>0</v>
      </c>
      <c r="O52" s="120" t="s">
        <v>55</v>
      </c>
      <c r="P52" s="657" t="b">
        <v>0</v>
      </c>
      <c r="Q52" s="654"/>
      <c r="R52" s="654"/>
      <c r="S52" s="654"/>
      <c r="T52" s="654"/>
    </row>
    <row r="53" spans="1:20" x14ac:dyDescent="0.25">
      <c r="A53" s="109"/>
      <c r="B53" s="809"/>
      <c r="C53" s="809"/>
      <c r="D53" s="809"/>
      <c r="E53" s="809"/>
      <c r="F53" s="809"/>
      <c r="G53" s="809"/>
      <c r="H53" s="809"/>
      <c r="I53" s="809"/>
      <c r="J53" s="809"/>
      <c r="K53" s="94"/>
      <c r="L53" s="254"/>
      <c r="M53" s="94"/>
      <c r="N53" s="263"/>
      <c r="O53" s="229"/>
      <c r="P53" s="658"/>
      <c r="Q53" s="654"/>
      <c r="R53" s="654"/>
      <c r="S53" s="654"/>
      <c r="T53" s="654"/>
    </row>
    <row r="54" spans="1:20" x14ac:dyDescent="0.25">
      <c r="A54" s="109"/>
      <c r="B54" s="809"/>
      <c r="C54" s="809"/>
      <c r="D54" s="809"/>
      <c r="E54" s="809"/>
      <c r="F54" s="809"/>
      <c r="G54" s="809"/>
      <c r="H54" s="809"/>
      <c r="I54" s="809"/>
      <c r="J54" s="809"/>
      <c r="K54" s="94"/>
      <c r="L54" s="254"/>
      <c r="M54" s="94"/>
      <c r="N54" s="263"/>
      <c r="O54" s="229"/>
      <c r="P54" s="658"/>
      <c r="Q54" s="654"/>
      <c r="R54" s="654"/>
      <c r="S54" s="654"/>
      <c r="T54" s="654"/>
    </row>
    <row r="55" spans="1:20" ht="15" customHeight="1" x14ac:dyDescent="0.25">
      <c r="A55" s="809"/>
      <c r="B55" s="809"/>
      <c r="C55" s="809"/>
      <c r="D55" s="809"/>
      <c r="E55" s="809"/>
      <c r="F55" s="981"/>
      <c r="G55" s="981"/>
      <c r="H55" s="981"/>
      <c r="I55" s="981"/>
      <c r="J55" s="981"/>
      <c r="K55" s="981"/>
      <c r="L55" s="981"/>
      <c r="M55" s="981"/>
      <c r="N55" s="981"/>
      <c r="O55" s="981"/>
      <c r="P55" s="981"/>
      <c r="Q55" s="654"/>
      <c r="R55" s="654"/>
      <c r="S55" s="654"/>
      <c r="T55" s="654"/>
    </row>
    <row r="56" spans="1:20" x14ac:dyDescent="0.25">
      <c r="A56" s="109"/>
      <c r="B56" s="809"/>
      <c r="C56" s="809"/>
      <c r="D56" s="809"/>
      <c r="E56" s="809"/>
      <c r="F56" s="809"/>
      <c r="G56" s="809"/>
      <c r="H56" s="809"/>
      <c r="I56" s="809"/>
      <c r="J56" s="809"/>
      <c r="K56" s="94"/>
      <c r="L56" s="254"/>
      <c r="M56" s="94"/>
      <c r="N56" s="263"/>
      <c r="O56" s="229"/>
      <c r="P56" s="658"/>
      <c r="Q56" s="654"/>
      <c r="R56" s="654"/>
      <c r="S56" s="654"/>
      <c r="T56" s="654"/>
    </row>
    <row r="57" spans="1:20" x14ac:dyDescent="0.25">
      <c r="A57" s="109"/>
      <c r="B57" s="809"/>
      <c r="C57" s="809"/>
      <c r="D57" s="809"/>
      <c r="E57" s="809"/>
      <c r="F57" s="809"/>
      <c r="G57" s="809"/>
      <c r="H57" s="809"/>
      <c r="I57" s="809"/>
      <c r="J57" s="809"/>
      <c r="K57" s="94"/>
      <c r="L57" s="254"/>
      <c r="M57" s="94"/>
      <c r="N57" s="263"/>
      <c r="O57" s="229"/>
      <c r="P57" s="658"/>
      <c r="Q57" s="654"/>
      <c r="R57" s="654"/>
      <c r="S57" s="654"/>
      <c r="T57" s="654"/>
    </row>
    <row r="58" spans="1:20" ht="15" customHeight="1" x14ac:dyDescent="0.25">
      <c r="A58" s="1178"/>
      <c r="B58" s="1178"/>
      <c r="C58" s="1178"/>
      <c r="D58" s="1178"/>
      <c r="E58" s="302"/>
      <c r="F58" s="18"/>
      <c r="G58" s="302"/>
      <c r="H58" s="193"/>
      <c r="I58" s="302"/>
      <c r="J58" s="85"/>
      <c r="K58" s="981"/>
      <c r="L58" s="981"/>
      <c r="M58" s="981"/>
      <c r="N58" s="981"/>
      <c r="O58" s="981"/>
      <c r="P58" s="981"/>
      <c r="Q58" s="654"/>
      <c r="R58" s="654"/>
      <c r="S58" s="654"/>
      <c r="T58" s="654"/>
    </row>
    <row r="59" spans="1:20" x14ac:dyDescent="0.25">
      <c r="A59" s="264"/>
      <c r="B59" s="18"/>
      <c r="C59" s="18"/>
      <c r="D59" s="18"/>
      <c r="E59" s="18"/>
      <c r="F59" s="18"/>
      <c r="G59" s="18"/>
      <c r="H59" s="18"/>
      <c r="I59" s="18"/>
      <c r="J59" s="18"/>
      <c r="K59" s="300"/>
      <c r="L59" s="94"/>
      <c r="M59" s="823"/>
      <c r="N59" s="823"/>
      <c r="O59" s="299"/>
      <c r="P59" s="52"/>
      <c r="Q59" s="654"/>
      <c r="R59" s="654"/>
      <c r="S59" s="654"/>
      <c r="T59" s="654"/>
    </row>
    <row r="60" spans="1:20" ht="15" customHeight="1" x14ac:dyDescent="0.25">
      <c r="A60" s="829"/>
      <c r="B60" s="829"/>
      <c r="C60" s="829"/>
      <c r="D60" s="829"/>
      <c r="E60" s="302"/>
      <c r="F60" s="302"/>
      <c r="G60" s="82"/>
      <c r="H60" s="298"/>
      <c r="I60" s="302"/>
      <c r="J60" s="18"/>
      <c r="K60" s="302"/>
      <c r="L60" s="193"/>
      <c r="M60" s="193"/>
      <c r="N60" s="193"/>
      <c r="O60" s="193"/>
      <c r="P60" s="193"/>
      <c r="Q60" s="654"/>
      <c r="R60" s="654"/>
      <c r="S60" s="654"/>
      <c r="T60" s="654"/>
    </row>
    <row r="61" spans="1:20" x14ac:dyDescent="0.25">
      <c r="A61" s="829"/>
      <c r="B61" s="829"/>
      <c r="C61" s="829"/>
      <c r="D61" s="829"/>
      <c r="E61" s="298"/>
      <c r="F61" s="298"/>
      <c r="G61" s="82"/>
      <c r="H61" s="298"/>
      <c r="I61" s="298"/>
      <c r="J61" s="18"/>
      <c r="K61" s="298"/>
      <c r="L61" s="193"/>
      <c r="M61" s="193"/>
      <c r="N61" s="193"/>
      <c r="O61" s="193"/>
      <c r="P61" s="193"/>
      <c r="Q61" s="654"/>
      <c r="R61" s="654"/>
      <c r="S61" s="654"/>
      <c r="T61" s="654"/>
    </row>
    <row r="62" spans="1:20" x14ac:dyDescent="0.25">
      <c r="A62" s="654"/>
      <c r="B62" s="654"/>
      <c r="C62" s="654"/>
      <c r="D62" s="654"/>
      <c r="E62" s="654"/>
      <c r="F62" s="654"/>
      <c r="G62" s="654"/>
      <c r="H62" s="654"/>
      <c r="I62" s="654"/>
      <c r="J62" s="654"/>
      <c r="K62" s="654"/>
      <c r="L62" s="654"/>
      <c r="M62" s="654"/>
      <c r="N62" s="654"/>
      <c r="O62" s="654"/>
      <c r="P62" s="654"/>
      <c r="Q62" s="654"/>
      <c r="R62" s="654"/>
      <c r="S62" s="654"/>
      <c r="T62" s="654"/>
    </row>
    <row r="63" spans="1:20" x14ac:dyDescent="0.25">
      <c r="A63" s="654"/>
      <c r="B63" s="654"/>
      <c r="C63" s="654"/>
      <c r="D63" s="654"/>
      <c r="E63" s="654"/>
      <c r="F63" s="654"/>
      <c r="G63" s="654"/>
      <c r="H63" s="654"/>
      <c r="I63" s="654"/>
      <c r="J63" s="654"/>
      <c r="K63" s="654"/>
      <c r="L63" s="654"/>
      <c r="M63" s="654"/>
      <c r="N63" s="654"/>
      <c r="O63" s="654"/>
      <c r="P63" s="654"/>
      <c r="Q63" s="654"/>
      <c r="R63" s="654"/>
      <c r="S63" s="654"/>
      <c r="T63" s="654"/>
    </row>
    <row r="64" spans="1:20" x14ac:dyDescent="0.25">
      <c r="A64" s="654"/>
      <c r="B64" s="654"/>
      <c r="C64" s="654"/>
      <c r="D64" s="654"/>
      <c r="E64" s="654"/>
      <c r="F64" s="654"/>
      <c r="G64" s="654"/>
      <c r="H64" s="654"/>
      <c r="I64" s="654"/>
      <c r="J64" s="654"/>
      <c r="K64" s="654"/>
      <c r="L64" s="654"/>
      <c r="M64" s="654"/>
      <c r="N64" s="654"/>
      <c r="O64" s="654"/>
      <c r="P64" s="654"/>
      <c r="Q64" s="654"/>
      <c r="R64" s="654"/>
      <c r="S64" s="654"/>
      <c r="T64" s="654"/>
    </row>
    <row r="65" spans="1:20" x14ac:dyDescent="0.25">
      <c r="A65" s="654"/>
      <c r="B65" s="654"/>
      <c r="C65" s="654"/>
      <c r="D65" s="654"/>
      <c r="E65" s="654"/>
      <c r="F65" s="654"/>
      <c r="G65" s="654"/>
      <c r="H65" s="654"/>
      <c r="I65" s="654"/>
      <c r="J65" s="654"/>
      <c r="K65" s="654"/>
      <c r="L65" s="654"/>
      <c r="M65" s="654"/>
      <c r="N65" s="654"/>
      <c r="O65" s="654"/>
      <c r="P65" s="654"/>
      <c r="Q65" s="654"/>
      <c r="R65" s="654"/>
      <c r="S65" s="654"/>
      <c r="T65" s="654"/>
    </row>
    <row r="66" spans="1:20" x14ac:dyDescent="0.25">
      <c r="A66" s="654"/>
      <c r="B66" s="654"/>
      <c r="C66" s="654"/>
      <c r="D66" s="654"/>
      <c r="E66" s="654"/>
      <c r="F66" s="654"/>
      <c r="G66" s="654"/>
      <c r="H66" s="654"/>
      <c r="I66" s="654"/>
      <c r="J66" s="654"/>
      <c r="K66" s="654"/>
      <c r="L66" s="654"/>
      <c r="M66" s="654"/>
      <c r="N66" s="654"/>
      <c r="O66" s="654"/>
      <c r="P66" s="654"/>
      <c r="Q66" s="654"/>
      <c r="R66" s="654"/>
      <c r="S66" s="654"/>
      <c r="T66" s="654"/>
    </row>
    <row r="76" spans="1:20" ht="15.75" x14ac:dyDescent="0.25">
      <c r="A76" s="918"/>
      <c r="B76" s="918"/>
      <c r="C76" s="918"/>
      <c r="D76" s="918"/>
      <c r="E76" s="918"/>
      <c r="F76" s="918"/>
      <c r="G76" s="918"/>
      <c r="H76" s="918"/>
      <c r="I76" s="918"/>
      <c r="J76" s="918"/>
      <c r="K76" s="918"/>
      <c r="L76" s="918"/>
      <c r="M76" s="918"/>
      <c r="N76" s="918"/>
      <c r="O76" s="918"/>
      <c r="P76" s="918"/>
      <c r="Q76" s="654"/>
      <c r="R76" s="654"/>
      <c r="S76" s="654"/>
      <c r="T76" s="654"/>
    </row>
    <row r="77" spans="1:20" s="654" customFormat="1" ht="15.75" thickBot="1" x14ac:dyDescent="0.3">
      <c r="A77" s="106"/>
      <c r="B77" s="106"/>
      <c r="C77" s="106"/>
      <c r="D77" s="106"/>
      <c r="E77" s="106"/>
      <c r="F77" s="106"/>
      <c r="G77" s="106"/>
      <c r="H77" s="106"/>
      <c r="I77" s="106"/>
      <c r="J77" s="106"/>
      <c r="K77" s="106"/>
      <c r="L77" s="106"/>
      <c r="M77" s="106"/>
      <c r="N77" s="106"/>
      <c r="O77" s="106"/>
      <c r="P77" s="106"/>
      <c r="Q77" s="655"/>
      <c r="R77" s="655"/>
      <c r="S77" s="36"/>
      <c r="T77" s="36"/>
    </row>
    <row r="78" spans="1:20" x14ac:dyDescent="0.25">
      <c r="A78" s="349" t="s">
        <v>696</v>
      </c>
      <c r="B78" s="350"/>
      <c r="C78" s="350"/>
      <c r="D78" s="350"/>
      <c r="E78" s="405"/>
      <c r="F78" s="405"/>
      <c r="G78" s="1179"/>
      <c r="H78" s="1179"/>
      <c r="I78" s="1179"/>
      <c r="J78" s="1179"/>
      <c r="K78" s="1179"/>
      <c r="L78" s="1179"/>
      <c r="M78" s="1179"/>
      <c r="N78" s="1179"/>
      <c r="O78" s="1179"/>
      <c r="P78" s="1180"/>
      <c r="Q78" s="654"/>
      <c r="R78" s="654"/>
      <c r="S78" s="654"/>
      <c r="T78" s="654"/>
    </row>
    <row r="79" spans="1:20" x14ac:dyDescent="0.25">
      <c r="A79" s="352" t="s">
        <v>697</v>
      </c>
      <c r="B79" s="33"/>
      <c r="C79" s="33"/>
      <c r="D79" s="33"/>
      <c r="E79" s="332"/>
      <c r="F79" s="332"/>
      <c r="G79" s="1173"/>
      <c r="H79" s="1173"/>
      <c r="I79" s="1173"/>
      <c r="J79" s="1173"/>
      <c r="K79" s="1173"/>
      <c r="L79" s="1173"/>
      <c r="M79" s="1173"/>
      <c r="N79" s="1173"/>
      <c r="O79" s="1173"/>
      <c r="P79" s="1181"/>
      <c r="Q79" s="654"/>
      <c r="R79" s="654"/>
      <c r="S79" s="654"/>
      <c r="T79" s="654"/>
    </row>
    <row r="80" spans="1:20" x14ac:dyDescent="0.25">
      <c r="A80" s="712" t="s">
        <v>18</v>
      </c>
      <c r="B80" s="25"/>
      <c r="C80" s="83" t="s">
        <v>329</v>
      </c>
      <c r="D80" s="26"/>
      <c r="E80" s="26"/>
      <c r="F80" s="26"/>
      <c r="G80" s="26"/>
      <c r="H80" s="26"/>
      <c r="I80" s="26"/>
      <c r="J80" s="26"/>
      <c r="K80" s="91" t="s">
        <v>164</v>
      </c>
      <c r="L80" s="177" t="b">
        <v>0</v>
      </c>
      <c r="M80" s="91" t="s">
        <v>165</v>
      </c>
      <c r="N80" s="102" t="b">
        <v>0</v>
      </c>
      <c r="O80" s="103" t="s">
        <v>55</v>
      </c>
      <c r="P80" s="656" t="b">
        <v>0</v>
      </c>
      <c r="Q80" s="654"/>
      <c r="R80" s="654"/>
      <c r="S80" s="654"/>
      <c r="T80" s="654"/>
    </row>
    <row r="81" spans="1:20" x14ac:dyDescent="0.25">
      <c r="A81" s="713" t="s">
        <v>10</v>
      </c>
      <c r="B81" s="25"/>
      <c r="C81" s="33" t="s">
        <v>491</v>
      </c>
      <c r="D81" s="26"/>
      <c r="E81" s="26"/>
      <c r="F81" s="26"/>
      <c r="G81" s="26"/>
      <c r="H81" s="26"/>
      <c r="I81" s="26"/>
      <c r="J81" s="26"/>
      <c r="K81" s="91" t="s">
        <v>164</v>
      </c>
      <c r="L81" s="177" t="b">
        <v>0</v>
      </c>
      <c r="M81" s="91" t="s">
        <v>165</v>
      </c>
      <c r="N81" s="102" t="b">
        <v>0</v>
      </c>
      <c r="O81" s="103" t="s">
        <v>55</v>
      </c>
      <c r="P81" s="656" t="b">
        <v>0</v>
      </c>
      <c r="Q81" s="654"/>
      <c r="R81" s="654"/>
      <c r="S81" s="654"/>
      <c r="T81" s="654"/>
    </row>
    <row r="82" spans="1:20" ht="23.25" customHeight="1" x14ac:dyDescent="0.25">
      <c r="A82" s="712" t="s">
        <v>19</v>
      </c>
      <c r="B82" s="25"/>
      <c r="C82" s="780" t="s">
        <v>431</v>
      </c>
      <c r="D82" s="780"/>
      <c r="E82" s="780"/>
      <c r="F82" s="780"/>
      <c r="G82" s="780"/>
      <c r="H82" s="780"/>
      <c r="I82" s="780"/>
      <c r="J82" s="781"/>
      <c r="K82" s="91" t="s">
        <v>164</v>
      </c>
      <c r="L82" s="177" t="b">
        <v>0</v>
      </c>
      <c r="M82" s="91" t="s">
        <v>165</v>
      </c>
      <c r="N82" s="102" t="b">
        <v>0</v>
      </c>
      <c r="O82" s="103" t="s">
        <v>55</v>
      </c>
      <c r="P82" s="656" t="b">
        <v>0</v>
      </c>
      <c r="Q82" s="654"/>
      <c r="R82" s="654"/>
      <c r="S82" s="654"/>
      <c r="T82" s="654"/>
    </row>
    <row r="83" spans="1:20" ht="23.25" customHeight="1" x14ac:dyDescent="0.25">
      <c r="A83" s="712" t="s">
        <v>20</v>
      </c>
      <c r="B83" s="25"/>
      <c r="C83" s="780" t="s">
        <v>492</v>
      </c>
      <c r="D83" s="780"/>
      <c r="E83" s="780"/>
      <c r="F83" s="780"/>
      <c r="G83" s="780"/>
      <c r="H83" s="780"/>
      <c r="I83" s="780"/>
      <c r="J83" s="781"/>
      <c r="K83" s="91" t="s">
        <v>164</v>
      </c>
      <c r="L83" s="177" t="b">
        <v>0</v>
      </c>
      <c r="M83" s="91" t="s">
        <v>165</v>
      </c>
      <c r="N83" s="102" t="b">
        <v>0</v>
      </c>
      <c r="O83" s="103" t="s">
        <v>55</v>
      </c>
      <c r="P83" s="656" t="b">
        <v>0</v>
      </c>
      <c r="Q83" s="654"/>
      <c r="R83" s="654"/>
      <c r="S83" s="654"/>
      <c r="T83" s="654"/>
    </row>
    <row r="84" spans="1:20" x14ac:dyDescent="0.25">
      <c r="A84" s="712" t="s">
        <v>21</v>
      </c>
      <c r="B84" s="25"/>
      <c r="C84" s="83" t="s">
        <v>493</v>
      </c>
      <c r="D84" s="26"/>
      <c r="E84" s="26"/>
      <c r="F84" s="26"/>
      <c r="G84" s="26"/>
      <c r="H84" s="26"/>
      <c r="I84" s="26"/>
      <c r="J84" s="215"/>
      <c r="K84" s="91" t="s">
        <v>164</v>
      </c>
      <c r="L84" s="177" t="b">
        <v>0</v>
      </c>
      <c r="M84" s="91" t="s">
        <v>165</v>
      </c>
      <c r="N84" s="102" t="b">
        <v>0</v>
      </c>
      <c r="O84" s="103" t="s">
        <v>55</v>
      </c>
      <c r="P84" s="656" t="b">
        <v>0</v>
      </c>
      <c r="Q84" s="654"/>
      <c r="R84" s="654"/>
      <c r="S84" s="654"/>
      <c r="T84" s="654"/>
    </row>
    <row r="85" spans="1:20" x14ac:dyDescent="0.25">
      <c r="A85" s="713" t="s">
        <v>22</v>
      </c>
      <c r="B85" s="25"/>
      <c r="C85" s="33" t="s">
        <v>494</v>
      </c>
      <c r="D85" s="26"/>
      <c r="E85" s="26"/>
      <c r="F85" s="26"/>
      <c r="G85" s="26"/>
      <c r="H85" s="26"/>
      <c r="I85" s="26"/>
      <c r="J85" s="215"/>
      <c r="K85" s="91" t="s">
        <v>164</v>
      </c>
      <c r="L85" s="177" t="b">
        <v>0</v>
      </c>
      <c r="M85" s="91" t="s">
        <v>165</v>
      </c>
      <c r="N85" s="102" t="b">
        <v>0</v>
      </c>
      <c r="O85" s="103" t="s">
        <v>55</v>
      </c>
      <c r="P85" s="656" t="b">
        <v>0</v>
      </c>
      <c r="Q85" s="654"/>
      <c r="R85" s="654"/>
      <c r="S85" s="654"/>
      <c r="T85" s="654"/>
    </row>
    <row r="86" spans="1:20" x14ac:dyDescent="0.25">
      <c r="A86" s="713" t="s">
        <v>47</v>
      </c>
      <c r="B86" s="25"/>
      <c r="C86" s="33" t="s">
        <v>625</v>
      </c>
      <c r="D86" s="26"/>
      <c r="E86" s="26"/>
      <c r="F86" s="26"/>
      <c r="G86" s="26"/>
      <c r="H86" s="26"/>
      <c r="I86" s="26"/>
      <c r="J86" s="215"/>
      <c r="K86" s="91" t="s">
        <v>164</v>
      </c>
      <c r="L86" s="177" t="b">
        <v>0</v>
      </c>
      <c r="M86" s="91" t="s">
        <v>165</v>
      </c>
      <c r="N86" s="102" t="b">
        <v>0</v>
      </c>
      <c r="O86" s="103" t="s">
        <v>55</v>
      </c>
      <c r="P86" s="656" t="b">
        <v>0</v>
      </c>
      <c r="Q86" s="654"/>
      <c r="R86" s="654"/>
      <c r="S86" s="654"/>
      <c r="T86" s="654"/>
    </row>
    <row r="87" spans="1:20" x14ac:dyDescent="0.25">
      <c r="A87" s="713" t="s">
        <v>11</v>
      </c>
      <c r="B87" s="25"/>
      <c r="C87" s="82" t="s">
        <v>495</v>
      </c>
      <c r="D87" s="26"/>
      <c r="E87" s="26"/>
      <c r="F87" s="26"/>
      <c r="G87" s="26"/>
      <c r="H87" s="26"/>
      <c r="I87" s="26"/>
      <c r="J87" s="215"/>
      <c r="K87" s="91" t="s">
        <v>164</v>
      </c>
      <c r="L87" s="177" t="b">
        <v>0</v>
      </c>
      <c r="M87" s="91" t="s">
        <v>165</v>
      </c>
      <c r="N87" s="102" t="b">
        <v>0</v>
      </c>
      <c r="O87" s="103" t="s">
        <v>55</v>
      </c>
      <c r="P87" s="656" t="b">
        <v>0</v>
      </c>
      <c r="Q87" s="654"/>
      <c r="R87" s="654"/>
      <c r="S87" s="654"/>
      <c r="T87" s="654"/>
    </row>
    <row r="88" spans="1:20" ht="35.25" customHeight="1" x14ac:dyDescent="0.25">
      <c r="A88" s="713" t="s">
        <v>48</v>
      </c>
      <c r="B88" s="25"/>
      <c r="C88" s="780" t="s">
        <v>626</v>
      </c>
      <c r="D88" s="780"/>
      <c r="E88" s="780"/>
      <c r="F88" s="780"/>
      <c r="G88" s="780"/>
      <c r="H88" s="780"/>
      <c r="I88" s="780"/>
      <c r="J88" s="781"/>
      <c r="K88" s="91" t="s">
        <v>164</v>
      </c>
      <c r="L88" s="177" t="b">
        <v>0</v>
      </c>
      <c r="M88" s="91" t="s">
        <v>165</v>
      </c>
      <c r="N88" s="102" t="b">
        <v>0</v>
      </c>
      <c r="O88" s="103" t="s">
        <v>55</v>
      </c>
      <c r="P88" s="656" t="b">
        <v>0</v>
      </c>
      <c r="Q88" s="654"/>
      <c r="R88" s="654"/>
      <c r="S88" s="654"/>
      <c r="T88" s="654"/>
    </row>
    <row r="89" spans="1:20" x14ac:dyDescent="0.25">
      <c r="A89" s="713" t="s">
        <v>49</v>
      </c>
      <c r="B89" s="25"/>
      <c r="C89" s="82" t="s">
        <v>627</v>
      </c>
      <c r="D89" s="26"/>
      <c r="E89" s="26"/>
      <c r="F89" s="26"/>
      <c r="G89" s="26"/>
      <c r="H89" s="26"/>
      <c r="I89" s="26"/>
      <c r="J89" s="215"/>
      <c r="K89" s="91" t="s">
        <v>164</v>
      </c>
      <c r="L89" s="177" t="b">
        <v>0</v>
      </c>
      <c r="M89" s="91" t="s">
        <v>165</v>
      </c>
      <c r="N89" s="102" t="b">
        <v>0</v>
      </c>
      <c r="O89" s="103" t="s">
        <v>55</v>
      </c>
      <c r="P89" s="656" t="b">
        <v>0</v>
      </c>
      <c r="Q89" s="654"/>
      <c r="R89" s="654"/>
      <c r="S89" s="654"/>
      <c r="T89" s="654"/>
    </row>
    <row r="90" spans="1:20" x14ac:dyDescent="0.25">
      <c r="A90" s="713" t="s">
        <v>51</v>
      </c>
      <c r="B90" s="25"/>
      <c r="C90" s="83" t="s">
        <v>628</v>
      </c>
      <c r="D90" s="26"/>
      <c r="E90" s="26"/>
      <c r="F90" s="26"/>
      <c r="G90" s="26"/>
      <c r="H90" s="26"/>
      <c r="I90" s="26"/>
      <c r="J90" s="215"/>
      <c r="K90" s="91" t="s">
        <v>164</v>
      </c>
      <c r="L90" s="177" t="b">
        <v>0</v>
      </c>
      <c r="M90" s="91" t="s">
        <v>165</v>
      </c>
      <c r="N90" s="102" t="b">
        <v>0</v>
      </c>
      <c r="O90" s="103" t="s">
        <v>55</v>
      </c>
      <c r="P90" s="656" t="b">
        <v>0</v>
      </c>
      <c r="Q90" s="654"/>
      <c r="R90" s="654"/>
      <c r="S90" s="654"/>
      <c r="T90" s="654"/>
    </row>
    <row r="91" spans="1:20" x14ac:dyDescent="0.25">
      <c r="A91" s="713" t="s">
        <v>78</v>
      </c>
      <c r="B91" s="25"/>
      <c r="C91" s="83" t="s">
        <v>126</v>
      </c>
      <c r="D91" s="26"/>
      <c r="E91" s="26"/>
      <c r="F91" s="26"/>
      <c r="G91" s="26"/>
      <c r="H91" s="26"/>
      <c r="I91" s="26"/>
      <c r="J91" s="215"/>
      <c r="K91" s="91" t="s">
        <v>164</v>
      </c>
      <c r="L91" s="177" t="b">
        <v>0</v>
      </c>
      <c r="M91" s="91" t="s">
        <v>165</v>
      </c>
      <c r="N91" s="102" t="b">
        <v>0</v>
      </c>
      <c r="O91" s="103" t="s">
        <v>55</v>
      </c>
      <c r="P91" s="656" t="b">
        <v>0</v>
      </c>
      <c r="Q91" s="654"/>
      <c r="R91" s="654"/>
      <c r="S91" s="654"/>
      <c r="T91" s="654"/>
    </row>
    <row r="92" spans="1:20" ht="15.75" thickBot="1" x14ac:dyDescent="0.3">
      <c r="A92" s="715" t="s">
        <v>1</v>
      </c>
      <c r="B92" s="402"/>
      <c r="C92" s="368" t="s">
        <v>127</v>
      </c>
      <c r="D92" s="110"/>
      <c r="E92" s="110"/>
      <c r="F92" s="110"/>
      <c r="G92" s="110"/>
      <c r="H92" s="110"/>
      <c r="I92" s="110"/>
      <c r="J92" s="400"/>
      <c r="K92" s="100" t="s">
        <v>164</v>
      </c>
      <c r="L92" s="179" t="b">
        <v>0</v>
      </c>
      <c r="M92" s="100" t="s">
        <v>165</v>
      </c>
      <c r="N92" s="119" t="b">
        <v>0</v>
      </c>
      <c r="O92" s="120" t="s">
        <v>55</v>
      </c>
      <c r="P92" s="657" t="b">
        <v>0</v>
      </c>
      <c r="Q92" s="654"/>
      <c r="R92" s="654"/>
      <c r="S92" s="654"/>
      <c r="T92" s="654"/>
    </row>
    <row r="93" spans="1:20" x14ac:dyDescent="0.25">
      <c r="A93" s="109"/>
      <c r="B93" s="809"/>
      <c r="C93" s="809"/>
      <c r="D93" s="809"/>
      <c r="E93" s="809"/>
      <c r="F93" s="809"/>
      <c r="G93" s="809"/>
      <c r="H93" s="809"/>
      <c r="I93" s="809"/>
      <c r="J93" s="809"/>
      <c r="K93" s="94"/>
      <c r="L93" s="254"/>
      <c r="M93" s="94"/>
      <c r="N93" s="263"/>
      <c r="O93" s="229"/>
      <c r="P93" s="658"/>
      <c r="Q93" s="654"/>
      <c r="R93" s="654"/>
      <c r="S93" s="654"/>
      <c r="T93" s="654"/>
    </row>
    <row r="94" spans="1:20" x14ac:dyDescent="0.25">
      <c r="A94" s="109"/>
      <c r="B94" s="809"/>
      <c r="C94" s="809"/>
      <c r="D94" s="809"/>
      <c r="E94" s="809"/>
      <c r="F94" s="809"/>
      <c r="G94" s="809"/>
      <c r="H94" s="809"/>
      <c r="I94" s="809"/>
      <c r="J94" s="809"/>
      <c r="K94" s="94"/>
      <c r="L94" s="254"/>
      <c r="M94" s="94"/>
      <c r="N94" s="263"/>
      <c r="O94" s="229"/>
      <c r="P94" s="658"/>
      <c r="Q94" s="654"/>
      <c r="R94" s="654"/>
      <c r="S94" s="654"/>
      <c r="T94" s="654"/>
    </row>
    <row r="95" spans="1:20" ht="15" customHeight="1" x14ac:dyDescent="0.25">
      <c r="A95" s="809"/>
      <c r="B95" s="809"/>
      <c r="C95" s="809"/>
      <c r="D95" s="809"/>
      <c r="E95" s="809"/>
      <c r="F95" s="981"/>
      <c r="G95" s="981"/>
      <c r="H95" s="981"/>
      <c r="I95" s="981"/>
      <c r="J95" s="981"/>
      <c r="K95" s="981"/>
      <c r="L95" s="981"/>
      <c r="M95" s="981"/>
      <c r="N95" s="981"/>
      <c r="O95" s="981"/>
      <c r="P95" s="981"/>
      <c r="Q95" s="654"/>
      <c r="R95" s="654"/>
      <c r="S95" s="654"/>
      <c r="T95" s="654"/>
    </row>
    <row r="96" spans="1:20" x14ac:dyDescent="0.25">
      <c r="A96" s="109"/>
      <c r="B96" s="809"/>
      <c r="C96" s="809"/>
      <c r="D96" s="809"/>
      <c r="E96" s="809"/>
      <c r="F96" s="809"/>
      <c r="G96" s="809"/>
      <c r="H96" s="809"/>
      <c r="I96" s="809"/>
      <c r="J96" s="809"/>
      <c r="K96" s="94"/>
      <c r="L96" s="254"/>
      <c r="M96" s="94"/>
      <c r="N96" s="263"/>
      <c r="O96" s="229"/>
      <c r="P96" s="658"/>
      <c r="Q96" s="654"/>
      <c r="R96" s="654"/>
      <c r="S96" s="654"/>
      <c r="T96" s="654"/>
    </row>
    <row r="97" spans="1:20" x14ac:dyDescent="0.25">
      <c r="A97" s="109"/>
      <c r="B97" s="809"/>
      <c r="C97" s="809"/>
      <c r="D97" s="809"/>
      <c r="E97" s="809"/>
      <c r="F97" s="809"/>
      <c r="G97" s="809"/>
      <c r="H97" s="809"/>
      <c r="I97" s="809"/>
      <c r="J97" s="809"/>
      <c r="K97" s="94"/>
      <c r="L97" s="254"/>
      <c r="M97" s="94"/>
      <c r="N97" s="263"/>
      <c r="O97" s="229"/>
      <c r="P97" s="658"/>
      <c r="Q97" s="654"/>
      <c r="R97" s="654"/>
      <c r="S97" s="654"/>
      <c r="T97" s="654"/>
    </row>
    <row r="98" spans="1:20" ht="15" customHeight="1" x14ac:dyDescent="0.25">
      <c r="A98" s="1178"/>
      <c r="B98" s="1178"/>
      <c r="C98" s="1178"/>
      <c r="D98" s="1178"/>
      <c r="E98" s="302"/>
      <c r="F98" s="18"/>
      <c r="G98" s="302"/>
      <c r="H98" s="193"/>
      <c r="I98" s="302"/>
      <c r="J98" s="85"/>
      <c r="K98" s="981"/>
      <c r="L98" s="981"/>
      <c r="M98" s="981"/>
      <c r="N98" s="981"/>
      <c r="O98" s="981"/>
      <c r="P98" s="981"/>
      <c r="Q98" s="654"/>
      <c r="R98" s="654"/>
      <c r="S98" s="654"/>
      <c r="T98" s="654"/>
    </row>
    <row r="99" spans="1:20" x14ac:dyDescent="0.25">
      <c r="A99" s="264"/>
      <c r="B99" s="18"/>
      <c r="C99" s="18"/>
      <c r="D99" s="18"/>
      <c r="E99" s="18"/>
      <c r="F99" s="18"/>
      <c r="G99" s="18"/>
      <c r="H99" s="18"/>
      <c r="I99" s="18"/>
      <c r="J99" s="18"/>
      <c r="K99" s="300"/>
      <c r="L99" s="94"/>
      <c r="M99" s="823"/>
      <c r="N99" s="823"/>
      <c r="O99" s="299"/>
      <c r="P99" s="52"/>
      <c r="Q99" s="654"/>
      <c r="R99" s="654"/>
      <c r="S99" s="654"/>
      <c r="T99" s="654"/>
    </row>
    <row r="100" spans="1:20" ht="15" customHeight="1" x14ac:dyDescent="0.25">
      <c r="A100" s="829"/>
      <c r="B100" s="829"/>
      <c r="C100" s="829"/>
      <c r="D100" s="829"/>
      <c r="E100" s="302"/>
      <c r="F100" s="302"/>
      <c r="G100" s="82"/>
      <c r="H100" s="298"/>
      <c r="I100" s="302"/>
      <c r="J100" s="18"/>
      <c r="K100" s="302"/>
      <c r="L100" s="193"/>
      <c r="M100" s="193"/>
      <c r="N100" s="193"/>
      <c r="O100" s="193"/>
      <c r="P100" s="193"/>
      <c r="Q100" s="654"/>
      <c r="R100" s="654"/>
      <c r="S100" s="654"/>
      <c r="T100" s="654"/>
    </row>
    <row r="101" spans="1:20" x14ac:dyDescent="0.25">
      <c r="A101" s="829"/>
      <c r="B101" s="829"/>
      <c r="C101" s="829"/>
      <c r="D101" s="829"/>
      <c r="E101" s="298"/>
      <c r="F101" s="298"/>
      <c r="G101" s="82"/>
      <c r="H101" s="298"/>
      <c r="I101" s="298"/>
      <c r="J101" s="18"/>
      <c r="K101" s="298"/>
      <c r="L101" s="193"/>
      <c r="M101" s="193"/>
      <c r="N101" s="193"/>
      <c r="O101" s="193"/>
      <c r="P101" s="193"/>
      <c r="Q101" s="654"/>
      <c r="R101" s="654"/>
      <c r="S101" s="654"/>
      <c r="T101" s="654"/>
    </row>
    <row r="102" spans="1:20" x14ac:dyDescent="0.25">
      <c r="A102" s="654"/>
      <c r="B102" s="654"/>
      <c r="C102" s="654"/>
      <c r="D102" s="654"/>
      <c r="E102" s="654"/>
      <c r="F102" s="654"/>
      <c r="G102" s="654"/>
      <c r="H102" s="654"/>
      <c r="I102" s="654"/>
      <c r="J102" s="654"/>
      <c r="K102" s="654"/>
      <c r="L102" s="654"/>
      <c r="M102" s="654"/>
      <c r="N102" s="654"/>
      <c r="O102" s="654"/>
      <c r="P102" s="654"/>
      <c r="Q102" s="654"/>
      <c r="R102" s="654"/>
      <c r="S102" s="654"/>
      <c r="T102" s="654"/>
    </row>
    <row r="103" spans="1:20" x14ac:dyDescent="0.25">
      <c r="A103" s="654"/>
      <c r="B103" s="654"/>
      <c r="C103" s="654"/>
      <c r="D103" s="654"/>
      <c r="E103" s="654"/>
      <c r="F103" s="654"/>
      <c r="G103" s="654"/>
      <c r="H103" s="654"/>
      <c r="I103" s="654"/>
      <c r="J103" s="654"/>
      <c r="K103" s="654"/>
      <c r="L103" s="654"/>
      <c r="M103" s="654"/>
      <c r="N103" s="654"/>
      <c r="O103" s="654"/>
      <c r="P103" s="654"/>
      <c r="Q103" s="654"/>
      <c r="R103" s="654"/>
      <c r="S103" s="654"/>
      <c r="T103" s="654"/>
    </row>
    <row r="104" spans="1:20" x14ac:dyDescent="0.25">
      <c r="A104" s="654"/>
      <c r="B104" s="654"/>
      <c r="C104" s="654"/>
      <c r="D104" s="654"/>
      <c r="E104" s="654"/>
      <c r="F104" s="654"/>
      <c r="G104" s="654"/>
      <c r="H104" s="654"/>
      <c r="I104" s="654"/>
      <c r="J104" s="654"/>
      <c r="K104" s="654"/>
      <c r="L104" s="654"/>
      <c r="M104" s="654"/>
      <c r="N104" s="654"/>
      <c r="O104" s="654"/>
      <c r="P104" s="654"/>
      <c r="Q104" s="654"/>
      <c r="R104" s="654"/>
      <c r="S104" s="654"/>
      <c r="T104" s="654"/>
    </row>
    <row r="105" spans="1:20" x14ac:dyDescent="0.25">
      <c r="A105" s="654"/>
      <c r="B105" s="654"/>
      <c r="C105" s="654"/>
      <c r="D105" s="654"/>
      <c r="E105" s="654"/>
      <c r="F105" s="654"/>
      <c r="G105" s="654"/>
      <c r="H105" s="654"/>
      <c r="I105" s="654"/>
      <c r="J105" s="654"/>
      <c r="K105" s="654"/>
      <c r="L105" s="654"/>
      <c r="M105" s="654"/>
      <c r="N105" s="654"/>
      <c r="O105" s="654"/>
      <c r="P105" s="654"/>
      <c r="Q105" s="654"/>
      <c r="R105" s="654"/>
      <c r="S105" s="654"/>
      <c r="T105" s="654"/>
    </row>
    <row r="106" spans="1:20" x14ac:dyDescent="0.25">
      <c r="A106" s="654"/>
      <c r="B106" s="654"/>
      <c r="C106" s="654"/>
      <c r="D106" s="654"/>
      <c r="E106" s="654"/>
      <c r="F106" s="654"/>
      <c r="G106" s="654"/>
      <c r="H106" s="654"/>
      <c r="I106" s="654"/>
      <c r="J106" s="654"/>
      <c r="K106" s="654"/>
      <c r="L106" s="654"/>
      <c r="M106" s="654"/>
      <c r="N106" s="654"/>
      <c r="O106" s="654"/>
      <c r="P106" s="654"/>
      <c r="Q106" s="654"/>
      <c r="R106" s="654"/>
      <c r="S106" s="654"/>
      <c r="T106" s="654"/>
    </row>
    <row r="107" spans="1:20" x14ac:dyDescent="0.25">
      <c r="A107" s="654"/>
      <c r="B107" s="654"/>
      <c r="C107" s="654"/>
      <c r="D107" s="654"/>
      <c r="E107" s="654"/>
      <c r="F107" s="654"/>
      <c r="G107" s="654"/>
      <c r="H107" s="654"/>
      <c r="I107" s="654"/>
      <c r="J107" s="654"/>
      <c r="K107" s="654"/>
      <c r="L107" s="654"/>
      <c r="M107" s="654"/>
      <c r="N107" s="654"/>
      <c r="O107" s="654"/>
      <c r="P107" s="654"/>
      <c r="Q107" s="654"/>
      <c r="R107" s="654"/>
      <c r="S107" s="654"/>
      <c r="T107" s="654"/>
    </row>
    <row r="108" spans="1:20" x14ac:dyDescent="0.25">
      <c r="A108" s="654"/>
      <c r="B108" s="654"/>
      <c r="C108" s="654"/>
      <c r="D108" s="654"/>
      <c r="E108" s="654"/>
      <c r="F108" s="654"/>
      <c r="G108" s="654"/>
      <c r="H108" s="654"/>
      <c r="I108" s="654"/>
      <c r="J108" s="654"/>
      <c r="K108" s="654"/>
      <c r="L108" s="654"/>
      <c r="M108" s="654"/>
      <c r="N108" s="654"/>
      <c r="O108" s="654"/>
      <c r="P108" s="654"/>
      <c r="Q108" s="654"/>
      <c r="R108" s="654"/>
      <c r="S108" s="654"/>
      <c r="T108" s="654"/>
    </row>
    <row r="109" spans="1:20" x14ac:dyDescent="0.25">
      <c r="A109" s="654"/>
      <c r="B109" s="654"/>
      <c r="C109" s="654"/>
      <c r="D109" s="654"/>
      <c r="E109" s="654"/>
      <c r="F109" s="654"/>
      <c r="G109" s="654"/>
      <c r="H109" s="654"/>
      <c r="I109" s="654"/>
      <c r="J109" s="654"/>
      <c r="K109" s="654"/>
      <c r="L109" s="654"/>
      <c r="M109" s="654"/>
      <c r="N109" s="654"/>
      <c r="O109" s="654"/>
      <c r="P109" s="654"/>
      <c r="Q109" s="654"/>
      <c r="R109" s="654"/>
      <c r="S109" s="654"/>
      <c r="T109" s="654"/>
    </row>
    <row r="110" spans="1:20" x14ac:dyDescent="0.25">
      <c r="A110" s="654"/>
      <c r="B110" s="654"/>
      <c r="C110" s="654"/>
      <c r="D110" s="654"/>
      <c r="E110" s="654"/>
      <c r="F110" s="654"/>
      <c r="G110" s="654"/>
      <c r="H110" s="654"/>
      <c r="I110" s="654"/>
      <c r="J110" s="654"/>
      <c r="K110" s="654"/>
      <c r="L110" s="654"/>
      <c r="M110" s="654"/>
      <c r="N110" s="654"/>
      <c r="O110" s="654"/>
      <c r="P110" s="654"/>
      <c r="Q110" s="654"/>
      <c r="R110" s="654"/>
      <c r="S110" s="654"/>
      <c r="T110" s="654"/>
    </row>
    <row r="111" spans="1:20" x14ac:dyDescent="0.25">
      <c r="A111" s="654"/>
      <c r="B111" s="654"/>
      <c r="C111" s="654"/>
      <c r="D111" s="654"/>
      <c r="E111" s="654"/>
      <c r="F111" s="654"/>
      <c r="G111" s="654"/>
      <c r="H111" s="654"/>
      <c r="I111" s="654"/>
      <c r="J111" s="654"/>
      <c r="K111" s="654"/>
      <c r="L111" s="654"/>
      <c r="M111" s="654"/>
      <c r="N111" s="654"/>
      <c r="O111" s="654"/>
      <c r="P111" s="654"/>
      <c r="Q111" s="654"/>
      <c r="R111" s="654"/>
      <c r="S111" s="654"/>
      <c r="T111" s="654"/>
    </row>
    <row r="112" spans="1:20" x14ac:dyDescent="0.25">
      <c r="A112" s="654"/>
      <c r="B112" s="654"/>
      <c r="C112" s="654"/>
      <c r="D112" s="654"/>
      <c r="E112" s="654"/>
      <c r="F112" s="654"/>
      <c r="G112" s="654"/>
      <c r="H112" s="654"/>
      <c r="I112" s="654"/>
      <c r="J112" s="654"/>
      <c r="K112" s="654"/>
      <c r="L112" s="654"/>
      <c r="M112" s="654"/>
      <c r="N112" s="654"/>
      <c r="O112" s="654"/>
      <c r="P112" s="654"/>
      <c r="Q112" s="654"/>
      <c r="R112" s="654"/>
      <c r="S112" s="654"/>
      <c r="T112" s="654"/>
    </row>
    <row r="116" spans="1:20" ht="15.75" x14ac:dyDescent="0.25">
      <c r="A116" s="918"/>
      <c r="B116" s="918"/>
      <c r="C116" s="918"/>
      <c r="D116" s="918"/>
      <c r="E116" s="918"/>
      <c r="F116" s="918"/>
      <c r="G116" s="918"/>
      <c r="H116" s="918"/>
      <c r="I116" s="918"/>
      <c r="J116" s="918"/>
      <c r="K116" s="918"/>
      <c r="L116" s="918"/>
      <c r="M116" s="918"/>
      <c r="N116" s="918"/>
      <c r="O116" s="918"/>
      <c r="P116" s="918"/>
      <c r="Q116" s="654"/>
      <c r="R116" s="654"/>
      <c r="S116" s="654"/>
      <c r="T116" s="654"/>
    </row>
    <row r="117" spans="1:20" s="654" customFormat="1" ht="15.75" thickBot="1" x14ac:dyDescent="0.3">
      <c r="A117" s="106"/>
      <c r="B117" s="106"/>
      <c r="C117" s="106"/>
      <c r="D117" s="106"/>
      <c r="E117" s="106"/>
      <c r="F117" s="106"/>
      <c r="G117" s="106"/>
      <c r="H117" s="106"/>
      <c r="I117" s="106"/>
      <c r="J117" s="106"/>
      <c r="K117" s="106"/>
      <c r="L117" s="106"/>
      <c r="M117" s="106"/>
      <c r="N117" s="106"/>
      <c r="O117" s="106"/>
      <c r="P117" s="106"/>
      <c r="Q117" s="655"/>
      <c r="R117" s="655"/>
      <c r="S117" s="36"/>
      <c r="T117" s="36"/>
    </row>
    <row r="118" spans="1:20" x14ac:dyDescent="0.25">
      <c r="A118" s="349" t="s">
        <v>696</v>
      </c>
      <c r="B118" s="350"/>
      <c r="C118" s="350"/>
      <c r="D118" s="350"/>
      <c r="E118" s="405"/>
      <c r="F118" s="405"/>
      <c r="G118" s="1179"/>
      <c r="H118" s="1179"/>
      <c r="I118" s="1179"/>
      <c r="J118" s="1179"/>
      <c r="K118" s="1179"/>
      <c r="L118" s="1179"/>
      <c r="M118" s="1179"/>
      <c r="N118" s="1179"/>
      <c r="O118" s="1179"/>
      <c r="P118" s="1180"/>
      <c r="Q118" s="654"/>
      <c r="R118" s="654"/>
      <c r="S118" s="654"/>
      <c r="T118" s="654"/>
    </row>
    <row r="119" spans="1:20" x14ac:dyDescent="0.25">
      <c r="A119" s="352" t="s">
        <v>697</v>
      </c>
      <c r="B119" s="33"/>
      <c r="C119" s="33"/>
      <c r="D119" s="33"/>
      <c r="E119" s="332"/>
      <c r="F119" s="332"/>
      <c r="G119" s="1173"/>
      <c r="H119" s="1173"/>
      <c r="I119" s="1173"/>
      <c r="J119" s="1173"/>
      <c r="K119" s="1173"/>
      <c r="L119" s="1173"/>
      <c r="M119" s="1173"/>
      <c r="N119" s="1173"/>
      <c r="O119" s="1173"/>
      <c r="P119" s="1181"/>
      <c r="Q119" s="654"/>
      <c r="R119" s="654"/>
      <c r="S119" s="654"/>
      <c r="T119" s="654"/>
    </row>
    <row r="120" spans="1:20" x14ac:dyDescent="0.25">
      <c r="A120" s="712" t="s">
        <v>18</v>
      </c>
      <c r="B120" s="25"/>
      <c r="C120" s="83" t="s">
        <v>329</v>
      </c>
      <c r="D120" s="26"/>
      <c r="E120" s="26"/>
      <c r="F120" s="26"/>
      <c r="G120" s="26"/>
      <c r="H120" s="26"/>
      <c r="I120" s="26"/>
      <c r="J120" s="26"/>
      <c r="K120" s="91" t="s">
        <v>164</v>
      </c>
      <c r="L120" s="177" t="b">
        <v>0</v>
      </c>
      <c r="M120" s="91" t="s">
        <v>165</v>
      </c>
      <c r="N120" s="102" t="b">
        <v>0</v>
      </c>
      <c r="O120" s="103" t="s">
        <v>55</v>
      </c>
      <c r="P120" s="656" t="b">
        <v>0</v>
      </c>
      <c r="Q120" s="654"/>
      <c r="R120" s="654"/>
      <c r="S120" s="654"/>
      <c r="T120" s="654"/>
    </row>
    <row r="121" spans="1:20" x14ac:dyDescent="0.25">
      <c r="A121" s="713" t="s">
        <v>10</v>
      </c>
      <c r="B121" s="25"/>
      <c r="C121" s="33" t="s">
        <v>491</v>
      </c>
      <c r="D121" s="26"/>
      <c r="E121" s="26"/>
      <c r="F121" s="26"/>
      <c r="G121" s="26"/>
      <c r="H121" s="26"/>
      <c r="I121" s="26"/>
      <c r="J121" s="26"/>
      <c r="K121" s="91" t="s">
        <v>164</v>
      </c>
      <c r="L121" s="177" t="b">
        <v>0</v>
      </c>
      <c r="M121" s="91" t="s">
        <v>165</v>
      </c>
      <c r="N121" s="102" t="b">
        <v>0</v>
      </c>
      <c r="O121" s="103" t="s">
        <v>55</v>
      </c>
      <c r="P121" s="656" t="b">
        <v>0</v>
      </c>
      <c r="Q121" s="654"/>
      <c r="R121" s="654"/>
      <c r="S121" s="654"/>
      <c r="T121" s="654"/>
    </row>
    <row r="122" spans="1:20" ht="27" customHeight="1" x14ac:dyDescent="0.25">
      <c r="A122" s="712" t="s">
        <v>19</v>
      </c>
      <c r="B122" s="25"/>
      <c r="C122" s="780" t="s">
        <v>431</v>
      </c>
      <c r="D122" s="780"/>
      <c r="E122" s="780"/>
      <c r="F122" s="780"/>
      <c r="G122" s="780"/>
      <c r="H122" s="780"/>
      <c r="I122" s="780"/>
      <c r="J122" s="781"/>
      <c r="K122" s="91" t="s">
        <v>164</v>
      </c>
      <c r="L122" s="177" t="b">
        <v>0</v>
      </c>
      <c r="M122" s="91" t="s">
        <v>165</v>
      </c>
      <c r="N122" s="102" t="b">
        <v>0</v>
      </c>
      <c r="O122" s="103" t="s">
        <v>55</v>
      </c>
      <c r="P122" s="656" t="b">
        <v>0</v>
      </c>
      <c r="Q122" s="654"/>
      <c r="R122" s="654"/>
      <c r="S122" s="654"/>
      <c r="T122" s="654"/>
    </row>
    <row r="123" spans="1:20" ht="27" customHeight="1" x14ac:dyDescent="0.25">
      <c r="A123" s="712" t="s">
        <v>20</v>
      </c>
      <c r="B123" s="25"/>
      <c r="C123" s="780" t="s">
        <v>492</v>
      </c>
      <c r="D123" s="780"/>
      <c r="E123" s="780"/>
      <c r="F123" s="780"/>
      <c r="G123" s="780"/>
      <c r="H123" s="780"/>
      <c r="I123" s="780"/>
      <c r="J123" s="781"/>
      <c r="K123" s="91" t="s">
        <v>164</v>
      </c>
      <c r="L123" s="177" t="b">
        <v>0</v>
      </c>
      <c r="M123" s="91" t="s">
        <v>165</v>
      </c>
      <c r="N123" s="102" t="b">
        <v>0</v>
      </c>
      <c r="O123" s="103" t="s">
        <v>55</v>
      </c>
      <c r="P123" s="656" t="b">
        <v>0</v>
      </c>
      <c r="Q123" s="654"/>
      <c r="R123" s="654"/>
      <c r="S123" s="654"/>
      <c r="T123" s="654"/>
    </row>
    <row r="124" spans="1:20" x14ac:dyDescent="0.25">
      <c r="A124" s="712" t="s">
        <v>21</v>
      </c>
      <c r="B124" s="25"/>
      <c r="C124" s="83" t="s">
        <v>493</v>
      </c>
      <c r="D124" s="26"/>
      <c r="E124" s="26"/>
      <c r="F124" s="26"/>
      <c r="G124" s="26"/>
      <c r="H124" s="26"/>
      <c r="I124" s="26"/>
      <c r="J124" s="215"/>
      <c r="K124" s="91" t="s">
        <v>164</v>
      </c>
      <c r="L124" s="177" t="b">
        <v>0</v>
      </c>
      <c r="M124" s="91" t="s">
        <v>165</v>
      </c>
      <c r="N124" s="102" t="b">
        <v>0</v>
      </c>
      <c r="O124" s="103" t="s">
        <v>55</v>
      </c>
      <c r="P124" s="656" t="b">
        <v>0</v>
      </c>
      <c r="Q124" s="654"/>
      <c r="R124" s="654"/>
      <c r="S124" s="654"/>
      <c r="T124" s="654"/>
    </row>
    <row r="125" spans="1:20" x14ac:dyDescent="0.25">
      <c r="A125" s="713" t="s">
        <v>22</v>
      </c>
      <c r="B125" s="25"/>
      <c r="C125" s="33" t="s">
        <v>494</v>
      </c>
      <c r="D125" s="26"/>
      <c r="E125" s="26"/>
      <c r="F125" s="26"/>
      <c r="G125" s="26"/>
      <c r="H125" s="26"/>
      <c r="I125" s="26"/>
      <c r="J125" s="215"/>
      <c r="K125" s="91" t="s">
        <v>164</v>
      </c>
      <c r="L125" s="177" t="b">
        <v>0</v>
      </c>
      <c r="M125" s="91" t="s">
        <v>165</v>
      </c>
      <c r="N125" s="102" t="b">
        <v>0</v>
      </c>
      <c r="O125" s="103" t="s">
        <v>55</v>
      </c>
      <c r="P125" s="656" t="b">
        <v>0</v>
      </c>
      <c r="Q125" s="654"/>
      <c r="R125" s="654"/>
      <c r="S125" s="654"/>
      <c r="T125" s="654"/>
    </row>
    <row r="126" spans="1:20" x14ac:dyDescent="0.25">
      <c r="A126" s="713" t="s">
        <v>47</v>
      </c>
      <c r="B126" s="25"/>
      <c r="C126" s="33" t="s">
        <v>625</v>
      </c>
      <c r="D126" s="26"/>
      <c r="E126" s="26"/>
      <c r="F126" s="26"/>
      <c r="G126" s="26"/>
      <c r="H126" s="26"/>
      <c r="I126" s="26"/>
      <c r="J126" s="215"/>
      <c r="K126" s="91" t="s">
        <v>164</v>
      </c>
      <c r="L126" s="177" t="b">
        <v>0</v>
      </c>
      <c r="M126" s="91" t="s">
        <v>165</v>
      </c>
      <c r="N126" s="102" t="b">
        <v>0</v>
      </c>
      <c r="O126" s="103" t="s">
        <v>55</v>
      </c>
      <c r="P126" s="656" t="b">
        <v>0</v>
      </c>
      <c r="Q126" s="654"/>
      <c r="R126" s="654"/>
      <c r="S126" s="654"/>
      <c r="T126" s="654"/>
    </row>
    <row r="127" spans="1:20" x14ac:dyDescent="0.25">
      <c r="A127" s="713" t="s">
        <v>11</v>
      </c>
      <c r="B127" s="25"/>
      <c r="C127" s="82" t="s">
        <v>495</v>
      </c>
      <c r="D127" s="26"/>
      <c r="E127" s="26"/>
      <c r="F127" s="26"/>
      <c r="G127" s="26"/>
      <c r="H127" s="26"/>
      <c r="I127" s="26"/>
      <c r="J127" s="215"/>
      <c r="K127" s="91" t="s">
        <v>164</v>
      </c>
      <c r="L127" s="177" t="b">
        <v>0</v>
      </c>
      <c r="M127" s="91" t="s">
        <v>165</v>
      </c>
      <c r="N127" s="102" t="b">
        <v>0</v>
      </c>
      <c r="O127" s="103" t="s">
        <v>55</v>
      </c>
      <c r="P127" s="656" t="b">
        <v>0</v>
      </c>
      <c r="Q127" s="654"/>
      <c r="R127" s="654"/>
      <c r="S127" s="654"/>
      <c r="T127" s="654"/>
    </row>
    <row r="128" spans="1:20" ht="36.75" customHeight="1" x14ac:dyDescent="0.25">
      <c r="A128" s="713" t="s">
        <v>48</v>
      </c>
      <c r="B128" s="25"/>
      <c r="C128" s="780" t="s">
        <v>626</v>
      </c>
      <c r="D128" s="780"/>
      <c r="E128" s="780"/>
      <c r="F128" s="780"/>
      <c r="G128" s="780"/>
      <c r="H128" s="780"/>
      <c r="I128" s="780"/>
      <c r="J128" s="781"/>
      <c r="K128" s="91" t="s">
        <v>164</v>
      </c>
      <c r="L128" s="177" t="b">
        <v>0</v>
      </c>
      <c r="M128" s="91" t="s">
        <v>165</v>
      </c>
      <c r="N128" s="102" t="b">
        <v>0</v>
      </c>
      <c r="O128" s="103" t="s">
        <v>55</v>
      </c>
      <c r="P128" s="656" t="b">
        <v>0</v>
      </c>
      <c r="Q128" s="654"/>
      <c r="R128" s="654"/>
      <c r="S128" s="654"/>
      <c r="T128" s="654"/>
    </row>
    <row r="129" spans="1:20" x14ac:dyDescent="0.25">
      <c r="A129" s="713" t="s">
        <v>49</v>
      </c>
      <c r="B129" s="25"/>
      <c r="C129" s="82" t="s">
        <v>627</v>
      </c>
      <c r="D129" s="26"/>
      <c r="E129" s="26"/>
      <c r="F129" s="26"/>
      <c r="G129" s="26"/>
      <c r="H129" s="26"/>
      <c r="I129" s="26"/>
      <c r="J129" s="215"/>
      <c r="K129" s="91" t="s">
        <v>164</v>
      </c>
      <c r="L129" s="177" t="b">
        <v>0</v>
      </c>
      <c r="M129" s="91" t="s">
        <v>165</v>
      </c>
      <c r="N129" s="102" t="b">
        <v>0</v>
      </c>
      <c r="O129" s="103" t="s">
        <v>55</v>
      </c>
      <c r="P129" s="656" t="b">
        <v>0</v>
      </c>
      <c r="Q129" s="654"/>
      <c r="R129" s="654"/>
      <c r="S129" s="654"/>
      <c r="T129" s="654"/>
    </row>
    <row r="130" spans="1:20" x14ac:dyDescent="0.25">
      <c r="A130" s="713" t="s">
        <v>51</v>
      </c>
      <c r="B130" s="25"/>
      <c r="C130" s="83" t="s">
        <v>628</v>
      </c>
      <c r="D130" s="26"/>
      <c r="E130" s="26"/>
      <c r="F130" s="26"/>
      <c r="G130" s="26"/>
      <c r="H130" s="26"/>
      <c r="I130" s="26"/>
      <c r="J130" s="215"/>
      <c r="K130" s="91" t="s">
        <v>164</v>
      </c>
      <c r="L130" s="177" t="b">
        <v>0</v>
      </c>
      <c r="M130" s="91" t="s">
        <v>165</v>
      </c>
      <c r="N130" s="102" t="b">
        <v>0</v>
      </c>
      <c r="O130" s="103" t="s">
        <v>55</v>
      </c>
      <c r="P130" s="656" t="b">
        <v>0</v>
      </c>
      <c r="Q130" s="654"/>
      <c r="R130" s="654"/>
      <c r="S130" s="654"/>
      <c r="T130" s="654"/>
    </row>
    <row r="131" spans="1:20" x14ac:dyDescent="0.25">
      <c r="A131" s="713" t="s">
        <v>78</v>
      </c>
      <c r="B131" s="25"/>
      <c r="C131" s="83" t="s">
        <v>126</v>
      </c>
      <c r="D131" s="26"/>
      <c r="E131" s="26"/>
      <c r="F131" s="26"/>
      <c r="G131" s="26"/>
      <c r="H131" s="26"/>
      <c r="I131" s="26"/>
      <c r="J131" s="215"/>
      <c r="K131" s="91" t="s">
        <v>164</v>
      </c>
      <c r="L131" s="177" t="b">
        <v>0</v>
      </c>
      <c r="M131" s="91" t="s">
        <v>165</v>
      </c>
      <c r="N131" s="102" t="b">
        <v>0</v>
      </c>
      <c r="O131" s="103" t="s">
        <v>55</v>
      </c>
      <c r="P131" s="656" t="b">
        <v>0</v>
      </c>
      <c r="Q131" s="654"/>
      <c r="R131" s="654"/>
      <c r="S131" s="654"/>
      <c r="T131" s="654"/>
    </row>
    <row r="132" spans="1:20" ht="15.75" thickBot="1" x14ac:dyDescent="0.3">
      <c r="A132" s="715" t="s">
        <v>1</v>
      </c>
      <c r="B132" s="402"/>
      <c r="C132" s="368" t="s">
        <v>127</v>
      </c>
      <c r="D132" s="110"/>
      <c r="E132" s="110"/>
      <c r="F132" s="110"/>
      <c r="G132" s="110"/>
      <c r="H132" s="110"/>
      <c r="I132" s="110"/>
      <c r="J132" s="400"/>
      <c r="K132" s="100" t="s">
        <v>164</v>
      </c>
      <c r="L132" s="179" t="b">
        <v>0</v>
      </c>
      <c r="M132" s="100" t="s">
        <v>165</v>
      </c>
      <c r="N132" s="119" t="b">
        <v>0</v>
      </c>
      <c r="O132" s="120" t="s">
        <v>55</v>
      </c>
      <c r="P132" s="657" t="b">
        <v>0</v>
      </c>
      <c r="Q132" s="654"/>
      <c r="R132" s="654"/>
      <c r="S132" s="654"/>
      <c r="T132" s="654"/>
    </row>
    <row r="133" spans="1:20" x14ac:dyDescent="0.25">
      <c r="A133" s="109"/>
      <c r="B133" s="809"/>
      <c r="C133" s="809"/>
      <c r="D133" s="809"/>
      <c r="E133" s="809"/>
      <c r="F133" s="809"/>
      <c r="G133" s="809"/>
      <c r="H133" s="809"/>
      <c r="I133" s="809"/>
      <c r="J133" s="809"/>
      <c r="K133" s="94"/>
      <c r="L133" s="254"/>
      <c r="M133" s="94"/>
      <c r="N133" s="263"/>
      <c r="O133" s="229"/>
      <c r="P133" s="658"/>
      <c r="Q133" s="654"/>
      <c r="R133" s="654"/>
      <c r="S133" s="654"/>
      <c r="T133" s="654"/>
    </row>
    <row r="134" spans="1:20" x14ac:dyDescent="0.25">
      <c r="A134" s="109"/>
      <c r="B134" s="809"/>
      <c r="C134" s="809"/>
      <c r="D134" s="809"/>
      <c r="E134" s="809"/>
      <c r="F134" s="809"/>
      <c r="G134" s="809"/>
      <c r="H134" s="809"/>
      <c r="I134" s="809"/>
      <c r="J134" s="809"/>
      <c r="K134" s="94"/>
      <c r="L134" s="254"/>
      <c r="M134" s="94"/>
      <c r="N134" s="263"/>
      <c r="O134" s="229"/>
      <c r="P134" s="658"/>
      <c r="Q134" s="654"/>
      <c r="R134" s="654"/>
      <c r="S134" s="654"/>
      <c r="T134" s="654"/>
    </row>
    <row r="135" spans="1:20" ht="15" customHeight="1" x14ac:dyDescent="0.25">
      <c r="A135" s="809"/>
      <c r="B135" s="809"/>
      <c r="C135" s="809"/>
      <c r="D135" s="809"/>
      <c r="E135" s="809"/>
      <c r="F135" s="981"/>
      <c r="G135" s="981"/>
      <c r="H135" s="981"/>
      <c r="I135" s="981"/>
      <c r="J135" s="981"/>
      <c r="K135" s="981"/>
      <c r="L135" s="981"/>
      <c r="M135" s="981"/>
      <c r="N135" s="981"/>
      <c r="O135" s="981"/>
      <c r="P135" s="981"/>
      <c r="Q135" s="654"/>
      <c r="R135" s="654"/>
      <c r="S135" s="654"/>
      <c r="T135" s="654"/>
    </row>
    <row r="136" spans="1:20" x14ac:dyDescent="0.25">
      <c r="A136" s="109"/>
      <c r="B136" s="809"/>
      <c r="C136" s="809"/>
      <c r="D136" s="809"/>
      <c r="E136" s="809"/>
      <c r="F136" s="809"/>
      <c r="G136" s="809"/>
      <c r="H136" s="809"/>
      <c r="I136" s="809"/>
      <c r="J136" s="809"/>
      <c r="K136" s="94"/>
      <c r="L136" s="254"/>
      <c r="M136" s="94"/>
      <c r="N136" s="263"/>
      <c r="O136" s="229"/>
      <c r="P136" s="658"/>
      <c r="Q136" s="654"/>
      <c r="R136" s="654"/>
      <c r="S136" s="654"/>
      <c r="T136" s="654"/>
    </row>
    <row r="137" spans="1:20" x14ac:dyDescent="0.25">
      <c r="A137" s="109"/>
      <c r="B137" s="809"/>
      <c r="C137" s="809"/>
      <c r="D137" s="809"/>
      <c r="E137" s="809"/>
      <c r="F137" s="809"/>
      <c r="G137" s="809"/>
      <c r="H137" s="809"/>
      <c r="I137" s="809"/>
      <c r="J137" s="809"/>
      <c r="K137" s="94"/>
      <c r="L137" s="254"/>
      <c r="M137" s="94"/>
      <c r="N137" s="263"/>
      <c r="O137" s="229"/>
      <c r="P137" s="658"/>
      <c r="Q137" s="654"/>
      <c r="R137" s="654"/>
      <c r="S137" s="654"/>
      <c r="T137" s="654"/>
    </row>
    <row r="138" spans="1:20" ht="15" customHeight="1" x14ac:dyDescent="0.25">
      <c r="A138" s="1178"/>
      <c r="B138" s="1178"/>
      <c r="C138" s="1178"/>
      <c r="D138" s="1178"/>
      <c r="E138" s="302"/>
      <c r="F138" s="18"/>
      <c r="G138" s="302"/>
      <c r="H138" s="193"/>
      <c r="I138" s="302"/>
      <c r="J138" s="85"/>
      <c r="K138" s="981"/>
      <c r="L138" s="981"/>
      <c r="M138" s="981"/>
      <c r="N138" s="981"/>
      <c r="O138" s="981"/>
      <c r="P138" s="981"/>
      <c r="Q138" s="654"/>
      <c r="R138" s="654"/>
      <c r="S138" s="654"/>
      <c r="T138" s="654"/>
    </row>
    <row r="139" spans="1:20" x14ac:dyDescent="0.25">
      <c r="A139" s="264"/>
      <c r="B139" s="18"/>
      <c r="C139" s="18"/>
      <c r="D139" s="18"/>
      <c r="E139" s="18"/>
      <c r="F139" s="18"/>
      <c r="G139" s="18"/>
      <c r="H139" s="18"/>
      <c r="I139" s="18"/>
      <c r="J139" s="18"/>
      <c r="K139" s="300"/>
      <c r="L139" s="94"/>
      <c r="M139" s="823"/>
      <c r="N139" s="823"/>
      <c r="O139" s="299"/>
      <c r="P139" s="52"/>
      <c r="Q139" s="654"/>
      <c r="R139" s="654"/>
      <c r="S139" s="654"/>
      <c r="T139" s="654"/>
    </row>
    <row r="140" spans="1:20" ht="15" customHeight="1" x14ac:dyDescent="0.25">
      <c r="A140" s="829"/>
      <c r="B140" s="829"/>
      <c r="C140" s="829"/>
      <c r="D140" s="829"/>
      <c r="E140" s="302"/>
      <c r="F140" s="302"/>
      <c r="G140" s="82"/>
      <c r="H140" s="298"/>
      <c r="I140" s="302"/>
      <c r="J140" s="18"/>
      <c r="K140" s="302"/>
      <c r="L140" s="193"/>
      <c r="M140" s="193"/>
      <c r="N140" s="193"/>
      <c r="O140" s="193"/>
      <c r="P140" s="193"/>
      <c r="Q140" s="654"/>
      <c r="R140" s="654"/>
      <c r="S140" s="654"/>
      <c r="T140" s="654"/>
    </row>
    <row r="141" spans="1:20" x14ac:dyDescent="0.25">
      <c r="A141" s="829"/>
      <c r="B141" s="829"/>
      <c r="C141" s="829"/>
      <c r="D141" s="829"/>
      <c r="E141" s="298"/>
      <c r="F141" s="298"/>
      <c r="G141" s="82"/>
      <c r="H141" s="298"/>
      <c r="I141" s="298"/>
      <c r="J141" s="18"/>
      <c r="K141" s="298"/>
      <c r="L141" s="193"/>
      <c r="M141" s="193"/>
      <c r="N141" s="193"/>
      <c r="O141" s="193"/>
      <c r="P141" s="193"/>
      <c r="Q141" s="654"/>
      <c r="R141" s="654"/>
      <c r="S141" s="654"/>
      <c r="T141" s="654"/>
    </row>
    <row r="142" spans="1:20" x14ac:dyDescent="0.25">
      <c r="A142" s="654"/>
      <c r="B142" s="654"/>
      <c r="C142" s="654"/>
      <c r="D142" s="654"/>
      <c r="E142" s="654"/>
      <c r="F142" s="654"/>
      <c r="G142" s="654"/>
      <c r="H142" s="654"/>
      <c r="I142" s="654"/>
      <c r="J142" s="654"/>
      <c r="K142" s="654"/>
      <c r="L142" s="654"/>
      <c r="M142" s="654"/>
      <c r="N142" s="654"/>
      <c r="O142" s="654"/>
      <c r="P142" s="654"/>
      <c r="Q142" s="654"/>
      <c r="R142" s="654"/>
      <c r="S142" s="654"/>
      <c r="T142" s="654"/>
    </row>
    <row r="143" spans="1:20" x14ac:dyDescent="0.25">
      <c r="A143" s="654"/>
      <c r="B143" s="654"/>
      <c r="C143" s="654"/>
      <c r="D143" s="654"/>
      <c r="E143" s="654"/>
      <c r="F143" s="654"/>
      <c r="G143" s="654"/>
      <c r="H143" s="654"/>
      <c r="I143" s="654"/>
      <c r="J143" s="654"/>
      <c r="K143" s="654"/>
      <c r="L143" s="654"/>
      <c r="M143" s="654"/>
      <c r="N143" s="654"/>
      <c r="O143" s="654"/>
      <c r="P143" s="654"/>
      <c r="Q143" s="654"/>
      <c r="R143" s="654"/>
      <c r="S143" s="654"/>
      <c r="T143" s="654"/>
    </row>
    <row r="144" spans="1:20" x14ac:dyDescent="0.25">
      <c r="A144" s="654"/>
      <c r="B144" s="654"/>
      <c r="C144" s="654"/>
      <c r="D144" s="654"/>
      <c r="E144" s="654"/>
      <c r="F144" s="654"/>
      <c r="G144" s="654"/>
      <c r="H144" s="654"/>
      <c r="I144" s="654"/>
      <c r="J144" s="654"/>
      <c r="K144" s="654"/>
      <c r="L144" s="654"/>
      <c r="M144" s="654"/>
      <c r="N144" s="654"/>
      <c r="O144" s="654"/>
      <c r="P144" s="654"/>
      <c r="Q144" s="654"/>
      <c r="R144" s="654"/>
      <c r="S144" s="654"/>
      <c r="T144" s="654"/>
    </row>
    <row r="145" spans="1:20" x14ac:dyDescent="0.25">
      <c r="A145" s="654"/>
      <c r="B145" s="654"/>
      <c r="C145" s="654"/>
      <c r="D145" s="654"/>
      <c r="E145" s="654"/>
      <c r="F145" s="654"/>
      <c r="G145" s="654"/>
      <c r="H145" s="654"/>
      <c r="I145" s="654"/>
      <c r="J145" s="654"/>
      <c r="K145" s="654"/>
      <c r="L145" s="654"/>
      <c r="M145" s="654"/>
      <c r="N145" s="654"/>
      <c r="O145" s="654"/>
      <c r="P145" s="654"/>
      <c r="Q145" s="654"/>
      <c r="R145" s="654"/>
      <c r="S145" s="654"/>
      <c r="T145" s="654"/>
    </row>
    <row r="146" spans="1:20" x14ac:dyDescent="0.25">
      <c r="A146" s="654"/>
      <c r="B146" s="654"/>
      <c r="C146" s="654"/>
      <c r="D146" s="654"/>
      <c r="E146" s="654"/>
      <c r="F146" s="654"/>
      <c r="G146" s="654"/>
      <c r="H146" s="654"/>
      <c r="I146" s="654"/>
      <c r="J146" s="654"/>
      <c r="K146" s="654"/>
      <c r="L146" s="654"/>
      <c r="M146" s="654"/>
      <c r="N146" s="654"/>
      <c r="O146" s="654"/>
      <c r="P146" s="654"/>
      <c r="Q146" s="654"/>
      <c r="R146" s="654"/>
      <c r="S146" s="654"/>
      <c r="T146" s="654"/>
    </row>
    <row r="147" spans="1:20" x14ac:dyDescent="0.25">
      <c r="A147" s="654"/>
      <c r="B147" s="654"/>
      <c r="C147" s="654"/>
      <c r="D147" s="654"/>
      <c r="E147" s="654"/>
      <c r="F147" s="654"/>
      <c r="G147" s="654"/>
      <c r="H147" s="654"/>
      <c r="I147" s="654"/>
      <c r="J147" s="654"/>
      <c r="K147" s="654"/>
      <c r="L147" s="654"/>
      <c r="M147" s="654"/>
      <c r="N147" s="654"/>
      <c r="O147" s="654"/>
      <c r="P147" s="654"/>
      <c r="Q147" s="654"/>
      <c r="R147" s="654"/>
      <c r="S147" s="654"/>
      <c r="T147" s="654"/>
    </row>
    <row r="148" spans="1:20" x14ac:dyDescent="0.25">
      <c r="A148" s="654"/>
      <c r="B148" s="654"/>
      <c r="C148" s="654"/>
      <c r="D148" s="654"/>
      <c r="E148" s="654"/>
      <c r="F148" s="654"/>
      <c r="G148" s="654"/>
      <c r="H148" s="654"/>
      <c r="I148" s="654"/>
      <c r="J148" s="654"/>
      <c r="K148" s="654"/>
      <c r="L148" s="654"/>
      <c r="M148" s="654"/>
      <c r="N148" s="654"/>
      <c r="O148" s="654"/>
      <c r="P148" s="654"/>
      <c r="Q148" s="654"/>
      <c r="R148" s="654"/>
      <c r="S148" s="654"/>
      <c r="T148" s="654"/>
    </row>
    <row r="149" spans="1:20" x14ac:dyDescent="0.25">
      <c r="A149" s="654"/>
      <c r="B149" s="654"/>
      <c r="C149" s="654"/>
      <c r="D149" s="654"/>
      <c r="E149" s="654"/>
      <c r="F149" s="654"/>
      <c r="G149" s="654"/>
      <c r="H149" s="654"/>
      <c r="I149" s="654"/>
      <c r="J149" s="654"/>
      <c r="K149" s="654"/>
      <c r="L149" s="654"/>
      <c r="M149" s="654"/>
      <c r="N149" s="654"/>
      <c r="O149" s="654"/>
      <c r="P149" s="654"/>
      <c r="Q149" s="654"/>
      <c r="R149" s="654"/>
      <c r="S149" s="654"/>
      <c r="T149" s="654"/>
    </row>
    <row r="150" spans="1:20" x14ac:dyDescent="0.25">
      <c r="A150" s="654"/>
      <c r="B150" s="654"/>
      <c r="C150" s="654"/>
      <c r="D150" s="654"/>
      <c r="E150" s="654"/>
      <c r="F150" s="654"/>
      <c r="G150" s="654"/>
      <c r="H150" s="654"/>
      <c r="I150" s="654"/>
      <c r="J150" s="654"/>
      <c r="K150" s="654"/>
      <c r="L150" s="654"/>
      <c r="M150" s="654"/>
      <c r="N150" s="654"/>
      <c r="O150" s="654"/>
      <c r="P150" s="654"/>
      <c r="Q150" s="654"/>
      <c r="R150" s="654"/>
      <c r="S150" s="654"/>
      <c r="T150" s="654"/>
    </row>
    <row r="151" spans="1:20" x14ac:dyDescent="0.25">
      <c r="A151" s="654"/>
      <c r="B151" s="654"/>
      <c r="C151" s="654"/>
      <c r="D151" s="654"/>
      <c r="E151" s="654"/>
      <c r="F151" s="654"/>
      <c r="G151" s="654"/>
      <c r="H151" s="654"/>
      <c r="I151" s="654"/>
      <c r="J151" s="654"/>
      <c r="K151" s="654"/>
      <c r="L151" s="654"/>
      <c r="M151" s="654"/>
      <c r="N151" s="654"/>
      <c r="O151" s="654"/>
      <c r="P151" s="654"/>
      <c r="Q151" s="654"/>
      <c r="R151" s="654"/>
      <c r="S151" s="654"/>
      <c r="T151" s="654"/>
    </row>
    <row r="152" spans="1:20" x14ac:dyDescent="0.25">
      <c r="A152" s="654"/>
      <c r="B152" s="654"/>
      <c r="C152" s="654"/>
      <c r="D152" s="654"/>
      <c r="E152" s="654"/>
      <c r="F152" s="654"/>
      <c r="G152" s="654"/>
      <c r="H152" s="654"/>
      <c r="I152" s="654"/>
      <c r="J152" s="654"/>
      <c r="K152" s="654"/>
      <c r="L152" s="654"/>
      <c r="M152" s="654"/>
      <c r="N152" s="654"/>
      <c r="O152" s="654"/>
      <c r="P152" s="654"/>
      <c r="Q152" s="654"/>
      <c r="R152" s="654"/>
      <c r="S152" s="654"/>
      <c r="T152" s="654"/>
    </row>
    <row r="153" spans="1:20" x14ac:dyDescent="0.25">
      <c r="A153" s="654"/>
      <c r="B153" s="654"/>
      <c r="C153" s="654"/>
      <c r="D153" s="654"/>
      <c r="E153" s="654"/>
      <c r="F153" s="654"/>
      <c r="G153" s="654"/>
      <c r="H153" s="654"/>
      <c r="I153" s="654"/>
      <c r="J153" s="654"/>
      <c r="K153" s="654"/>
      <c r="L153" s="654"/>
      <c r="M153" s="654"/>
      <c r="N153" s="654"/>
      <c r="O153" s="654"/>
      <c r="P153" s="654"/>
      <c r="Q153" s="654"/>
      <c r="R153" s="654"/>
      <c r="S153" s="654"/>
      <c r="T153" s="654"/>
    </row>
    <row r="154" spans="1:20" x14ac:dyDescent="0.25">
      <c r="A154" s="654"/>
      <c r="B154" s="654"/>
      <c r="C154" s="654"/>
      <c r="D154" s="654"/>
      <c r="E154" s="654"/>
      <c r="F154" s="654"/>
      <c r="G154" s="654"/>
      <c r="H154" s="654"/>
      <c r="I154" s="654"/>
      <c r="J154" s="654"/>
      <c r="K154" s="654"/>
      <c r="L154" s="654"/>
      <c r="M154" s="654"/>
      <c r="N154" s="654"/>
      <c r="O154" s="654"/>
      <c r="P154" s="654"/>
      <c r="Q154" s="654"/>
      <c r="R154" s="654"/>
      <c r="S154" s="654"/>
      <c r="T154" s="654"/>
    </row>
    <row r="155" spans="1:20" x14ac:dyDescent="0.25">
      <c r="A155" s="654"/>
      <c r="B155" s="654"/>
      <c r="C155" s="654"/>
      <c r="D155" s="654"/>
      <c r="E155" s="654"/>
      <c r="F155" s="654"/>
      <c r="G155" s="654"/>
      <c r="H155" s="654"/>
      <c r="I155" s="654"/>
      <c r="J155" s="654"/>
      <c r="K155" s="654"/>
      <c r="L155" s="654"/>
      <c r="M155" s="654"/>
      <c r="N155" s="654"/>
      <c r="O155" s="654"/>
      <c r="P155" s="654"/>
      <c r="Q155" s="654"/>
      <c r="R155" s="654"/>
      <c r="S155" s="654"/>
      <c r="T155" s="654"/>
    </row>
  </sheetData>
  <sheetProtection sheet="1" formatCells="0" selectLockedCells="1"/>
  <mergeCells count="72">
    <mergeCell ref="A1:P1"/>
    <mergeCell ref="A2:P2"/>
    <mergeCell ref="A3:P3"/>
    <mergeCell ref="A30:D30"/>
    <mergeCell ref="G8:P8"/>
    <mergeCell ref="B25:J25"/>
    <mergeCell ref="B26:J26"/>
    <mergeCell ref="A27:D27"/>
    <mergeCell ref="K27:P27"/>
    <mergeCell ref="M28:N28"/>
    <mergeCell ref="A29:D29"/>
    <mergeCell ref="C12:J12"/>
    <mergeCell ref="C17:J17"/>
    <mergeCell ref="B22:J22"/>
    <mergeCell ref="B23:J23"/>
    <mergeCell ref="A24:E24"/>
    <mergeCell ref="A36:P36"/>
    <mergeCell ref="A4:P4"/>
    <mergeCell ref="A5:P5"/>
    <mergeCell ref="G7:P7"/>
    <mergeCell ref="C11:J11"/>
    <mergeCell ref="F24:P24"/>
    <mergeCell ref="G38:P38"/>
    <mergeCell ref="G39:P39"/>
    <mergeCell ref="C42:J42"/>
    <mergeCell ref="C43:J43"/>
    <mergeCell ref="C48:J48"/>
    <mergeCell ref="B53:J53"/>
    <mergeCell ref="B54:J54"/>
    <mergeCell ref="A55:E55"/>
    <mergeCell ref="F55:P55"/>
    <mergeCell ref="B56:J56"/>
    <mergeCell ref="B57:J57"/>
    <mergeCell ref="A58:D58"/>
    <mergeCell ref="K58:P58"/>
    <mergeCell ref="M59:N59"/>
    <mergeCell ref="A60:D60"/>
    <mergeCell ref="A61:D61"/>
    <mergeCell ref="A76:P76"/>
    <mergeCell ref="G78:P78"/>
    <mergeCell ref="G79:P79"/>
    <mergeCell ref="C82:J82"/>
    <mergeCell ref="C83:J83"/>
    <mergeCell ref="C88:J88"/>
    <mergeCell ref="B93:J93"/>
    <mergeCell ref="B94:J94"/>
    <mergeCell ref="A95:E95"/>
    <mergeCell ref="F95:P95"/>
    <mergeCell ref="B96:J96"/>
    <mergeCell ref="B97:J97"/>
    <mergeCell ref="A98:D98"/>
    <mergeCell ref="K98:P98"/>
    <mergeCell ref="M99:N99"/>
    <mergeCell ref="A100:D100"/>
    <mergeCell ref="A101:D101"/>
    <mergeCell ref="A116:P116"/>
    <mergeCell ref="G118:P118"/>
    <mergeCell ref="G119:P119"/>
    <mergeCell ref="C122:J122"/>
    <mergeCell ref="C123:J123"/>
    <mergeCell ref="C128:J128"/>
    <mergeCell ref="B133:J133"/>
    <mergeCell ref="B134:J134"/>
    <mergeCell ref="M139:N139"/>
    <mergeCell ref="A140:D140"/>
    <mergeCell ref="A141:D141"/>
    <mergeCell ref="A135:E135"/>
    <mergeCell ref="F135:P135"/>
    <mergeCell ref="B136:J136"/>
    <mergeCell ref="B137:J137"/>
    <mergeCell ref="A138:D138"/>
    <mergeCell ref="K138:P1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rowBreaks count="3" manualBreakCount="3">
    <brk id="35" max="15" man="1"/>
    <brk id="75" max="15" man="1"/>
    <brk id="115" max="15"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87"/>
  <sheetViews>
    <sheetView view="pageLayout" topLeftCell="A37" zoomScaleNormal="100" zoomScaleSheetLayoutView="100" workbookViewId="0">
      <selection activeCell="A83" sqref="A83:A86"/>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918" t="s">
        <v>629</v>
      </c>
      <c r="B1" s="918"/>
      <c r="C1" s="918"/>
      <c r="D1" s="918"/>
      <c r="E1" s="918"/>
      <c r="F1" s="918"/>
      <c r="G1" s="918"/>
      <c r="H1" s="918"/>
      <c r="I1" s="918"/>
      <c r="J1" s="918"/>
      <c r="K1" s="918"/>
      <c r="L1" s="918"/>
      <c r="M1" s="918"/>
      <c r="N1" s="918"/>
      <c r="O1" s="918"/>
      <c r="P1" s="918"/>
    </row>
    <row r="2" spans="1:20" ht="5.25" customHeight="1" x14ac:dyDescent="0.25">
      <c r="A2" s="893"/>
      <c r="B2" s="893"/>
      <c r="C2" s="893"/>
      <c r="D2" s="893"/>
      <c r="E2" s="893"/>
      <c r="F2" s="893"/>
      <c r="G2" s="893"/>
      <c r="H2" s="893"/>
      <c r="I2" s="893"/>
      <c r="J2" s="893"/>
      <c r="K2" s="893"/>
      <c r="L2" s="893"/>
      <c r="M2" s="893"/>
      <c r="N2" s="893"/>
      <c r="O2" s="893"/>
      <c r="P2" s="893"/>
    </row>
    <row r="3" spans="1:20" ht="4.5" customHeight="1" x14ac:dyDescent="0.25">
      <c r="A3" s="894"/>
      <c r="B3" s="894"/>
      <c r="C3" s="894"/>
      <c r="D3" s="894"/>
      <c r="E3" s="894"/>
      <c r="F3" s="894"/>
      <c r="G3" s="894"/>
      <c r="H3" s="894"/>
      <c r="I3" s="894"/>
      <c r="J3" s="894"/>
      <c r="K3" s="894"/>
      <c r="L3" s="894"/>
      <c r="M3" s="894"/>
      <c r="N3" s="894"/>
      <c r="O3" s="894"/>
      <c r="P3" s="894"/>
    </row>
    <row r="4" spans="1:20" ht="14.25" customHeight="1" x14ac:dyDescent="0.25">
      <c r="A4" s="829" t="s">
        <v>714</v>
      </c>
      <c r="B4" s="829"/>
      <c r="C4" s="829"/>
      <c r="D4" s="829"/>
      <c r="E4" s="829"/>
      <c r="F4" s="829"/>
      <c r="G4" s="829"/>
      <c r="H4" s="829"/>
      <c r="I4" s="829"/>
      <c r="J4" s="829"/>
      <c r="K4" s="829"/>
      <c r="L4" s="829"/>
      <c r="M4" s="829"/>
      <c r="N4" s="829"/>
      <c r="O4" s="829"/>
      <c r="P4" s="829"/>
    </row>
    <row r="5" spans="1:20" s="37" customFormat="1" ht="14.25" customHeight="1" thickBot="1" x14ac:dyDescent="0.3">
      <c r="A5" s="829" t="s">
        <v>630</v>
      </c>
      <c r="B5" s="829"/>
      <c r="C5" s="829"/>
      <c r="D5" s="829"/>
      <c r="E5" s="829"/>
      <c r="F5" s="829"/>
      <c r="G5" s="829"/>
      <c r="H5" s="829"/>
      <c r="I5" s="829"/>
      <c r="J5" s="829"/>
      <c r="K5" s="829"/>
      <c r="L5" s="829"/>
      <c r="M5" s="829"/>
      <c r="N5" s="829"/>
      <c r="O5" s="829"/>
      <c r="P5" s="829"/>
      <c r="Q5" s="42"/>
      <c r="R5" s="42"/>
      <c r="S5" s="36"/>
      <c r="T5" s="36"/>
    </row>
    <row r="6" spans="1:20" ht="20.25" customHeight="1" thickBot="1" x14ac:dyDescent="0.3">
      <c r="A6" s="409"/>
      <c r="B6" s="130"/>
      <c r="C6" s="130"/>
      <c r="D6" s="130"/>
      <c r="E6" s="130"/>
      <c r="F6" s="130"/>
      <c r="G6" s="130"/>
      <c r="H6" s="130"/>
      <c r="I6" s="339" t="s">
        <v>639</v>
      </c>
      <c r="J6" s="437" t="b">
        <v>0</v>
      </c>
      <c r="K6" s="435"/>
      <c r="L6" s="435"/>
      <c r="M6" s="435"/>
      <c r="N6" s="435"/>
      <c r="O6" s="435"/>
      <c r="P6" s="436"/>
    </row>
    <row r="7" spans="1:20" ht="11.25" customHeight="1" thickBot="1" x14ac:dyDescent="0.3">
      <c r="A7" s="82"/>
      <c r="B7" s="82"/>
      <c r="C7" s="82"/>
      <c r="D7" s="82"/>
      <c r="E7" s="82"/>
      <c r="F7" s="82"/>
      <c r="G7" s="82"/>
      <c r="H7" s="82"/>
      <c r="I7" s="80"/>
      <c r="J7" s="249"/>
      <c r="K7" s="434"/>
      <c r="L7" s="434"/>
      <c r="M7" s="434"/>
      <c r="N7" s="434"/>
      <c r="O7" s="434"/>
      <c r="P7" s="434"/>
    </row>
    <row r="8" spans="1:20" ht="18.75" customHeight="1" x14ac:dyDescent="0.25">
      <c r="A8" s="1186" t="s">
        <v>688</v>
      </c>
      <c r="B8" s="1186"/>
      <c r="C8" s="1186"/>
      <c r="D8" s="1186"/>
      <c r="E8" s="1186"/>
      <c r="F8" s="1186"/>
      <c r="G8" s="1179"/>
      <c r="H8" s="1179"/>
      <c r="I8" s="1179"/>
      <c r="J8" s="1179"/>
      <c r="K8" s="1179"/>
      <c r="L8" s="1179"/>
      <c r="M8" s="1179"/>
      <c r="N8" s="1179"/>
      <c r="O8" s="1179"/>
      <c r="P8" s="1180"/>
    </row>
    <row r="9" spans="1:20" ht="18.75" customHeight="1" x14ac:dyDescent="0.25">
      <c r="A9" s="438" t="s">
        <v>689</v>
      </c>
      <c r="B9" s="325"/>
      <c r="C9" s="83"/>
      <c r="D9" s="83"/>
      <c r="E9" s="83"/>
      <c r="F9" s="326"/>
      <c r="G9" s="1185"/>
      <c r="H9" s="1185"/>
      <c r="I9" s="1185"/>
      <c r="J9" s="1185"/>
      <c r="K9" s="1185"/>
      <c r="L9" s="1185"/>
      <c r="M9" s="1185"/>
      <c r="N9" s="1185"/>
      <c r="O9" s="1185"/>
      <c r="P9" s="441"/>
    </row>
    <row r="10" spans="1:20" ht="18.75" customHeight="1" x14ac:dyDescent="0.25">
      <c r="A10" s="712" t="s">
        <v>18</v>
      </c>
      <c r="B10" s="250"/>
      <c r="C10" s="780" t="s">
        <v>632</v>
      </c>
      <c r="D10" s="780"/>
      <c r="E10" s="780"/>
      <c r="F10" s="780"/>
      <c r="G10" s="780"/>
      <c r="H10" s="780"/>
      <c r="I10" s="780"/>
      <c r="J10" s="780"/>
      <c r="K10" s="91" t="s">
        <v>164</v>
      </c>
      <c r="L10" s="177" t="b">
        <v>0</v>
      </c>
      <c r="M10" s="91" t="s">
        <v>165</v>
      </c>
      <c r="N10" s="102" t="b">
        <v>0</v>
      </c>
      <c r="O10" s="103" t="s">
        <v>55</v>
      </c>
      <c r="P10" s="178" t="b">
        <v>0</v>
      </c>
    </row>
    <row r="11" spans="1:20" ht="18.75" customHeight="1" x14ac:dyDescent="0.25">
      <c r="A11" s="713" t="s">
        <v>10</v>
      </c>
      <c r="B11" s="288"/>
      <c r="C11" s="780" t="s">
        <v>631</v>
      </c>
      <c r="D11" s="780"/>
      <c r="E11" s="780"/>
      <c r="F11" s="780"/>
      <c r="G11" s="780"/>
      <c r="H11" s="780"/>
      <c r="I11" s="780"/>
      <c r="J11" s="780"/>
      <c r="K11" s="91" t="s">
        <v>164</v>
      </c>
      <c r="L11" s="177" t="b">
        <v>0</v>
      </c>
      <c r="M11" s="91" t="s">
        <v>165</v>
      </c>
      <c r="N11" s="102" t="b">
        <v>0</v>
      </c>
      <c r="O11" s="103" t="s">
        <v>55</v>
      </c>
      <c r="P11" s="178" t="b">
        <v>0</v>
      </c>
    </row>
    <row r="12" spans="1:20" ht="27.95" customHeight="1" x14ac:dyDescent="0.25">
      <c r="A12" s="712" t="s">
        <v>19</v>
      </c>
      <c r="B12" s="250"/>
      <c r="C12" s="780" t="s">
        <v>633</v>
      </c>
      <c r="D12" s="780"/>
      <c r="E12" s="780"/>
      <c r="F12" s="780"/>
      <c r="G12" s="780"/>
      <c r="H12" s="780"/>
      <c r="I12" s="780"/>
      <c r="J12" s="780"/>
      <c r="K12" s="91" t="s">
        <v>164</v>
      </c>
      <c r="L12" s="177" t="b">
        <v>0</v>
      </c>
      <c r="M12" s="91" t="s">
        <v>165</v>
      </c>
      <c r="N12" s="102" t="b">
        <v>0</v>
      </c>
      <c r="O12" s="103" t="s">
        <v>55</v>
      </c>
      <c r="P12" s="178" t="b">
        <v>0</v>
      </c>
    </row>
    <row r="13" spans="1:20" ht="27.95" customHeight="1" x14ac:dyDescent="0.25">
      <c r="A13" s="712" t="s">
        <v>20</v>
      </c>
      <c r="B13" s="250"/>
      <c r="C13" s="780" t="s">
        <v>634</v>
      </c>
      <c r="D13" s="780"/>
      <c r="E13" s="780"/>
      <c r="F13" s="780"/>
      <c r="G13" s="780"/>
      <c r="H13" s="780"/>
      <c r="I13" s="780"/>
      <c r="J13" s="780"/>
      <c r="K13" s="91" t="s">
        <v>164</v>
      </c>
      <c r="L13" s="177" t="b">
        <v>0</v>
      </c>
      <c r="M13" s="91" t="s">
        <v>165</v>
      </c>
      <c r="N13" s="102" t="b">
        <v>0</v>
      </c>
      <c r="O13" s="103" t="s">
        <v>55</v>
      </c>
      <c r="P13" s="178" t="b">
        <v>0</v>
      </c>
    </row>
    <row r="14" spans="1:20" ht="18.75" customHeight="1" x14ac:dyDescent="0.25">
      <c r="A14" s="712" t="s">
        <v>21</v>
      </c>
      <c r="B14" s="250"/>
      <c r="C14" s="780" t="s">
        <v>493</v>
      </c>
      <c r="D14" s="780"/>
      <c r="E14" s="780"/>
      <c r="F14" s="780"/>
      <c r="G14" s="780"/>
      <c r="H14" s="780"/>
      <c r="I14" s="780"/>
      <c r="J14" s="780"/>
      <c r="K14" s="91" t="s">
        <v>164</v>
      </c>
      <c r="L14" s="177" t="b">
        <v>0</v>
      </c>
      <c r="M14" s="91" t="s">
        <v>165</v>
      </c>
      <c r="N14" s="102" t="b">
        <v>0</v>
      </c>
      <c r="O14" s="103"/>
      <c r="P14" s="439"/>
    </row>
    <row r="15" spans="1:20" ht="18.75" customHeight="1" x14ac:dyDescent="0.25">
      <c r="A15" s="713" t="s">
        <v>22</v>
      </c>
      <c r="B15" s="288"/>
      <c r="C15" s="780" t="s">
        <v>494</v>
      </c>
      <c r="D15" s="780"/>
      <c r="E15" s="780"/>
      <c r="F15" s="780"/>
      <c r="G15" s="780"/>
      <c r="H15" s="780"/>
      <c r="I15" s="780"/>
      <c r="J15" s="780"/>
      <c r="K15" s="91" t="s">
        <v>164</v>
      </c>
      <c r="L15" s="177" t="b">
        <v>0</v>
      </c>
      <c r="M15" s="91" t="s">
        <v>165</v>
      </c>
      <c r="N15" s="102" t="b">
        <v>0</v>
      </c>
      <c r="O15" s="103" t="s">
        <v>55</v>
      </c>
      <c r="P15" s="178" t="b">
        <v>0</v>
      </c>
    </row>
    <row r="16" spans="1:20" ht="18.75" customHeight="1" x14ac:dyDescent="0.25">
      <c r="A16" s="713" t="s">
        <v>47</v>
      </c>
      <c r="B16" s="288"/>
      <c r="C16" s="780" t="s">
        <v>625</v>
      </c>
      <c r="D16" s="780"/>
      <c r="E16" s="780"/>
      <c r="F16" s="780"/>
      <c r="G16" s="780"/>
      <c r="H16" s="780"/>
      <c r="I16" s="780"/>
      <c r="J16" s="780"/>
      <c r="K16" s="91" t="s">
        <v>164</v>
      </c>
      <c r="L16" s="177" t="b">
        <v>0</v>
      </c>
      <c r="M16" s="91" t="s">
        <v>165</v>
      </c>
      <c r="N16" s="102" t="b">
        <v>0</v>
      </c>
      <c r="O16" s="103" t="s">
        <v>55</v>
      </c>
      <c r="P16" s="178" t="b">
        <v>0</v>
      </c>
    </row>
    <row r="17" spans="1:16" ht="18.75" customHeight="1" x14ac:dyDescent="0.25">
      <c r="A17" s="713" t="s">
        <v>11</v>
      </c>
      <c r="B17" s="288"/>
      <c r="C17" s="780" t="s">
        <v>495</v>
      </c>
      <c r="D17" s="780"/>
      <c r="E17" s="780"/>
      <c r="F17" s="780"/>
      <c r="G17" s="780"/>
      <c r="H17" s="780"/>
      <c r="I17" s="780"/>
      <c r="J17" s="780"/>
      <c r="K17" s="91" t="s">
        <v>164</v>
      </c>
      <c r="L17" s="177" t="b">
        <v>0</v>
      </c>
      <c r="M17" s="91" t="s">
        <v>165</v>
      </c>
      <c r="N17" s="102" t="b">
        <v>0</v>
      </c>
      <c r="O17" s="103" t="s">
        <v>55</v>
      </c>
      <c r="P17" s="178" t="b">
        <v>0</v>
      </c>
    </row>
    <row r="18" spans="1:16" ht="27" customHeight="1" x14ac:dyDescent="0.25">
      <c r="A18" s="713" t="s">
        <v>48</v>
      </c>
      <c r="B18" s="288"/>
      <c r="C18" s="780" t="s">
        <v>635</v>
      </c>
      <c r="D18" s="780"/>
      <c r="E18" s="780"/>
      <c r="F18" s="780"/>
      <c r="G18" s="780"/>
      <c r="H18" s="780"/>
      <c r="I18" s="780"/>
      <c r="J18" s="780"/>
      <c r="K18" s="91" t="s">
        <v>164</v>
      </c>
      <c r="L18" s="177" t="b">
        <v>0</v>
      </c>
      <c r="M18" s="91" t="s">
        <v>165</v>
      </c>
      <c r="N18" s="102" t="b">
        <v>0</v>
      </c>
      <c r="O18" s="103" t="s">
        <v>55</v>
      </c>
      <c r="P18" s="178" t="b">
        <v>0</v>
      </c>
    </row>
    <row r="19" spans="1:16" ht="18.75" customHeight="1" x14ac:dyDescent="0.25">
      <c r="A19" s="713" t="s">
        <v>49</v>
      </c>
      <c r="B19" s="288"/>
      <c r="C19" s="780" t="s">
        <v>128</v>
      </c>
      <c r="D19" s="780"/>
      <c r="E19" s="780"/>
      <c r="F19" s="780"/>
      <c r="G19" s="780"/>
      <c r="H19" s="780"/>
      <c r="I19" s="780"/>
      <c r="J19" s="780"/>
      <c r="K19" s="91" t="s">
        <v>164</v>
      </c>
      <c r="L19" s="177" t="b">
        <v>0</v>
      </c>
      <c r="M19" s="91" t="s">
        <v>165</v>
      </c>
      <c r="N19" s="102" t="b">
        <v>0</v>
      </c>
      <c r="O19" s="103" t="s">
        <v>55</v>
      </c>
      <c r="P19" s="178" t="b">
        <v>0</v>
      </c>
    </row>
    <row r="20" spans="1:16" ht="18.75" customHeight="1" x14ac:dyDescent="0.25">
      <c r="A20" s="713" t="s">
        <v>51</v>
      </c>
      <c r="B20" s="288"/>
      <c r="C20" s="780" t="s">
        <v>496</v>
      </c>
      <c r="D20" s="780"/>
      <c r="E20" s="780"/>
      <c r="F20" s="780"/>
      <c r="G20" s="780"/>
      <c r="H20" s="780"/>
      <c r="I20" s="780"/>
      <c r="J20" s="780"/>
      <c r="K20" s="91" t="s">
        <v>164</v>
      </c>
      <c r="L20" s="177" t="b">
        <v>0</v>
      </c>
      <c r="M20" s="91" t="s">
        <v>165</v>
      </c>
      <c r="N20" s="102" t="b">
        <v>0</v>
      </c>
      <c r="O20" s="103" t="s">
        <v>55</v>
      </c>
      <c r="P20" s="178" t="b">
        <v>0</v>
      </c>
    </row>
    <row r="21" spans="1:16" ht="18.75" customHeight="1" x14ac:dyDescent="0.25">
      <c r="A21" s="713" t="s">
        <v>78</v>
      </c>
      <c r="B21" s="288"/>
      <c r="C21" s="780" t="s">
        <v>126</v>
      </c>
      <c r="D21" s="780"/>
      <c r="E21" s="780"/>
      <c r="F21" s="780"/>
      <c r="G21" s="780"/>
      <c r="H21" s="780"/>
      <c r="I21" s="780"/>
      <c r="J21" s="780"/>
      <c r="K21" s="91" t="s">
        <v>164</v>
      </c>
      <c r="L21" s="177" t="b">
        <v>0</v>
      </c>
      <c r="M21" s="91" t="s">
        <v>165</v>
      </c>
      <c r="N21" s="102" t="b">
        <v>0</v>
      </c>
      <c r="O21" s="103"/>
      <c r="P21" s="439"/>
    </row>
    <row r="22" spans="1:16" ht="18.75" customHeight="1" thickBot="1" x14ac:dyDescent="0.3">
      <c r="A22" s="715" t="s">
        <v>1</v>
      </c>
      <c r="B22" s="403"/>
      <c r="C22" s="866" t="s">
        <v>636</v>
      </c>
      <c r="D22" s="866"/>
      <c r="E22" s="866"/>
      <c r="F22" s="866"/>
      <c r="G22" s="866"/>
      <c r="H22" s="866"/>
      <c r="I22" s="866"/>
      <c r="J22" s="866"/>
      <c r="K22" s="100" t="s">
        <v>164</v>
      </c>
      <c r="L22" s="179" t="b">
        <v>0</v>
      </c>
      <c r="M22" s="100" t="s">
        <v>165</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918" t="s">
        <v>637</v>
      </c>
      <c r="B24" s="918"/>
      <c r="C24" s="918"/>
      <c r="D24" s="918"/>
      <c r="E24" s="918"/>
      <c r="F24" s="918"/>
      <c r="G24" s="918"/>
      <c r="H24" s="918"/>
      <c r="I24" s="918"/>
      <c r="J24" s="918"/>
      <c r="K24" s="918"/>
      <c r="L24" s="918"/>
      <c r="M24" s="918"/>
      <c r="N24" s="918"/>
      <c r="O24" s="918"/>
      <c r="P24" s="918"/>
    </row>
    <row r="25" spans="1:16" ht="5.25" customHeight="1" x14ac:dyDescent="0.25">
      <c r="A25" s="893"/>
      <c r="B25" s="893"/>
      <c r="C25" s="893"/>
      <c r="D25" s="893"/>
      <c r="E25" s="893"/>
      <c r="F25" s="893"/>
      <c r="G25" s="893"/>
      <c r="H25" s="893"/>
      <c r="I25" s="893"/>
      <c r="J25" s="893"/>
      <c r="K25" s="893"/>
      <c r="L25" s="893"/>
      <c r="M25" s="893"/>
      <c r="N25" s="893"/>
      <c r="O25" s="893"/>
      <c r="P25" s="893"/>
    </row>
    <row r="26" spans="1:16" ht="3.75" customHeight="1" x14ac:dyDescent="0.25">
      <c r="A26" s="442"/>
      <c r="B26" s="442"/>
      <c r="C26" s="442"/>
      <c r="D26" s="442"/>
      <c r="E26" s="442"/>
      <c r="F26" s="442"/>
      <c r="G26" s="442"/>
      <c r="H26" s="442"/>
      <c r="I26" s="442"/>
      <c r="J26" s="442"/>
      <c r="K26" s="442"/>
      <c r="L26" s="442"/>
      <c r="M26" s="442"/>
      <c r="N26" s="442"/>
      <c r="O26" s="442"/>
      <c r="P26" s="442"/>
    </row>
    <row r="27" spans="1:16" ht="14.1" customHeight="1" x14ac:dyDescent="0.25">
      <c r="A27" s="829" t="s">
        <v>638</v>
      </c>
      <c r="B27" s="829"/>
      <c r="C27" s="829"/>
      <c r="D27" s="829"/>
      <c r="E27" s="829"/>
      <c r="F27" s="829"/>
      <c r="G27" s="829"/>
      <c r="H27" s="829"/>
      <c r="I27" s="829"/>
      <c r="J27" s="829"/>
      <c r="K27" s="829"/>
      <c r="L27" s="829"/>
      <c r="M27" s="829"/>
      <c r="N27" s="829"/>
      <c r="O27" s="829"/>
      <c r="P27" s="829"/>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09"/>
      <c r="B29" s="130"/>
      <c r="C29" s="130"/>
      <c r="D29" s="130"/>
      <c r="E29" s="130"/>
      <c r="F29" s="130"/>
      <c r="G29" s="130"/>
      <c r="H29" s="130"/>
      <c r="I29" s="339" t="s">
        <v>640</v>
      </c>
      <c r="J29" s="437" t="b">
        <v>0</v>
      </c>
      <c r="K29" s="435"/>
      <c r="L29" s="435"/>
      <c r="M29" s="435"/>
      <c r="N29" s="435"/>
      <c r="O29" s="435"/>
      <c r="P29" s="436"/>
    </row>
    <row r="30" spans="1:16" ht="10.5" customHeight="1" thickBot="1" x14ac:dyDescent="0.3">
      <c r="A30" s="82"/>
      <c r="B30" s="82"/>
      <c r="C30" s="82"/>
      <c r="D30" s="82"/>
      <c r="E30" s="82"/>
      <c r="F30" s="82"/>
      <c r="G30" s="82"/>
      <c r="H30" s="82"/>
      <c r="I30" s="80"/>
      <c r="J30" s="249"/>
      <c r="K30" s="434"/>
      <c r="L30" s="434"/>
      <c r="M30" s="434"/>
      <c r="N30" s="434"/>
      <c r="O30" s="434"/>
      <c r="P30" s="434"/>
    </row>
    <row r="31" spans="1:16" ht="19.5" customHeight="1" x14ac:dyDescent="0.25">
      <c r="A31" s="874" t="s">
        <v>690</v>
      </c>
      <c r="B31" s="874"/>
      <c r="C31" s="874"/>
      <c r="D31" s="874"/>
      <c r="E31" s="874"/>
      <c r="F31" s="874"/>
      <c r="G31" s="1179"/>
      <c r="H31" s="1179"/>
      <c r="I31" s="1179"/>
      <c r="J31" s="1179"/>
      <c r="K31" s="1179"/>
      <c r="L31" s="1179"/>
      <c r="M31" s="1179"/>
      <c r="N31" s="1179"/>
      <c r="O31" s="1179"/>
      <c r="P31" s="1180"/>
    </row>
    <row r="32" spans="1:16" ht="19.5" customHeight="1" x14ac:dyDescent="0.25">
      <c r="A32" s="1070" t="s">
        <v>691</v>
      </c>
      <c r="B32" s="1070"/>
      <c r="C32" s="1070"/>
      <c r="D32" s="1070"/>
      <c r="E32" s="1070"/>
      <c r="F32" s="1070"/>
      <c r="G32" s="1188"/>
      <c r="H32" s="1188"/>
      <c r="I32" s="1188"/>
      <c r="J32" s="1188"/>
      <c r="K32" s="1188"/>
      <c r="L32" s="1188"/>
      <c r="M32" s="1188"/>
      <c r="N32" s="1188"/>
      <c r="O32" s="1188"/>
      <c r="P32" s="1189"/>
    </row>
    <row r="33" spans="1:20" s="37" customFormat="1" ht="18.75" customHeight="1" x14ac:dyDescent="0.25">
      <c r="A33" s="712" t="s">
        <v>18</v>
      </c>
      <c r="B33" s="250"/>
      <c r="C33" s="780" t="s">
        <v>625</v>
      </c>
      <c r="D33" s="780"/>
      <c r="E33" s="780"/>
      <c r="F33" s="780"/>
      <c r="G33" s="780"/>
      <c r="H33" s="780"/>
      <c r="I33" s="780"/>
      <c r="J33" s="780"/>
      <c r="K33" s="859" t="s">
        <v>164</v>
      </c>
      <c r="L33" s="859"/>
      <c r="M33" s="330" t="b">
        <v>0</v>
      </c>
      <c r="N33" s="859" t="s">
        <v>165</v>
      </c>
      <c r="O33" s="859"/>
      <c r="P33" s="443" t="b">
        <v>0</v>
      </c>
      <c r="Q33" s="42"/>
      <c r="R33" s="42"/>
      <c r="S33" s="36"/>
      <c r="T33" s="36"/>
    </row>
    <row r="34" spans="1:20" s="11" customFormat="1" ht="18.75" customHeight="1" x14ac:dyDescent="0.2">
      <c r="A34" s="713" t="s">
        <v>10</v>
      </c>
      <c r="B34" s="288"/>
      <c r="C34" s="780" t="s">
        <v>641</v>
      </c>
      <c r="D34" s="780"/>
      <c r="E34" s="780"/>
      <c r="F34" s="780"/>
      <c r="G34" s="780"/>
      <c r="H34" s="780"/>
      <c r="I34" s="780"/>
      <c r="J34" s="780"/>
      <c r="K34" s="859" t="s">
        <v>164</v>
      </c>
      <c r="L34" s="859"/>
      <c r="M34" s="330" t="b">
        <v>0</v>
      </c>
      <c r="N34" s="859" t="s">
        <v>165</v>
      </c>
      <c r="O34" s="859"/>
      <c r="P34" s="443" t="b">
        <v>0</v>
      </c>
    </row>
    <row r="35" spans="1:20" ht="18.75" customHeight="1" x14ac:dyDescent="0.25">
      <c r="A35" s="712" t="s">
        <v>19</v>
      </c>
      <c r="B35" s="250"/>
      <c r="C35" s="780" t="s">
        <v>643</v>
      </c>
      <c r="D35" s="780"/>
      <c r="E35" s="780"/>
      <c r="F35" s="780"/>
      <c r="G35" s="780"/>
      <c r="H35" s="780"/>
      <c r="I35" s="780"/>
      <c r="J35" s="780"/>
      <c r="K35" s="859" t="s">
        <v>164</v>
      </c>
      <c r="L35" s="859"/>
      <c r="M35" s="330" t="b">
        <v>0</v>
      </c>
      <c r="N35" s="859" t="s">
        <v>165</v>
      </c>
      <c r="O35" s="859"/>
      <c r="P35" s="443" t="b">
        <v>0</v>
      </c>
    </row>
    <row r="36" spans="1:20" ht="18.75" customHeight="1" thickBot="1" x14ac:dyDescent="0.3">
      <c r="A36" s="715" t="s">
        <v>20</v>
      </c>
      <c r="B36" s="403"/>
      <c r="C36" s="866" t="s">
        <v>642</v>
      </c>
      <c r="D36" s="866"/>
      <c r="E36" s="866"/>
      <c r="F36" s="866"/>
      <c r="G36" s="866"/>
      <c r="H36" s="866"/>
      <c r="I36" s="866"/>
      <c r="J36" s="866"/>
      <c r="K36" s="868" t="s">
        <v>164</v>
      </c>
      <c r="L36" s="868"/>
      <c r="M36" s="444" t="b">
        <v>0</v>
      </c>
      <c r="N36" s="868" t="s">
        <v>165</v>
      </c>
      <c r="O36" s="868"/>
      <c r="P36" s="445" t="b">
        <v>0</v>
      </c>
    </row>
    <row r="38" spans="1:20" s="654" customFormat="1" ht="8.25" customHeight="1" thickBot="1" x14ac:dyDescent="0.3">
      <c r="A38" s="82"/>
      <c r="B38" s="82"/>
      <c r="C38" s="82"/>
      <c r="D38" s="82"/>
      <c r="E38" s="82"/>
      <c r="F38" s="82"/>
      <c r="G38" s="82"/>
      <c r="H38" s="82"/>
      <c r="I38" s="80"/>
      <c r="J38" s="249"/>
      <c r="K38" s="434"/>
      <c r="L38" s="434"/>
      <c r="M38" s="434"/>
      <c r="N38" s="434"/>
      <c r="O38" s="434"/>
      <c r="P38" s="434"/>
    </row>
    <row r="39" spans="1:20" s="654" customFormat="1" ht="18.75" customHeight="1" x14ac:dyDescent="0.25">
      <c r="A39" s="1186" t="s">
        <v>688</v>
      </c>
      <c r="B39" s="1187"/>
      <c r="C39" s="1187"/>
      <c r="D39" s="1187"/>
      <c r="E39" s="1187"/>
      <c r="F39" s="1187"/>
      <c r="G39" s="1179"/>
      <c r="H39" s="1179"/>
      <c r="I39" s="1179"/>
      <c r="J39" s="1179"/>
      <c r="K39" s="1179"/>
      <c r="L39" s="1179"/>
      <c r="M39" s="1179"/>
      <c r="N39" s="1179"/>
      <c r="O39" s="1179"/>
      <c r="P39" s="1180"/>
    </row>
    <row r="40" spans="1:20" s="654" customFormat="1" ht="18.75" customHeight="1" x14ac:dyDescent="0.25">
      <c r="A40" s="438" t="s">
        <v>689</v>
      </c>
      <c r="B40" s="325"/>
      <c r="C40" s="83"/>
      <c r="D40" s="83"/>
      <c r="E40" s="83"/>
      <c r="F40" s="326"/>
      <c r="G40" s="1185"/>
      <c r="H40" s="1185"/>
      <c r="I40" s="1185"/>
      <c r="J40" s="1185"/>
      <c r="K40" s="1185"/>
      <c r="L40" s="1185"/>
      <c r="M40" s="1185"/>
      <c r="N40" s="1185"/>
      <c r="O40" s="1185"/>
      <c r="P40" s="441"/>
    </row>
    <row r="41" spans="1:20" s="654" customFormat="1" ht="18.75" customHeight="1" x14ac:dyDescent="0.25">
      <c r="A41" s="712" t="s">
        <v>18</v>
      </c>
      <c r="B41" s="250"/>
      <c r="C41" s="780" t="s">
        <v>632</v>
      </c>
      <c r="D41" s="780"/>
      <c r="E41" s="780"/>
      <c r="F41" s="780"/>
      <c r="G41" s="780"/>
      <c r="H41" s="780"/>
      <c r="I41" s="780"/>
      <c r="J41" s="780"/>
      <c r="K41" s="91" t="s">
        <v>164</v>
      </c>
      <c r="L41" s="177" t="b">
        <v>0</v>
      </c>
      <c r="M41" s="91" t="s">
        <v>165</v>
      </c>
      <c r="N41" s="102" t="b">
        <v>0</v>
      </c>
      <c r="O41" s="103" t="s">
        <v>55</v>
      </c>
      <c r="P41" s="656" t="b">
        <v>0</v>
      </c>
    </row>
    <row r="42" spans="1:20" s="654" customFormat="1" ht="18.75" customHeight="1" x14ac:dyDescent="0.25">
      <c r="A42" s="713" t="s">
        <v>10</v>
      </c>
      <c r="B42" s="288"/>
      <c r="C42" s="780" t="s">
        <v>631</v>
      </c>
      <c r="D42" s="780"/>
      <c r="E42" s="780"/>
      <c r="F42" s="780"/>
      <c r="G42" s="780"/>
      <c r="H42" s="780"/>
      <c r="I42" s="780"/>
      <c r="J42" s="780"/>
      <c r="K42" s="91" t="s">
        <v>164</v>
      </c>
      <c r="L42" s="177" t="b">
        <v>0</v>
      </c>
      <c r="M42" s="91" t="s">
        <v>165</v>
      </c>
      <c r="N42" s="102" t="b">
        <v>0</v>
      </c>
      <c r="O42" s="103" t="s">
        <v>55</v>
      </c>
      <c r="P42" s="656" t="b">
        <v>0</v>
      </c>
    </row>
    <row r="43" spans="1:20" s="654" customFormat="1" ht="27.95" customHeight="1" x14ac:dyDescent="0.25">
      <c r="A43" s="712" t="s">
        <v>19</v>
      </c>
      <c r="B43" s="250"/>
      <c r="C43" s="780" t="s">
        <v>633</v>
      </c>
      <c r="D43" s="780"/>
      <c r="E43" s="780"/>
      <c r="F43" s="780"/>
      <c r="G43" s="780"/>
      <c r="H43" s="780"/>
      <c r="I43" s="780"/>
      <c r="J43" s="780"/>
      <c r="K43" s="91" t="s">
        <v>164</v>
      </c>
      <c r="L43" s="177" t="b">
        <v>0</v>
      </c>
      <c r="M43" s="91" t="s">
        <v>165</v>
      </c>
      <c r="N43" s="102" t="b">
        <v>0</v>
      </c>
      <c r="O43" s="103" t="s">
        <v>55</v>
      </c>
      <c r="P43" s="656" t="b">
        <v>0</v>
      </c>
    </row>
    <row r="44" spans="1:20" ht="24" customHeight="1" x14ac:dyDescent="0.25">
      <c r="A44" s="712" t="s">
        <v>20</v>
      </c>
      <c r="B44" s="250"/>
      <c r="C44" s="780" t="s">
        <v>634</v>
      </c>
      <c r="D44" s="780"/>
      <c r="E44" s="780"/>
      <c r="F44" s="780"/>
      <c r="G44" s="780"/>
      <c r="H44" s="780"/>
      <c r="I44" s="780"/>
      <c r="J44" s="780"/>
      <c r="K44" s="91" t="s">
        <v>164</v>
      </c>
      <c r="L44" s="177" t="b">
        <v>0</v>
      </c>
      <c r="M44" s="91" t="s">
        <v>165</v>
      </c>
      <c r="N44" s="102" t="b">
        <v>0</v>
      </c>
      <c r="O44" s="103" t="s">
        <v>55</v>
      </c>
      <c r="P44" s="656" t="b">
        <v>0</v>
      </c>
      <c r="Q44" s="654"/>
      <c r="R44" s="654"/>
      <c r="S44" s="654"/>
      <c r="T44" s="654"/>
    </row>
    <row r="45" spans="1:20" x14ac:dyDescent="0.25">
      <c r="A45" s="712" t="s">
        <v>21</v>
      </c>
      <c r="B45" s="250"/>
      <c r="C45" s="780" t="s">
        <v>493</v>
      </c>
      <c r="D45" s="780"/>
      <c r="E45" s="780"/>
      <c r="F45" s="780"/>
      <c r="G45" s="780"/>
      <c r="H45" s="780"/>
      <c r="I45" s="780"/>
      <c r="J45" s="781"/>
      <c r="K45" s="91" t="s">
        <v>164</v>
      </c>
      <c r="L45" s="177" t="b">
        <v>0</v>
      </c>
      <c r="M45" s="91" t="s">
        <v>165</v>
      </c>
      <c r="N45" s="102" t="b">
        <v>0</v>
      </c>
      <c r="O45" s="103"/>
      <c r="P45" s="659"/>
      <c r="Q45" s="654"/>
      <c r="R45" s="654"/>
      <c r="S45" s="654"/>
      <c r="T45" s="654"/>
    </row>
    <row r="46" spans="1:20" x14ac:dyDescent="0.25">
      <c r="A46" s="713" t="s">
        <v>22</v>
      </c>
      <c r="B46" s="288"/>
      <c r="C46" s="780" t="s">
        <v>494</v>
      </c>
      <c r="D46" s="780"/>
      <c r="E46" s="780"/>
      <c r="F46" s="780"/>
      <c r="G46" s="780"/>
      <c r="H46" s="780"/>
      <c r="I46" s="780"/>
      <c r="J46" s="781"/>
      <c r="K46" s="91" t="s">
        <v>164</v>
      </c>
      <c r="L46" s="177" t="b">
        <v>0</v>
      </c>
      <c r="M46" s="91" t="s">
        <v>165</v>
      </c>
      <c r="N46" s="102" t="b">
        <v>0</v>
      </c>
      <c r="O46" s="103" t="s">
        <v>55</v>
      </c>
      <c r="P46" s="656" t="b">
        <v>0</v>
      </c>
      <c r="Q46" s="654"/>
      <c r="R46" s="654"/>
      <c r="S46" s="654"/>
      <c r="T46" s="654"/>
    </row>
    <row r="47" spans="1:20" x14ac:dyDescent="0.25">
      <c r="A47" s="713" t="s">
        <v>47</v>
      </c>
      <c r="B47" s="288"/>
      <c r="C47" s="780" t="s">
        <v>625</v>
      </c>
      <c r="D47" s="780"/>
      <c r="E47" s="780"/>
      <c r="F47" s="780"/>
      <c r="G47" s="780"/>
      <c r="H47" s="780"/>
      <c r="I47" s="780"/>
      <c r="J47" s="781"/>
      <c r="K47" s="91" t="s">
        <v>164</v>
      </c>
      <c r="L47" s="177" t="b">
        <v>0</v>
      </c>
      <c r="M47" s="91" t="s">
        <v>165</v>
      </c>
      <c r="N47" s="102" t="b">
        <v>0</v>
      </c>
      <c r="O47" s="103" t="s">
        <v>55</v>
      </c>
      <c r="P47" s="656" t="b">
        <v>0</v>
      </c>
      <c r="Q47" s="654"/>
      <c r="R47" s="654"/>
      <c r="S47" s="654"/>
      <c r="T47" s="654"/>
    </row>
    <row r="48" spans="1:20" x14ac:dyDescent="0.25">
      <c r="A48" s="713" t="s">
        <v>11</v>
      </c>
      <c r="B48" s="288"/>
      <c r="C48" s="780" t="s">
        <v>495</v>
      </c>
      <c r="D48" s="780"/>
      <c r="E48" s="780"/>
      <c r="F48" s="780"/>
      <c r="G48" s="780"/>
      <c r="H48" s="780"/>
      <c r="I48" s="780"/>
      <c r="J48" s="781"/>
      <c r="K48" s="91" t="s">
        <v>164</v>
      </c>
      <c r="L48" s="177" t="b">
        <v>0</v>
      </c>
      <c r="M48" s="91" t="s">
        <v>165</v>
      </c>
      <c r="N48" s="102" t="b">
        <v>0</v>
      </c>
      <c r="O48" s="103" t="s">
        <v>55</v>
      </c>
      <c r="P48" s="656" t="b">
        <v>0</v>
      </c>
      <c r="Q48" s="654"/>
      <c r="R48" s="654"/>
      <c r="S48" s="654"/>
      <c r="T48" s="654"/>
    </row>
    <row r="49" spans="1:20" ht="27.75" customHeight="1" x14ac:dyDescent="0.25">
      <c r="A49" s="713" t="s">
        <v>48</v>
      </c>
      <c r="B49" s="288"/>
      <c r="C49" s="780" t="s">
        <v>635</v>
      </c>
      <c r="D49" s="780"/>
      <c r="E49" s="780"/>
      <c r="F49" s="780"/>
      <c r="G49" s="780"/>
      <c r="H49" s="780"/>
      <c r="I49" s="780"/>
      <c r="J49" s="781"/>
      <c r="K49" s="91" t="s">
        <v>164</v>
      </c>
      <c r="L49" s="177" t="b">
        <v>0</v>
      </c>
      <c r="M49" s="91" t="s">
        <v>165</v>
      </c>
      <c r="N49" s="102" t="b">
        <v>0</v>
      </c>
      <c r="O49" s="103" t="s">
        <v>55</v>
      </c>
      <c r="P49" s="656" t="b">
        <v>0</v>
      </c>
      <c r="Q49" s="654"/>
      <c r="R49" s="654"/>
      <c r="S49" s="654"/>
      <c r="T49" s="654"/>
    </row>
    <row r="50" spans="1:20" x14ac:dyDescent="0.25">
      <c r="A50" s="713" t="s">
        <v>49</v>
      </c>
      <c r="B50" s="288"/>
      <c r="C50" s="780" t="s">
        <v>128</v>
      </c>
      <c r="D50" s="780"/>
      <c r="E50" s="780"/>
      <c r="F50" s="780"/>
      <c r="G50" s="780"/>
      <c r="H50" s="780"/>
      <c r="I50" s="780"/>
      <c r="J50" s="781"/>
      <c r="K50" s="91" t="s">
        <v>164</v>
      </c>
      <c r="L50" s="177" t="b">
        <v>0</v>
      </c>
      <c r="M50" s="91" t="s">
        <v>165</v>
      </c>
      <c r="N50" s="102" t="b">
        <v>0</v>
      </c>
      <c r="O50" s="103" t="s">
        <v>55</v>
      </c>
      <c r="P50" s="656" t="b">
        <v>0</v>
      </c>
      <c r="Q50" s="654"/>
      <c r="R50" s="654"/>
      <c r="S50" s="654"/>
      <c r="T50" s="654"/>
    </row>
    <row r="51" spans="1:20" x14ac:dyDescent="0.25">
      <c r="A51" s="713" t="s">
        <v>51</v>
      </c>
      <c r="B51" s="288"/>
      <c r="C51" s="780" t="s">
        <v>496</v>
      </c>
      <c r="D51" s="780"/>
      <c r="E51" s="780"/>
      <c r="F51" s="780"/>
      <c r="G51" s="780"/>
      <c r="H51" s="780"/>
      <c r="I51" s="780"/>
      <c r="J51" s="781"/>
      <c r="K51" s="91" t="s">
        <v>164</v>
      </c>
      <c r="L51" s="177" t="b">
        <v>0</v>
      </c>
      <c r="M51" s="91" t="s">
        <v>165</v>
      </c>
      <c r="N51" s="102" t="b">
        <v>0</v>
      </c>
      <c r="O51" s="103" t="s">
        <v>55</v>
      </c>
      <c r="P51" s="656" t="b">
        <v>0</v>
      </c>
      <c r="Q51" s="654"/>
      <c r="R51" s="654"/>
      <c r="S51" s="654"/>
      <c r="T51" s="654"/>
    </row>
    <row r="52" spans="1:20" x14ac:dyDescent="0.25">
      <c r="A52" s="713" t="s">
        <v>78</v>
      </c>
      <c r="B52" s="288"/>
      <c r="C52" s="780" t="s">
        <v>126</v>
      </c>
      <c r="D52" s="780"/>
      <c r="E52" s="780"/>
      <c r="F52" s="780"/>
      <c r="G52" s="780"/>
      <c r="H52" s="780"/>
      <c r="I52" s="780"/>
      <c r="J52" s="781"/>
      <c r="K52" s="91" t="s">
        <v>164</v>
      </c>
      <c r="L52" s="177" t="b">
        <v>0</v>
      </c>
      <c r="M52" s="91" t="s">
        <v>165</v>
      </c>
      <c r="N52" s="102" t="b">
        <v>0</v>
      </c>
      <c r="O52" s="103"/>
      <c r="P52" s="659"/>
      <c r="Q52" s="654"/>
      <c r="R52" s="654"/>
      <c r="S52" s="654"/>
      <c r="T52" s="654"/>
    </row>
    <row r="53" spans="1:20" ht="15.75" thickBot="1" x14ac:dyDescent="0.3">
      <c r="A53" s="715" t="s">
        <v>1</v>
      </c>
      <c r="B53" s="403"/>
      <c r="C53" s="866" t="s">
        <v>636</v>
      </c>
      <c r="D53" s="866"/>
      <c r="E53" s="866"/>
      <c r="F53" s="866"/>
      <c r="G53" s="866"/>
      <c r="H53" s="866"/>
      <c r="I53" s="866"/>
      <c r="J53" s="1037"/>
      <c r="K53" s="100" t="s">
        <v>164</v>
      </c>
      <c r="L53" s="179" t="b">
        <v>0</v>
      </c>
      <c r="M53" s="100" t="s">
        <v>165</v>
      </c>
      <c r="N53" s="119" t="b">
        <v>0</v>
      </c>
      <c r="O53" s="120" t="s">
        <v>55</v>
      </c>
      <c r="P53" s="657" t="b">
        <v>0</v>
      </c>
      <c r="Q53" s="654"/>
      <c r="R53" s="654"/>
      <c r="S53" s="654"/>
      <c r="T53" s="654"/>
    </row>
    <row r="54" spans="1:20" x14ac:dyDescent="0.25">
      <c r="A54" s="18"/>
      <c r="B54" s="18"/>
      <c r="C54" s="18"/>
      <c r="D54" s="18"/>
      <c r="E54" s="18"/>
      <c r="F54" s="18"/>
      <c r="G54" s="18"/>
      <c r="H54" s="18"/>
      <c r="I54" s="18"/>
      <c r="J54" s="18"/>
      <c r="K54" s="18"/>
      <c r="L54" s="18"/>
      <c r="M54" s="18"/>
      <c r="N54" s="18"/>
      <c r="O54" s="18"/>
      <c r="P54" s="18"/>
      <c r="Q54" s="654"/>
      <c r="R54" s="654"/>
      <c r="S54" s="654"/>
      <c r="T54" s="654"/>
    </row>
    <row r="55" spans="1:20" ht="15.75" thickBot="1" x14ac:dyDescent="0.3">
      <c r="A55" s="222"/>
      <c r="B55" s="82"/>
      <c r="C55" s="82"/>
      <c r="D55" s="82"/>
      <c r="E55" s="82"/>
      <c r="F55" s="82"/>
      <c r="G55" s="82"/>
      <c r="H55" s="82"/>
      <c r="I55" s="80"/>
      <c r="J55" s="249"/>
      <c r="K55" s="434"/>
      <c r="L55" s="434"/>
      <c r="M55" s="434"/>
      <c r="N55" s="434"/>
      <c r="O55" s="434"/>
      <c r="P55" s="660"/>
      <c r="Q55" s="654"/>
      <c r="R55" s="654"/>
      <c r="S55" s="654"/>
      <c r="T55" s="654"/>
    </row>
    <row r="56" spans="1:20" x14ac:dyDescent="0.25">
      <c r="A56" s="1182" t="s">
        <v>690</v>
      </c>
      <c r="B56" s="875"/>
      <c r="C56" s="875"/>
      <c r="D56" s="875"/>
      <c r="E56" s="875"/>
      <c r="F56" s="875"/>
      <c r="G56" s="1179"/>
      <c r="H56" s="1179"/>
      <c r="I56" s="1179"/>
      <c r="J56" s="1179"/>
      <c r="K56" s="1179"/>
      <c r="L56" s="1179"/>
      <c r="M56" s="1179"/>
      <c r="N56" s="1179"/>
      <c r="O56" s="1179"/>
      <c r="P56" s="1183"/>
      <c r="Q56" s="654"/>
      <c r="R56" s="654"/>
      <c r="S56" s="654"/>
      <c r="T56" s="654"/>
    </row>
    <row r="57" spans="1:20" x14ac:dyDescent="0.25">
      <c r="A57" s="1070" t="s">
        <v>691</v>
      </c>
      <c r="B57" s="1071"/>
      <c r="C57" s="1071"/>
      <c r="D57" s="1071"/>
      <c r="E57" s="1071"/>
      <c r="F57" s="1071"/>
      <c r="G57" s="1188"/>
      <c r="H57" s="1188"/>
      <c r="I57" s="1188"/>
      <c r="J57" s="1188"/>
      <c r="K57" s="1188"/>
      <c r="L57" s="1188"/>
      <c r="M57" s="1188"/>
      <c r="N57" s="1188"/>
      <c r="O57" s="1188"/>
      <c r="P57" s="1189"/>
      <c r="Q57" s="654"/>
      <c r="R57" s="654"/>
      <c r="S57" s="654"/>
      <c r="T57" s="654"/>
    </row>
    <row r="58" spans="1:20" s="654" customFormat="1" x14ac:dyDescent="0.25">
      <c r="A58" s="712" t="s">
        <v>18</v>
      </c>
      <c r="B58" s="250"/>
      <c r="C58" s="780" t="s">
        <v>625</v>
      </c>
      <c r="D58" s="780"/>
      <c r="E58" s="780"/>
      <c r="F58" s="780"/>
      <c r="G58" s="780"/>
      <c r="H58" s="780"/>
      <c r="I58" s="780"/>
      <c r="J58" s="780"/>
      <c r="K58" s="859" t="s">
        <v>164</v>
      </c>
      <c r="L58" s="860"/>
      <c r="M58" s="330" t="b">
        <v>0</v>
      </c>
      <c r="N58" s="859" t="s">
        <v>165</v>
      </c>
      <c r="O58" s="860"/>
      <c r="P58" s="443" t="b">
        <v>0</v>
      </c>
      <c r="Q58" s="655"/>
      <c r="R58" s="655"/>
      <c r="S58" s="36"/>
      <c r="T58" s="36"/>
    </row>
    <row r="59" spans="1:20" s="11" customFormat="1" ht="12" x14ac:dyDescent="0.2">
      <c r="A59" s="713" t="s">
        <v>10</v>
      </c>
      <c r="B59" s="288"/>
      <c r="C59" s="780" t="s">
        <v>641</v>
      </c>
      <c r="D59" s="780"/>
      <c r="E59" s="780"/>
      <c r="F59" s="780"/>
      <c r="G59" s="780"/>
      <c r="H59" s="780"/>
      <c r="I59" s="780"/>
      <c r="J59" s="780"/>
      <c r="K59" s="859" t="s">
        <v>164</v>
      </c>
      <c r="L59" s="860"/>
      <c r="M59" s="330" t="b">
        <v>0</v>
      </c>
      <c r="N59" s="859" t="s">
        <v>165</v>
      </c>
      <c r="O59" s="860"/>
      <c r="P59" s="443" t="b">
        <v>0</v>
      </c>
    </row>
    <row r="60" spans="1:20" x14ac:dyDescent="0.25">
      <c r="A60" s="712" t="s">
        <v>19</v>
      </c>
      <c r="B60" s="250"/>
      <c r="C60" s="780" t="s">
        <v>643</v>
      </c>
      <c r="D60" s="780"/>
      <c r="E60" s="780"/>
      <c r="F60" s="780"/>
      <c r="G60" s="780"/>
      <c r="H60" s="780"/>
      <c r="I60" s="780"/>
      <c r="J60" s="780"/>
      <c r="K60" s="859" t="s">
        <v>164</v>
      </c>
      <c r="L60" s="860"/>
      <c r="M60" s="330" t="b">
        <v>0</v>
      </c>
      <c r="N60" s="859" t="s">
        <v>165</v>
      </c>
      <c r="O60" s="860"/>
      <c r="P60" s="443" t="b">
        <v>0</v>
      </c>
      <c r="Q60" s="654"/>
      <c r="R60" s="654"/>
      <c r="S60" s="654"/>
      <c r="T60" s="654"/>
    </row>
    <row r="61" spans="1:20" ht="15.75" thickBot="1" x14ac:dyDescent="0.3">
      <c r="A61" s="715" t="s">
        <v>20</v>
      </c>
      <c r="B61" s="403"/>
      <c r="C61" s="866" t="s">
        <v>642</v>
      </c>
      <c r="D61" s="866"/>
      <c r="E61" s="866"/>
      <c r="F61" s="866"/>
      <c r="G61" s="866"/>
      <c r="H61" s="866"/>
      <c r="I61" s="866"/>
      <c r="J61" s="1037"/>
      <c r="K61" s="868" t="s">
        <v>164</v>
      </c>
      <c r="L61" s="869"/>
      <c r="M61" s="444" t="b">
        <v>0</v>
      </c>
      <c r="N61" s="868" t="s">
        <v>165</v>
      </c>
      <c r="O61" s="869"/>
      <c r="P61" s="445" t="b">
        <v>0</v>
      </c>
      <c r="Q61" s="654"/>
      <c r="R61" s="654"/>
      <c r="S61" s="654"/>
      <c r="T61" s="654"/>
    </row>
    <row r="62" spans="1:20" x14ac:dyDescent="0.25">
      <c r="A62" s="654"/>
      <c r="B62" s="654"/>
      <c r="C62" s="654"/>
      <c r="D62" s="654"/>
      <c r="E62" s="654"/>
      <c r="F62" s="654"/>
      <c r="G62" s="654"/>
      <c r="H62" s="654"/>
      <c r="I62" s="654"/>
      <c r="J62" s="654"/>
      <c r="K62" s="654"/>
      <c r="L62" s="654"/>
      <c r="M62" s="654"/>
      <c r="N62" s="654"/>
      <c r="O62" s="654"/>
      <c r="P62" s="654"/>
      <c r="Q62" s="654"/>
      <c r="R62" s="654"/>
      <c r="S62" s="654"/>
      <c r="T62" s="654"/>
    </row>
    <row r="63" spans="1:20" ht="15.75" thickBot="1" x14ac:dyDescent="0.3">
      <c r="A63" s="82"/>
      <c r="B63" s="82"/>
      <c r="C63" s="82"/>
      <c r="D63" s="82"/>
      <c r="E63" s="82"/>
      <c r="F63" s="82"/>
      <c r="G63" s="82"/>
      <c r="H63" s="82"/>
      <c r="I63" s="80"/>
      <c r="J63" s="249"/>
      <c r="K63" s="434"/>
      <c r="L63" s="434"/>
      <c r="M63" s="434"/>
      <c r="N63" s="434"/>
      <c r="O63" s="434"/>
      <c r="P63" s="434"/>
      <c r="Q63" s="654"/>
      <c r="R63" s="654"/>
      <c r="S63" s="654"/>
      <c r="T63" s="654"/>
    </row>
    <row r="64" spans="1:20" x14ac:dyDescent="0.25">
      <c r="A64" s="1186" t="s">
        <v>688</v>
      </c>
      <c r="B64" s="1187"/>
      <c r="C64" s="1187"/>
      <c r="D64" s="1187"/>
      <c r="E64" s="1187"/>
      <c r="F64" s="1187"/>
      <c r="G64" s="1179"/>
      <c r="H64" s="1179"/>
      <c r="I64" s="1179"/>
      <c r="J64" s="1179"/>
      <c r="K64" s="1179"/>
      <c r="L64" s="1179"/>
      <c r="M64" s="1179"/>
      <c r="N64" s="1179"/>
      <c r="O64" s="1179"/>
      <c r="P64" s="1180"/>
      <c r="Q64" s="654"/>
      <c r="R64" s="654"/>
      <c r="S64" s="654"/>
      <c r="T64" s="654"/>
    </row>
    <row r="65" spans="1:20" x14ac:dyDescent="0.25">
      <c r="A65" s="438" t="s">
        <v>689</v>
      </c>
      <c r="B65" s="325"/>
      <c r="C65" s="83"/>
      <c r="D65" s="83"/>
      <c r="E65" s="83"/>
      <c r="F65" s="326"/>
      <c r="G65" s="1185"/>
      <c r="H65" s="1185"/>
      <c r="I65" s="1185"/>
      <c r="J65" s="1185"/>
      <c r="K65" s="1185"/>
      <c r="L65" s="1185"/>
      <c r="M65" s="1185"/>
      <c r="N65" s="1185"/>
      <c r="O65" s="1185"/>
      <c r="P65" s="441"/>
      <c r="Q65" s="654"/>
      <c r="R65" s="654"/>
      <c r="S65" s="654"/>
      <c r="T65" s="654"/>
    </row>
    <row r="66" spans="1:20" x14ac:dyDescent="0.25">
      <c r="A66" s="712" t="s">
        <v>18</v>
      </c>
      <c r="B66" s="250"/>
      <c r="C66" s="780" t="s">
        <v>632</v>
      </c>
      <c r="D66" s="780"/>
      <c r="E66" s="780"/>
      <c r="F66" s="780"/>
      <c r="G66" s="780"/>
      <c r="H66" s="780"/>
      <c r="I66" s="780"/>
      <c r="J66" s="780"/>
      <c r="K66" s="91" t="s">
        <v>164</v>
      </c>
      <c r="L66" s="177" t="b">
        <v>0</v>
      </c>
      <c r="M66" s="91" t="s">
        <v>165</v>
      </c>
      <c r="N66" s="102" t="b">
        <v>0</v>
      </c>
      <c r="O66" s="103" t="s">
        <v>55</v>
      </c>
      <c r="P66" s="656" t="b">
        <v>0</v>
      </c>
      <c r="Q66" s="654"/>
      <c r="R66" s="654"/>
      <c r="S66" s="654"/>
      <c r="T66" s="654"/>
    </row>
    <row r="67" spans="1:20" x14ac:dyDescent="0.25">
      <c r="A67" s="713" t="s">
        <v>10</v>
      </c>
      <c r="B67" s="288"/>
      <c r="C67" s="780" t="s">
        <v>631</v>
      </c>
      <c r="D67" s="780"/>
      <c r="E67" s="780"/>
      <c r="F67" s="780"/>
      <c r="G67" s="780"/>
      <c r="H67" s="780"/>
      <c r="I67" s="780"/>
      <c r="J67" s="780"/>
      <c r="K67" s="91" t="s">
        <v>164</v>
      </c>
      <c r="L67" s="177" t="b">
        <v>0</v>
      </c>
      <c r="M67" s="91" t="s">
        <v>165</v>
      </c>
      <c r="N67" s="102" t="b">
        <v>0</v>
      </c>
      <c r="O67" s="103" t="s">
        <v>55</v>
      </c>
      <c r="P67" s="656" t="b">
        <v>0</v>
      </c>
      <c r="Q67" s="654"/>
      <c r="R67" s="654"/>
      <c r="S67" s="654"/>
      <c r="T67" s="654"/>
    </row>
    <row r="68" spans="1:20" ht="24" customHeight="1" x14ac:dyDescent="0.25">
      <c r="A68" s="712" t="s">
        <v>19</v>
      </c>
      <c r="B68" s="250"/>
      <c r="C68" s="780" t="s">
        <v>633</v>
      </c>
      <c r="D68" s="780"/>
      <c r="E68" s="780"/>
      <c r="F68" s="780"/>
      <c r="G68" s="780"/>
      <c r="H68" s="780"/>
      <c r="I68" s="780"/>
      <c r="J68" s="780"/>
      <c r="K68" s="91" t="s">
        <v>164</v>
      </c>
      <c r="L68" s="177" t="b">
        <v>0</v>
      </c>
      <c r="M68" s="91" t="s">
        <v>165</v>
      </c>
      <c r="N68" s="102" t="b">
        <v>0</v>
      </c>
      <c r="O68" s="103" t="s">
        <v>55</v>
      </c>
      <c r="P68" s="656" t="b">
        <v>0</v>
      </c>
      <c r="Q68" s="654"/>
      <c r="R68" s="654"/>
      <c r="S68" s="654"/>
      <c r="T68" s="654"/>
    </row>
    <row r="69" spans="1:20" ht="24" customHeight="1" x14ac:dyDescent="0.25">
      <c r="A69" s="712" t="s">
        <v>20</v>
      </c>
      <c r="B69" s="250"/>
      <c r="C69" s="780" t="s">
        <v>634</v>
      </c>
      <c r="D69" s="780"/>
      <c r="E69" s="780"/>
      <c r="F69" s="780"/>
      <c r="G69" s="780"/>
      <c r="H69" s="780"/>
      <c r="I69" s="780"/>
      <c r="J69" s="780"/>
      <c r="K69" s="91" t="s">
        <v>164</v>
      </c>
      <c r="L69" s="177" t="b">
        <v>0</v>
      </c>
      <c r="M69" s="91" t="s">
        <v>165</v>
      </c>
      <c r="N69" s="102" t="b">
        <v>0</v>
      </c>
      <c r="O69" s="103" t="s">
        <v>55</v>
      </c>
      <c r="P69" s="656" t="b">
        <v>0</v>
      </c>
      <c r="Q69" s="654"/>
      <c r="R69" s="654"/>
      <c r="S69" s="654"/>
      <c r="T69" s="654"/>
    </row>
    <row r="70" spans="1:20" x14ac:dyDescent="0.25">
      <c r="A70" s="712" t="s">
        <v>21</v>
      </c>
      <c r="B70" s="250"/>
      <c r="C70" s="780" t="s">
        <v>493</v>
      </c>
      <c r="D70" s="780"/>
      <c r="E70" s="780"/>
      <c r="F70" s="780"/>
      <c r="G70" s="780"/>
      <c r="H70" s="780"/>
      <c r="I70" s="780"/>
      <c r="J70" s="781"/>
      <c r="K70" s="91" t="s">
        <v>164</v>
      </c>
      <c r="L70" s="177" t="b">
        <v>0</v>
      </c>
      <c r="M70" s="91" t="s">
        <v>165</v>
      </c>
      <c r="N70" s="102" t="b">
        <v>0</v>
      </c>
      <c r="O70" s="103"/>
      <c r="P70" s="659"/>
      <c r="Q70" s="654"/>
      <c r="R70" s="654"/>
      <c r="S70" s="654"/>
      <c r="T70" s="654"/>
    </row>
    <row r="71" spans="1:20" x14ac:dyDescent="0.25">
      <c r="A71" s="713" t="s">
        <v>22</v>
      </c>
      <c r="B71" s="288"/>
      <c r="C71" s="780" t="s">
        <v>494</v>
      </c>
      <c r="D71" s="780"/>
      <c r="E71" s="780"/>
      <c r="F71" s="780"/>
      <c r="G71" s="780"/>
      <c r="H71" s="780"/>
      <c r="I71" s="780"/>
      <c r="J71" s="781"/>
      <c r="K71" s="91" t="s">
        <v>164</v>
      </c>
      <c r="L71" s="177" t="b">
        <v>0</v>
      </c>
      <c r="M71" s="91" t="s">
        <v>165</v>
      </c>
      <c r="N71" s="102" t="b">
        <v>0</v>
      </c>
      <c r="O71" s="103" t="s">
        <v>55</v>
      </c>
      <c r="P71" s="656" t="b">
        <v>0</v>
      </c>
      <c r="Q71" s="654"/>
      <c r="R71" s="654"/>
      <c r="S71" s="654"/>
      <c r="T71" s="654"/>
    </row>
    <row r="72" spans="1:20" x14ac:dyDescent="0.25">
      <c r="A72" s="713" t="s">
        <v>47</v>
      </c>
      <c r="B72" s="288"/>
      <c r="C72" s="780" t="s">
        <v>625</v>
      </c>
      <c r="D72" s="780"/>
      <c r="E72" s="780"/>
      <c r="F72" s="780"/>
      <c r="G72" s="780"/>
      <c r="H72" s="780"/>
      <c r="I72" s="780"/>
      <c r="J72" s="781"/>
      <c r="K72" s="91" t="s">
        <v>164</v>
      </c>
      <c r="L72" s="177" t="b">
        <v>0</v>
      </c>
      <c r="M72" s="91" t="s">
        <v>165</v>
      </c>
      <c r="N72" s="102" t="b">
        <v>0</v>
      </c>
      <c r="O72" s="103" t="s">
        <v>55</v>
      </c>
      <c r="P72" s="656" t="b">
        <v>0</v>
      </c>
      <c r="Q72" s="654"/>
      <c r="R72" s="654"/>
      <c r="S72" s="654"/>
      <c r="T72" s="654"/>
    </row>
    <row r="73" spans="1:20" x14ac:dyDescent="0.25">
      <c r="A73" s="713" t="s">
        <v>11</v>
      </c>
      <c r="B73" s="288"/>
      <c r="C73" s="780" t="s">
        <v>495</v>
      </c>
      <c r="D73" s="780"/>
      <c r="E73" s="780"/>
      <c r="F73" s="780"/>
      <c r="G73" s="780"/>
      <c r="H73" s="780"/>
      <c r="I73" s="780"/>
      <c r="J73" s="781"/>
      <c r="K73" s="91" t="s">
        <v>164</v>
      </c>
      <c r="L73" s="177" t="b">
        <v>0</v>
      </c>
      <c r="M73" s="91" t="s">
        <v>165</v>
      </c>
      <c r="N73" s="102" t="b">
        <v>0</v>
      </c>
      <c r="O73" s="103" t="s">
        <v>55</v>
      </c>
      <c r="P73" s="656" t="b">
        <v>0</v>
      </c>
      <c r="Q73" s="654"/>
      <c r="R73" s="654"/>
      <c r="S73" s="654"/>
      <c r="T73" s="654"/>
    </row>
    <row r="74" spans="1:20" ht="27.75" customHeight="1" x14ac:dyDescent="0.25">
      <c r="A74" s="713" t="s">
        <v>48</v>
      </c>
      <c r="B74" s="288"/>
      <c r="C74" s="780" t="s">
        <v>635</v>
      </c>
      <c r="D74" s="780"/>
      <c r="E74" s="780"/>
      <c r="F74" s="780"/>
      <c r="G74" s="780"/>
      <c r="H74" s="780"/>
      <c r="I74" s="780"/>
      <c r="J74" s="781"/>
      <c r="K74" s="91" t="s">
        <v>164</v>
      </c>
      <c r="L74" s="177" t="b">
        <v>0</v>
      </c>
      <c r="M74" s="91" t="s">
        <v>165</v>
      </c>
      <c r="N74" s="102" t="b">
        <v>0</v>
      </c>
      <c r="O74" s="103" t="s">
        <v>55</v>
      </c>
      <c r="P74" s="656" t="b">
        <v>0</v>
      </c>
      <c r="Q74" s="654"/>
      <c r="R74" s="654"/>
      <c r="S74" s="654"/>
      <c r="T74" s="654"/>
    </row>
    <row r="75" spans="1:20" x14ac:dyDescent="0.25">
      <c r="A75" s="713" t="s">
        <v>49</v>
      </c>
      <c r="B75" s="288"/>
      <c r="C75" s="780" t="s">
        <v>128</v>
      </c>
      <c r="D75" s="780"/>
      <c r="E75" s="780"/>
      <c r="F75" s="780"/>
      <c r="G75" s="780"/>
      <c r="H75" s="780"/>
      <c r="I75" s="780"/>
      <c r="J75" s="781"/>
      <c r="K75" s="91" t="s">
        <v>164</v>
      </c>
      <c r="L75" s="177" t="b">
        <v>0</v>
      </c>
      <c r="M75" s="91" t="s">
        <v>165</v>
      </c>
      <c r="N75" s="102" t="b">
        <v>0</v>
      </c>
      <c r="O75" s="103" t="s">
        <v>55</v>
      </c>
      <c r="P75" s="656" t="b">
        <v>0</v>
      </c>
      <c r="Q75" s="654"/>
      <c r="R75" s="654"/>
      <c r="S75" s="654"/>
      <c r="T75" s="654"/>
    </row>
    <row r="76" spans="1:20" x14ac:dyDescent="0.25">
      <c r="A76" s="713" t="s">
        <v>51</v>
      </c>
      <c r="B76" s="288"/>
      <c r="C76" s="780" t="s">
        <v>496</v>
      </c>
      <c r="D76" s="780"/>
      <c r="E76" s="780"/>
      <c r="F76" s="780"/>
      <c r="G76" s="780"/>
      <c r="H76" s="780"/>
      <c r="I76" s="780"/>
      <c r="J76" s="781"/>
      <c r="K76" s="91" t="s">
        <v>164</v>
      </c>
      <c r="L76" s="177" t="b">
        <v>0</v>
      </c>
      <c r="M76" s="91" t="s">
        <v>165</v>
      </c>
      <c r="N76" s="102" t="b">
        <v>0</v>
      </c>
      <c r="O76" s="103" t="s">
        <v>55</v>
      </c>
      <c r="P76" s="656" t="b">
        <v>0</v>
      </c>
      <c r="Q76" s="654"/>
      <c r="R76" s="654"/>
      <c r="S76" s="654"/>
      <c r="T76" s="654"/>
    </row>
    <row r="77" spans="1:20" x14ac:dyDescent="0.25">
      <c r="A77" s="713" t="s">
        <v>78</v>
      </c>
      <c r="B77" s="288"/>
      <c r="C77" s="780" t="s">
        <v>126</v>
      </c>
      <c r="D77" s="780"/>
      <c r="E77" s="780"/>
      <c r="F77" s="780"/>
      <c r="G77" s="780"/>
      <c r="H77" s="780"/>
      <c r="I77" s="780"/>
      <c r="J77" s="781"/>
      <c r="K77" s="91" t="s">
        <v>164</v>
      </c>
      <c r="L77" s="177" t="b">
        <v>0</v>
      </c>
      <c r="M77" s="91" t="s">
        <v>165</v>
      </c>
      <c r="N77" s="102" t="b">
        <v>0</v>
      </c>
      <c r="O77" s="103"/>
      <c r="P77" s="659"/>
      <c r="Q77" s="654"/>
      <c r="R77" s="654"/>
      <c r="S77" s="654"/>
      <c r="T77" s="654"/>
    </row>
    <row r="78" spans="1:20" ht="15.75" thickBot="1" x14ac:dyDescent="0.3">
      <c r="A78" s="715" t="s">
        <v>1</v>
      </c>
      <c r="B78" s="403"/>
      <c r="C78" s="866" t="s">
        <v>636</v>
      </c>
      <c r="D78" s="866"/>
      <c r="E78" s="866"/>
      <c r="F78" s="866"/>
      <c r="G78" s="866"/>
      <c r="H78" s="866"/>
      <c r="I78" s="866"/>
      <c r="J78" s="1037"/>
      <c r="K78" s="100" t="s">
        <v>164</v>
      </c>
      <c r="L78" s="179" t="b">
        <v>0</v>
      </c>
      <c r="M78" s="100" t="s">
        <v>165</v>
      </c>
      <c r="N78" s="119" t="b">
        <v>0</v>
      </c>
      <c r="O78" s="120" t="s">
        <v>55</v>
      </c>
      <c r="P78" s="657" t="b">
        <v>0</v>
      </c>
      <c r="Q78" s="654"/>
      <c r="R78" s="654"/>
      <c r="S78" s="654"/>
      <c r="T78" s="654"/>
    </row>
    <row r="79" spans="1:20" x14ac:dyDescent="0.25">
      <c r="A79" s="18"/>
      <c r="B79" s="18"/>
      <c r="C79" s="18"/>
      <c r="D79" s="18"/>
      <c r="E79" s="18"/>
      <c r="F79" s="18"/>
      <c r="G79" s="18"/>
      <c r="H79" s="18"/>
      <c r="I79" s="18"/>
      <c r="J79" s="18"/>
      <c r="K79" s="18"/>
      <c r="L79" s="18"/>
      <c r="M79" s="18"/>
      <c r="N79" s="18"/>
      <c r="O79" s="18"/>
      <c r="P79" s="18"/>
      <c r="Q79" s="654"/>
      <c r="R79" s="654"/>
      <c r="S79" s="654"/>
      <c r="T79" s="654"/>
    </row>
    <row r="80" spans="1:20" ht="15.75" thickBot="1" x14ac:dyDescent="0.3">
      <c r="A80" s="222"/>
      <c r="B80" s="82"/>
      <c r="C80" s="82"/>
      <c r="D80" s="82"/>
      <c r="E80" s="82"/>
      <c r="F80" s="82"/>
      <c r="G80" s="82"/>
      <c r="H80" s="82"/>
      <c r="I80" s="80"/>
      <c r="J80" s="249"/>
      <c r="K80" s="434"/>
      <c r="L80" s="434"/>
      <c r="M80" s="434"/>
      <c r="N80" s="434"/>
      <c r="O80" s="434"/>
      <c r="P80" s="660"/>
      <c r="Q80" s="654"/>
      <c r="R80" s="654"/>
      <c r="S80" s="654"/>
      <c r="T80" s="654"/>
    </row>
    <row r="81" spans="1:20" x14ac:dyDescent="0.25">
      <c r="A81" s="1182" t="s">
        <v>690</v>
      </c>
      <c r="B81" s="875"/>
      <c r="C81" s="875"/>
      <c r="D81" s="875"/>
      <c r="E81" s="875"/>
      <c r="F81" s="875"/>
      <c r="G81" s="1179"/>
      <c r="H81" s="1179"/>
      <c r="I81" s="1179"/>
      <c r="J81" s="1179"/>
      <c r="K81" s="1179"/>
      <c r="L81" s="1179"/>
      <c r="M81" s="1179"/>
      <c r="N81" s="1179"/>
      <c r="O81" s="1179"/>
      <c r="P81" s="1183"/>
      <c r="Q81" s="654"/>
      <c r="R81" s="654"/>
      <c r="S81" s="654"/>
      <c r="T81" s="654"/>
    </row>
    <row r="82" spans="1:20" x14ac:dyDescent="0.25">
      <c r="A82" s="1070" t="s">
        <v>691</v>
      </c>
      <c r="B82" s="1071"/>
      <c r="C82" s="1071"/>
      <c r="D82" s="1071"/>
      <c r="E82" s="1071"/>
      <c r="F82" s="1071"/>
      <c r="G82" s="1184"/>
      <c r="H82" s="1184"/>
      <c r="I82" s="1184"/>
      <c r="J82" s="1184"/>
      <c r="K82" s="1184"/>
      <c r="L82" s="1184"/>
      <c r="M82" s="1184"/>
      <c r="N82" s="1184"/>
      <c r="O82" s="1184"/>
      <c r="P82" s="1183"/>
      <c r="Q82" s="654"/>
      <c r="R82" s="654"/>
      <c r="S82" s="654"/>
      <c r="T82" s="654"/>
    </row>
    <row r="83" spans="1:20" s="654" customFormat="1" x14ac:dyDescent="0.25">
      <c r="A83" s="712" t="s">
        <v>18</v>
      </c>
      <c r="B83" s="250"/>
      <c r="C83" s="780" t="s">
        <v>625</v>
      </c>
      <c r="D83" s="780"/>
      <c r="E83" s="780"/>
      <c r="F83" s="780"/>
      <c r="G83" s="780"/>
      <c r="H83" s="780"/>
      <c r="I83" s="780"/>
      <c r="J83" s="780"/>
      <c r="K83" s="859" t="s">
        <v>164</v>
      </c>
      <c r="L83" s="860"/>
      <c r="M83" s="330" t="b">
        <v>0</v>
      </c>
      <c r="N83" s="859" t="s">
        <v>165</v>
      </c>
      <c r="O83" s="860"/>
      <c r="P83" s="443" t="b">
        <v>0</v>
      </c>
      <c r="Q83" s="655"/>
      <c r="R83" s="655"/>
      <c r="S83" s="36"/>
      <c r="T83" s="36"/>
    </row>
    <row r="84" spans="1:20" s="11" customFormat="1" ht="12" x14ac:dyDescent="0.2">
      <c r="A84" s="713" t="s">
        <v>10</v>
      </c>
      <c r="B84" s="288"/>
      <c r="C84" s="780" t="s">
        <v>641</v>
      </c>
      <c r="D84" s="780"/>
      <c r="E84" s="780"/>
      <c r="F84" s="780"/>
      <c r="G84" s="780"/>
      <c r="H84" s="780"/>
      <c r="I84" s="780"/>
      <c r="J84" s="780"/>
      <c r="K84" s="859" t="s">
        <v>164</v>
      </c>
      <c r="L84" s="860"/>
      <c r="M84" s="330" t="b">
        <v>0</v>
      </c>
      <c r="N84" s="859" t="s">
        <v>165</v>
      </c>
      <c r="O84" s="860"/>
      <c r="P84" s="443" t="b">
        <v>0</v>
      </c>
    </row>
    <row r="85" spans="1:20" x14ac:dyDescent="0.25">
      <c r="A85" s="712" t="s">
        <v>19</v>
      </c>
      <c r="B85" s="250"/>
      <c r="C85" s="780" t="s">
        <v>643</v>
      </c>
      <c r="D85" s="780"/>
      <c r="E85" s="780"/>
      <c r="F85" s="780"/>
      <c r="G85" s="780"/>
      <c r="H85" s="780"/>
      <c r="I85" s="780"/>
      <c r="J85" s="780"/>
      <c r="K85" s="859" t="s">
        <v>164</v>
      </c>
      <c r="L85" s="860"/>
      <c r="M85" s="330" t="b">
        <v>0</v>
      </c>
      <c r="N85" s="859" t="s">
        <v>165</v>
      </c>
      <c r="O85" s="860"/>
      <c r="P85" s="443" t="b">
        <v>0</v>
      </c>
      <c r="Q85" s="654"/>
      <c r="R85" s="654"/>
      <c r="S85" s="654"/>
      <c r="T85" s="654"/>
    </row>
    <row r="86" spans="1:20" ht="15.75" thickBot="1" x14ac:dyDescent="0.3">
      <c r="A86" s="715" t="s">
        <v>20</v>
      </c>
      <c r="B86" s="403"/>
      <c r="C86" s="866" t="s">
        <v>642</v>
      </c>
      <c r="D86" s="866"/>
      <c r="E86" s="866"/>
      <c r="F86" s="866"/>
      <c r="G86" s="866"/>
      <c r="H86" s="866"/>
      <c r="I86" s="866"/>
      <c r="J86" s="1037"/>
      <c r="K86" s="868" t="s">
        <v>164</v>
      </c>
      <c r="L86" s="869"/>
      <c r="M86" s="444" t="b">
        <v>0</v>
      </c>
      <c r="N86" s="868" t="s">
        <v>165</v>
      </c>
      <c r="O86" s="869"/>
      <c r="P86" s="445" t="b">
        <v>0</v>
      </c>
      <c r="Q86" s="654"/>
      <c r="R86" s="654"/>
      <c r="S86" s="654"/>
      <c r="T86" s="654"/>
    </row>
    <row r="87" spans="1:20" x14ac:dyDescent="0.25">
      <c r="A87" s="654"/>
      <c r="B87" s="654"/>
      <c r="C87" s="654"/>
      <c r="D87" s="654"/>
      <c r="E87" s="654"/>
      <c r="F87" s="654"/>
      <c r="G87" s="654"/>
      <c r="H87" s="654"/>
      <c r="I87" s="654"/>
      <c r="J87" s="654"/>
      <c r="K87" s="654"/>
      <c r="L87" s="654"/>
      <c r="M87" s="654"/>
      <c r="N87" s="654"/>
      <c r="O87" s="654"/>
      <c r="P87" s="654"/>
      <c r="Q87" s="654"/>
      <c r="R87" s="654"/>
      <c r="S87" s="654"/>
      <c r="T87" s="654"/>
    </row>
  </sheetData>
  <sheetProtection sheet="1" formatCells="0" selectLockedCells="1"/>
  <mergeCells count="104">
    <mergeCell ref="G9:O9"/>
    <mergeCell ref="C10:J10"/>
    <mergeCell ref="C11:J11"/>
    <mergeCell ref="C12:J12"/>
    <mergeCell ref="C13:J13"/>
    <mergeCell ref="C17:J17"/>
    <mergeCell ref="C18:J18"/>
    <mergeCell ref="C20:J20"/>
    <mergeCell ref="C21:J21"/>
    <mergeCell ref="C19:J19"/>
    <mergeCell ref="C35:J35"/>
    <mergeCell ref="C36:J36"/>
    <mergeCell ref="K33:L33"/>
    <mergeCell ref="A31:F31"/>
    <mergeCell ref="A39:F39"/>
    <mergeCell ref="G39:P39"/>
    <mergeCell ref="A1:P1"/>
    <mergeCell ref="A4:P4"/>
    <mergeCell ref="A5:P5"/>
    <mergeCell ref="A2:P2"/>
    <mergeCell ref="A3:P3"/>
    <mergeCell ref="A24:P24"/>
    <mergeCell ref="G31:P31"/>
    <mergeCell ref="G32:P32"/>
    <mergeCell ref="C33:J33"/>
    <mergeCell ref="A32:F32"/>
    <mergeCell ref="A27:P27"/>
    <mergeCell ref="G8:P8"/>
    <mergeCell ref="A8:F8"/>
    <mergeCell ref="A25:P25"/>
    <mergeCell ref="C14:J14"/>
    <mergeCell ref="C15:J15"/>
    <mergeCell ref="C16:J16"/>
    <mergeCell ref="C22:J22"/>
    <mergeCell ref="G40:O40"/>
    <mergeCell ref="C41:J41"/>
    <mergeCell ref="C42:J42"/>
    <mergeCell ref="K34:L34"/>
    <mergeCell ref="K35:L35"/>
    <mergeCell ref="K36:L36"/>
    <mergeCell ref="N33:O33"/>
    <mergeCell ref="C53:J53"/>
    <mergeCell ref="A56:F56"/>
    <mergeCell ref="G56:P56"/>
    <mergeCell ref="C48:J48"/>
    <mergeCell ref="C49:J49"/>
    <mergeCell ref="C50:J50"/>
    <mergeCell ref="C51:J51"/>
    <mergeCell ref="C52:J52"/>
    <mergeCell ref="C43:J43"/>
    <mergeCell ref="C44:J44"/>
    <mergeCell ref="C45:J45"/>
    <mergeCell ref="C46:J46"/>
    <mergeCell ref="C47:J47"/>
    <mergeCell ref="N34:O34"/>
    <mergeCell ref="N35:O35"/>
    <mergeCell ref="N36:O36"/>
    <mergeCell ref="C34:J34"/>
    <mergeCell ref="C59:J59"/>
    <mergeCell ref="K59:L59"/>
    <mergeCell ref="N59:O59"/>
    <mergeCell ref="C60:J60"/>
    <mergeCell ref="K60:L60"/>
    <mergeCell ref="N60:O60"/>
    <mergeCell ref="A57:F57"/>
    <mergeCell ref="G57:P57"/>
    <mergeCell ref="C58:J58"/>
    <mergeCell ref="K58:L58"/>
    <mergeCell ref="N58:O58"/>
    <mergeCell ref="G65:O65"/>
    <mergeCell ref="C66:J66"/>
    <mergeCell ref="C67:J67"/>
    <mergeCell ref="C68:J68"/>
    <mergeCell ref="C69:J69"/>
    <mergeCell ref="A64:F64"/>
    <mergeCell ref="G64:P64"/>
    <mergeCell ref="C61:J61"/>
    <mergeCell ref="K61:L61"/>
    <mergeCell ref="N61:O61"/>
    <mergeCell ref="A81:F81"/>
    <mergeCell ref="G81:P81"/>
    <mergeCell ref="A82:F82"/>
    <mergeCell ref="G82:P82"/>
    <mergeCell ref="C75:J75"/>
    <mergeCell ref="C76:J76"/>
    <mergeCell ref="C77:J77"/>
    <mergeCell ref="C78:J78"/>
    <mergeCell ref="C70:J70"/>
    <mergeCell ref="C71:J71"/>
    <mergeCell ref="C72:J72"/>
    <mergeCell ref="C73:J73"/>
    <mergeCell ref="C74:J74"/>
    <mergeCell ref="C85:J85"/>
    <mergeCell ref="K85:L85"/>
    <mergeCell ref="N85:O85"/>
    <mergeCell ref="C86:J86"/>
    <mergeCell ref="K86:L86"/>
    <mergeCell ref="N86:O86"/>
    <mergeCell ref="C83:J83"/>
    <mergeCell ref="K83:L83"/>
    <mergeCell ref="N83:O83"/>
    <mergeCell ref="C84:J84"/>
    <mergeCell ref="K84:L84"/>
    <mergeCell ref="N84:O8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rowBreaks count="2" manualBreakCount="2">
    <brk id="37" max="15" man="1"/>
    <brk id="62" max="15" man="1"/>
  </rowBreaks>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62"/>
  <sheetViews>
    <sheetView view="pageLayout" zoomScaleNormal="100" zoomScaleSheetLayoutView="100" workbookViewId="0">
      <selection activeCell="A36" sqref="A36:A44"/>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918" t="s">
        <v>644</v>
      </c>
      <c r="B1" s="918"/>
      <c r="C1" s="918"/>
      <c r="D1" s="918"/>
      <c r="E1" s="918"/>
      <c r="F1" s="918"/>
      <c r="G1" s="918"/>
      <c r="H1" s="918"/>
      <c r="I1" s="918"/>
      <c r="J1" s="918"/>
      <c r="K1" s="918"/>
      <c r="L1" s="918"/>
      <c r="M1" s="918"/>
      <c r="N1" s="918"/>
      <c r="O1" s="918"/>
      <c r="P1" s="918"/>
      <c r="Q1" s="918"/>
      <c r="R1" s="918"/>
    </row>
    <row r="2" spans="1:18" ht="5.25" customHeight="1" x14ac:dyDescent="0.25">
      <c r="A2" s="893"/>
      <c r="B2" s="893"/>
      <c r="C2" s="893"/>
      <c r="D2" s="893"/>
      <c r="E2" s="893"/>
      <c r="F2" s="893"/>
      <c r="G2" s="893"/>
      <c r="H2" s="893"/>
      <c r="I2" s="893"/>
      <c r="J2" s="893"/>
      <c r="K2" s="893"/>
      <c r="L2" s="893"/>
      <c r="M2" s="893"/>
      <c r="N2" s="893"/>
      <c r="O2" s="893"/>
      <c r="P2" s="893"/>
      <c r="Q2" s="893"/>
      <c r="R2" s="893"/>
    </row>
    <row r="3" spans="1:18" ht="4.5" customHeight="1" x14ac:dyDescent="0.25">
      <c r="A3" s="894"/>
      <c r="B3" s="894"/>
      <c r="C3" s="894"/>
      <c r="D3" s="894"/>
      <c r="E3" s="894"/>
      <c r="F3" s="894"/>
      <c r="G3" s="894"/>
      <c r="H3" s="894"/>
      <c r="I3" s="894"/>
      <c r="J3" s="894"/>
      <c r="K3" s="894"/>
      <c r="L3" s="894"/>
      <c r="M3" s="894"/>
      <c r="N3" s="894"/>
      <c r="O3" s="894"/>
      <c r="P3" s="894"/>
      <c r="Q3" s="894"/>
      <c r="R3" s="894"/>
    </row>
    <row r="4" spans="1:18" ht="14.1" customHeight="1" x14ac:dyDescent="0.25">
      <c r="A4" s="829" t="s">
        <v>698</v>
      </c>
      <c r="B4" s="829"/>
      <c r="C4" s="829"/>
      <c r="D4" s="829"/>
      <c r="E4" s="829"/>
      <c r="F4" s="829"/>
      <c r="G4" s="829"/>
      <c r="H4" s="829"/>
      <c r="I4" s="829"/>
      <c r="J4" s="829"/>
      <c r="K4" s="829"/>
      <c r="L4" s="829"/>
      <c r="M4" s="829"/>
      <c r="N4" s="829"/>
      <c r="O4" s="829"/>
      <c r="P4" s="829"/>
      <c r="Q4" s="829"/>
      <c r="R4" s="829"/>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09"/>
      <c r="B6" s="130"/>
      <c r="C6" s="130"/>
      <c r="D6" s="130"/>
      <c r="E6" s="130"/>
      <c r="F6" s="130"/>
      <c r="G6" s="130"/>
      <c r="H6" s="130"/>
      <c r="I6" s="339" t="s">
        <v>645</v>
      </c>
      <c r="J6" s="437" t="b">
        <v>0</v>
      </c>
      <c r="K6" s="446"/>
      <c r="L6" s="446"/>
      <c r="M6" s="435"/>
      <c r="N6" s="435"/>
      <c r="O6" s="435"/>
      <c r="P6" s="435"/>
      <c r="Q6" s="435"/>
      <c r="R6" s="436"/>
    </row>
    <row r="7" spans="1:18" ht="8.25" customHeight="1" thickBot="1" x14ac:dyDescent="0.3">
      <c r="A7" s="82"/>
      <c r="B7" s="82"/>
      <c r="C7" s="82"/>
      <c r="D7" s="82"/>
      <c r="E7" s="82"/>
      <c r="F7" s="82"/>
      <c r="G7" s="82"/>
      <c r="H7" s="82"/>
      <c r="I7" s="80"/>
      <c r="J7" s="249"/>
      <c r="K7" s="249"/>
      <c r="L7" s="249"/>
      <c r="M7" s="434"/>
      <c r="N7" s="434"/>
      <c r="O7" s="434"/>
      <c r="P7" s="434"/>
      <c r="Q7" s="434"/>
      <c r="R7" s="434"/>
    </row>
    <row r="8" spans="1:18" ht="15.75" customHeight="1" x14ac:dyDescent="0.25">
      <c r="A8" s="349" t="s">
        <v>692</v>
      </c>
      <c r="B8" s="440"/>
      <c r="C8" s="350"/>
      <c r="D8" s="1192"/>
      <c r="E8" s="1192"/>
      <c r="F8" s="1192"/>
      <c r="G8" s="1192"/>
      <c r="H8" s="1192"/>
      <c r="I8" s="1192"/>
      <c r="J8" s="1192"/>
      <c r="K8" s="1192"/>
      <c r="L8" s="1192"/>
      <c r="M8" s="1192"/>
      <c r="N8" s="1192"/>
      <c r="O8" s="1192"/>
      <c r="P8" s="1192"/>
      <c r="Q8" s="1192"/>
      <c r="R8" s="1193"/>
    </row>
    <row r="9" spans="1:18" ht="15.75" customHeight="1" x14ac:dyDescent="0.25">
      <c r="A9" s="352" t="s">
        <v>693</v>
      </c>
      <c r="B9" s="325"/>
      <c r="C9" s="83"/>
      <c r="D9" s="83"/>
      <c r="E9" s="1188"/>
      <c r="F9" s="1188"/>
      <c r="G9" s="1188"/>
      <c r="H9" s="1188"/>
      <c r="I9" s="1188"/>
      <c r="J9" s="1188"/>
      <c r="K9" s="1188"/>
      <c r="L9" s="1188"/>
      <c r="M9" s="1188"/>
      <c r="N9" s="1188"/>
      <c r="O9" s="1188"/>
      <c r="P9" s="1188"/>
      <c r="Q9" s="1188"/>
      <c r="R9" s="1189"/>
    </row>
    <row r="10" spans="1:18" ht="27.75" customHeight="1" x14ac:dyDescent="0.25">
      <c r="A10" s="712" t="s">
        <v>18</v>
      </c>
      <c r="B10" s="250"/>
      <c r="C10" s="780" t="s">
        <v>646</v>
      </c>
      <c r="D10" s="780"/>
      <c r="E10" s="780"/>
      <c r="F10" s="780"/>
      <c r="G10" s="780"/>
      <c r="H10" s="780"/>
      <c r="I10" s="780"/>
      <c r="J10" s="780"/>
      <c r="K10" s="780"/>
      <c r="L10" s="780"/>
      <c r="M10" s="859" t="s">
        <v>164</v>
      </c>
      <c r="N10" s="860"/>
      <c r="O10" s="330" t="b">
        <v>0</v>
      </c>
      <c r="P10" s="1210" t="s">
        <v>165</v>
      </c>
      <c r="Q10" s="1211"/>
      <c r="R10" s="447" t="b">
        <v>0</v>
      </c>
    </row>
    <row r="11" spans="1:18" ht="18.75" customHeight="1" thickBot="1" x14ac:dyDescent="0.3">
      <c r="A11" s="715" t="s">
        <v>10</v>
      </c>
      <c r="B11" s="403"/>
      <c r="C11" s="866" t="s">
        <v>647</v>
      </c>
      <c r="D11" s="866"/>
      <c r="E11" s="866"/>
      <c r="F11" s="866"/>
      <c r="G11" s="866"/>
      <c r="H11" s="866"/>
      <c r="I11" s="866"/>
      <c r="J11" s="866"/>
      <c r="K11" s="866"/>
      <c r="L11" s="866"/>
      <c r="M11" s="868" t="s">
        <v>164</v>
      </c>
      <c r="N11" s="869"/>
      <c r="O11" s="444" t="b">
        <v>0</v>
      </c>
      <c r="P11" s="1212" t="s">
        <v>165</v>
      </c>
      <c r="Q11" s="1213"/>
      <c r="R11" s="448"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918" t="s">
        <v>648</v>
      </c>
      <c r="B13" s="918"/>
      <c r="C13" s="918"/>
      <c r="D13" s="918"/>
      <c r="E13" s="918"/>
      <c r="F13" s="918"/>
      <c r="G13" s="918"/>
      <c r="H13" s="918"/>
      <c r="I13" s="918"/>
      <c r="J13" s="918"/>
      <c r="K13" s="918"/>
      <c r="L13" s="918"/>
      <c r="M13" s="918"/>
      <c r="N13" s="918"/>
      <c r="O13" s="918"/>
      <c r="P13" s="918"/>
      <c r="Q13" s="918"/>
      <c r="R13" s="918"/>
    </row>
    <row r="14" spans="1:18" ht="5.25" customHeight="1" x14ac:dyDescent="0.25">
      <c r="A14" s="893"/>
      <c r="B14" s="893"/>
      <c r="C14" s="893"/>
      <c r="D14" s="893"/>
      <c r="E14" s="893"/>
      <c r="F14" s="893"/>
      <c r="G14" s="893"/>
      <c r="H14" s="893"/>
      <c r="I14" s="893"/>
      <c r="J14" s="893"/>
      <c r="K14" s="893"/>
      <c r="L14" s="893"/>
      <c r="M14" s="893"/>
      <c r="N14" s="893"/>
      <c r="O14" s="893"/>
      <c r="P14" s="893"/>
      <c r="Q14" s="893"/>
      <c r="R14" s="893"/>
    </row>
    <row r="15" spans="1:18" ht="3" customHeight="1" x14ac:dyDescent="0.25">
      <c r="A15" s="894"/>
      <c r="B15" s="894"/>
      <c r="C15" s="894"/>
      <c r="D15" s="894"/>
      <c r="E15" s="894"/>
      <c r="F15" s="894"/>
      <c r="G15" s="894"/>
      <c r="H15" s="894"/>
      <c r="I15" s="894"/>
      <c r="J15" s="894"/>
      <c r="K15" s="894"/>
      <c r="L15" s="894"/>
      <c r="M15" s="894"/>
      <c r="N15" s="894"/>
      <c r="O15" s="894"/>
      <c r="P15" s="894"/>
      <c r="Q15" s="894"/>
      <c r="R15" s="894"/>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194" t="s">
        <v>649</v>
      </c>
      <c r="B17" s="1195"/>
      <c r="C17" s="1195"/>
      <c r="D17" s="1195"/>
      <c r="E17" s="1196"/>
      <c r="F17" s="1199" t="s">
        <v>654</v>
      </c>
      <c r="G17" s="1200"/>
      <c r="H17" s="1201"/>
      <c r="I17" s="1202" t="s">
        <v>651</v>
      </c>
      <c r="J17" s="1203"/>
      <c r="K17" s="1203"/>
      <c r="L17" s="1204"/>
      <c r="M17" s="1203" t="s">
        <v>652</v>
      </c>
      <c r="N17" s="1203"/>
      <c r="O17" s="1203"/>
      <c r="P17" s="1203"/>
      <c r="Q17" s="1203"/>
      <c r="R17" s="1208"/>
    </row>
    <row r="18" spans="1:22" ht="31.5" customHeight="1" x14ac:dyDescent="0.25">
      <c r="A18" s="449"/>
      <c r="B18" s="450"/>
      <c r="C18" s="450"/>
      <c r="D18" s="450"/>
      <c r="E18" s="307"/>
      <c r="F18" s="1197" t="s">
        <v>655</v>
      </c>
      <c r="G18" s="1198"/>
      <c r="H18" s="464" t="s">
        <v>650</v>
      </c>
      <c r="I18" s="1205"/>
      <c r="J18" s="1206"/>
      <c r="K18" s="1206"/>
      <c r="L18" s="1207"/>
      <c r="M18" s="1206"/>
      <c r="N18" s="1206"/>
      <c r="O18" s="1206"/>
      <c r="P18" s="1206"/>
      <c r="Q18" s="1206"/>
      <c r="R18" s="1209"/>
    </row>
    <row r="19" spans="1:22" s="37" customFormat="1" ht="15.75" customHeight="1" x14ac:dyDescent="0.25">
      <c r="A19" s="1219"/>
      <c r="B19" s="1188"/>
      <c r="C19" s="1188"/>
      <c r="D19" s="1188"/>
      <c r="E19" s="1220"/>
      <c r="F19" s="1214" t="b">
        <v>0</v>
      </c>
      <c r="G19" s="1215"/>
      <c r="H19" s="461"/>
      <c r="I19" s="230" t="s">
        <v>164</v>
      </c>
      <c r="J19" s="183" t="b">
        <v>0</v>
      </c>
      <c r="K19" s="241" t="s">
        <v>165</v>
      </c>
      <c r="L19" s="183" t="b">
        <v>0</v>
      </c>
      <c r="M19" s="1221"/>
      <c r="N19" s="1216"/>
      <c r="O19" s="1216"/>
      <c r="P19" s="1216"/>
      <c r="Q19" s="1216"/>
      <c r="R19" s="1217"/>
      <c r="S19" s="42"/>
      <c r="T19" s="42"/>
      <c r="U19" s="36"/>
      <c r="V19" s="36"/>
    </row>
    <row r="20" spans="1:22" s="11" customFormat="1" ht="15.75" customHeight="1" x14ac:dyDescent="0.2">
      <c r="A20" s="1219"/>
      <c r="B20" s="1188"/>
      <c r="C20" s="1188"/>
      <c r="D20" s="1188"/>
      <c r="E20" s="1220"/>
      <c r="F20" s="1218" t="b">
        <v>0</v>
      </c>
      <c r="G20" s="1138"/>
      <c r="H20" s="461"/>
      <c r="I20" s="230" t="s">
        <v>164</v>
      </c>
      <c r="J20" s="183" t="b">
        <v>0</v>
      </c>
      <c r="K20" s="241" t="s">
        <v>165</v>
      </c>
      <c r="L20" s="183" t="b">
        <v>0</v>
      </c>
      <c r="M20" s="1221"/>
      <c r="N20" s="1216"/>
      <c r="O20" s="1216"/>
      <c r="P20" s="1216"/>
      <c r="Q20" s="1216"/>
      <c r="R20" s="1217"/>
    </row>
    <row r="21" spans="1:22" s="11" customFormat="1" ht="15.75" customHeight="1" x14ac:dyDescent="0.2">
      <c r="A21" s="1219"/>
      <c r="B21" s="1188"/>
      <c r="C21" s="1188"/>
      <c r="D21" s="1188"/>
      <c r="E21" s="1220"/>
      <c r="F21" s="1218" t="b">
        <v>0</v>
      </c>
      <c r="G21" s="1138"/>
      <c r="H21" s="462"/>
      <c r="I21" s="230" t="s">
        <v>164</v>
      </c>
      <c r="J21" s="183" t="b">
        <v>0</v>
      </c>
      <c r="K21" s="241" t="s">
        <v>165</v>
      </c>
      <c r="L21" s="183" t="b">
        <v>0</v>
      </c>
      <c r="M21" s="1221"/>
      <c r="N21" s="1216"/>
      <c r="O21" s="1216"/>
      <c r="P21" s="1216"/>
      <c r="Q21" s="1216"/>
      <c r="R21" s="1217"/>
    </row>
    <row r="22" spans="1:22" s="11" customFormat="1" ht="15.75" customHeight="1" x14ac:dyDescent="0.2">
      <c r="A22" s="1219"/>
      <c r="B22" s="1188"/>
      <c r="C22" s="1188"/>
      <c r="D22" s="1188"/>
      <c r="E22" s="1220"/>
      <c r="F22" s="1218" t="b">
        <v>0</v>
      </c>
      <c r="G22" s="1138"/>
      <c r="H22" s="462"/>
      <c r="I22" s="230" t="s">
        <v>164</v>
      </c>
      <c r="J22" s="183" t="b">
        <v>0</v>
      </c>
      <c r="K22" s="241" t="s">
        <v>165</v>
      </c>
      <c r="L22" s="183" t="b">
        <v>0</v>
      </c>
      <c r="M22" s="1221"/>
      <c r="N22" s="1216"/>
      <c r="O22" s="1216"/>
      <c r="P22" s="1216"/>
      <c r="Q22" s="1216"/>
      <c r="R22" s="1217"/>
    </row>
    <row r="23" spans="1:22" s="11" customFormat="1" ht="15.75" customHeight="1" x14ac:dyDescent="0.2">
      <c r="A23" s="1219"/>
      <c r="B23" s="1188"/>
      <c r="C23" s="1188"/>
      <c r="D23" s="1188"/>
      <c r="E23" s="1220"/>
      <c r="F23" s="1218" t="b">
        <v>0</v>
      </c>
      <c r="G23" s="1138"/>
      <c r="H23" s="462"/>
      <c r="I23" s="230" t="s">
        <v>164</v>
      </c>
      <c r="J23" s="183" t="b">
        <v>0</v>
      </c>
      <c r="K23" s="241" t="s">
        <v>165</v>
      </c>
      <c r="L23" s="183" t="b">
        <v>0</v>
      </c>
      <c r="M23" s="1221"/>
      <c r="N23" s="1216"/>
      <c r="O23" s="1216"/>
      <c r="P23" s="1216"/>
      <c r="Q23" s="1216"/>
      <c r="R23" s="1217"/>
    </row>
    <row r="24" spans="1:22" ht="15.75" customHeight="1" x14ac:dyDescent="0.25">
      <c r="A24" s="1219"/>
      <c r="B24" s="1188"/>
      <c r="C24" s="1188"/>
      <c r="D24" s="1188"/>
      <c r="E24" s="1220"/>
      <c r="F24" s="1214" t="b">
        <v>0</v>
      </c>
      <c r="G24" s="1215"/>
      <c r="H24" s="462"/>
      <c r="I24" s="286" t="s">
        <v>164</v>
      </c>
      <c r="J24" s="637" t="b">
        <v>0</v>
      </c>
      <c r="K24" s="286" t="s">
        <v>165</v>
      </c>
      <c r="L24" s="637" t="b">
        <v>0</v>
      </c>
      <c r="M24" s="1221"/>
      <c r="N24" s="1216"/>
      <c r="O24" s="1216"/>
      <c r="P24" s="1216"/>
      <c r="Q24" s="1216"/>
      <c r="R24" s="1217"/>
    </row>
    <row r="25" spans="1:22" ht="18.75" customHeight="1" thickBot="1" x14ac:dyDescent="0.3">
      <c r="A25" s="451" t="s">
        <v>653</v>
      </c>
      <c r="B25" s="398"/>
      <c r="C25" s="110"/>
      <c r="D25" s="223"/>
      <c r="E25" s="223"/>
      <c r="F25" s="110"/>
      <c r="G25" s="223"/>
      <c r="H25" s="110"/>
      <c r="I25" s="110"/>
      <c r="J25" s="223"/>
      <c r="K25" s="223"/>
      <c r="L25" s="223"/>
      <c r="M25" s="337"/>
      <c r="N25" s="452"/>
      <c r="O25" s="392"/>
      <c r="P25" s="453"/>
      <c r="Q25" s="454"/>
      <c r="R25" s="455"/>
    </row>
    <row r="26" spans="1:22" ht="6" customHeight="1" x14ac:dyDescent="0.25"/>
    <row r="27" spans="1:22" s="30" customFormat="1" ht="27.75" customHeight="1" x14ac:dyDescent="0.2">
      <c r="A27" s="809" t="s">
        <v>715</v>
      </c>
      <c r="B27" s="809"/>
      <c r="C27" s="809"/>
      <c r="D27" s="809"/>
      <c r="E27" s="809"/>
      <c r="F27" s="809"/>
      <c r="G27" s="809"/>
      <c r="H27" s="809"/>
      <c r="I27" s="809"/>
      <c r="J27" s="809"/>
      <c r="K27" s="809"/>
      <c r="L27" s="809"/>
      <c r="M27" s="809"/>
      <c r="N27" s="809"/>
      <c r="O27" s="809"/>
      <c r="P27" s="809"/>
      <c r="Q27" s="809"/>
      <c r="R27" s="809"/>
    </row>
    <row r="28" spans="1:22" ht="9" customHeight="1" x14ac:dyDescent="0.25"/>
    <row r="29" spans="1:22" ht="15.75" x14ac:dyDescent="0.25">
      <c r="A29" s="282" t="s">
        <v>656</v>
      </c>
      <c r="B29" s="282"/>
      <c r="C29" s="282"/>
      <c r="D29" s="282"/>
      <c r="E29" s="282"/>
      <c r="F29" s="282"/>
      <c r="G29" s="282"/>
      <c r="H29" s="282"/>
      <c r="I29" s="282"/>
      <c r="J29" s="282"/>
      <c r="K29" s="282"/>
      <c r="L29" s="282"/>
      <c r="M29" s="282"/>
      <c r="N29" s="282"/>
      <c r="O29" s="282"/>
      <c r="P29" s="282"/>
    </row>
    <row r="30" spans="1:22" ht="6.75" customHeight="1" x14ac:dyDescent="0.25">
      <c r="A30" s="1073"/>
      <c r="B30" s="1073"/>
      <c r="C30" s="1073"/>
      <c r="D30" s="1073"/>
      <c r="E30" s="1073"/>
      <c r="F30" s="1073"/>
      <c r="G30" s="1073"/>
      <c r="H30" s="1073"/>
      <c r="I30" s="1073"/>
      <c r="J30" s="1073"/>
      <c r="K30" s="1073"/>
      <c r="L30" s="1073"/>
      <c r="M30" s="1073"/>
      <c r="N30" s="1073"/>
      <c r="O30" s="1073"/>
      <c r="P30" s="1073"/>
      <c r="Q30" s="1073"/>
      <c r="R30" s="1073"/>
    </row>
    <row r="31" spans="1:22" ht="3" customHeight="1" x14ac:dyDescent="0.25">
      <c r="A31" s="1074"/>
      <c r="B31" s="1074"/>
      <c r="C31" s="1074"/>
      <c r="D31" s="1074"/>
      <c r="E31" s="1074"/>
      <c r="F31" s="1074"/>
      <c r="G31" s="1074"/>
      <c r="H31" s="1074"/>
      <c r="I31" s="1074"/>
      <c r="J31" s="1074"/>
      <c r="K31" s="1074"/>
      <c r="L31" s="1074"/>
      <c r="M31" s="1074"/>
      <c r="N31" s="1074"/>
      <c r="O31" s="1074"/>
      <c r="P31" s="1074"/>
      <c r="Q31" s="1074"/>
      <c r="R31" s="1074"/>
    </row>
    <row r="32" spans="1:22" ht="13.5" customHeight="1" x14ac:dyDescent="0.25">
      <c r="A32" s="81" t="s">
        <v>657</v>
      </c>
      <c r="B32" s="283"/>
      <c r="C32" s="283"/>
      <c r="D32" s="283"/>
      <c r="E32" s="283"/>
      <c r="F32" s="283"/>
      <c r="G32" s="283"/>
      <c r="H32" s="283"/>
      <c r="I32" s="283"/>
      <c r="J32" s="283"/>
      <c r="K32" s="283"/>
      <c r="L32" s="283"/>
      <c r="M32" s="283"/>
      <c r="N32" s="283"/>
      <c r="O32" s="283"/>
      <c r="P32" s="283"/>
    </row>
    <row r="33" spans="1:22" ht="3" customHeight="1" thickBot="1" x14ac:dyDescent="0.3">
      <c r="A33" s="106"/>
      <c r="B33" s="106"/>
      <c r="C33" s="106"/>
      <c r="D33" s="106"/>
      <c r="E33" s="106"/>
      <c r="F33" s="106"/>
      <c r="G33" s="106"/>
      <c r="H33" s="106"/>
      <c r="I33" s="106"/>
      <c r="J33" s="106"/>
      <c r="K33" s="106"/>
      <c r="L33" s="106"/>
      <c r="M33" s="106"/>
      <c r="N33" s="106"/>
      <c r="O33" s="106"/>
      <c r="P33" s="106"/>
    </row>
    <row r="34" spans="1:22" ht="20.25" customHeight="1" thickBot="1" x14ac:dyDescent="0.3">
      <c r="A34" s="409"/>
      <c r="B34" s="130"/>
      <c r="C34" s="130"/>
      <c r="D34" s="130"/>
      <c r="E34" s="130"/>
      <c r="F34" s="130"/>
      <c r="G34" s="130"/>
      <c r="H34" s="130"/>
      <c r="I34" s="339"/>
      <c r="J34" s="339"/>
      <c r="K34" s="339" t="s">
        <v>658</v>
      </c>
      <c r="L34" s="437" t="b">
        <v>0</v>
      </c>
      <c r="M34" s="435"/>
      <c r="N34" s="435"/>
      <c r="O34" s="435"/>
      <c r="P34" s="435"/>
      <c r="Q34" s="435"/>
      <c r="R34" s="436"/>
    </row>
    <row r="35" spans="1:22" ht="8.25" customHeight="1" thickBot="1" x14ac:dyDescent="0.3">
      <c r="A35" s="82"/>
      <c r="B35" s="82"/>
      <c r="C35" s="82"/>
      <c r="D35" s="82"/>
      <c r="E35" s="82"/>
      <c r="F35" s="82"/>
      <c r="G35" s="82"/>
      <c r="H35" s="82"/>
      <c r="I35" s="80"/>
      <c r="J35" s="80"/>
      <c r="K35" s="80"/>
      <c r="L35" s="249"/>
      <c r="M35" s="434"/>
      <c r="N35" s="434"/>
      <c r="O35" s="434"/>
      <c r="P35" s="434"/>
      <c r="Q35" s="434"/>
      <c r="R35" s="434"/>
    </row>
    <row r="36" spans="1:22" ht="18.75" customHeight="1" x14ac:dyDescent="0.25">
      <c r="A36" s="716" t="s">
        <v>18</v>
      </c>
      <c r="B36" s="411"/>
      <c r="C36" s="926" t="s">
        <v>659</v>
      </c>
      <c r="D36" s="1094"/>
      <c r="E36" s="1094"/>
      <c r="F36" s="1094"/>
      <c r="G36" s="1094"/>
      <c r="H36" s="1094"/>
      <c r="I36" s="1094"/>
      <c r="J36" s="833"/>
      <c r="K36" s="334"/>
      <c r="L36" s="458"/>
      <c r="M36" s="798" t="s">
        <v>164</v>
      </c>
      <c r="N36" s="799"/>
      <c r="O36" s="459" t="b">
        <v>0</v>
      </c>
      <c r="P36" s="798" t="s">
        <v>165</v>
      </c>
      <c r="Q36" s="799"/>
      <c r="R36" s="460" t="b">
        <v>0</v>
      </c>
    </row>
    <row r="37" spans="1:22" ht="18.75" customHeight="1" x14ac:dyDescent="0.25">
      <c r="A37" s="712" t="s">
        <v>10</v>
      </c>
      <c r="B37" s="251"/>
      <c r="C37" s="780" t="s">
        <v>662</v>
      </c>
      <c r="D37" s="780"/>
      <c r="E37" s="780"/>
      <c r="F37" s="780"/>
      <c r="G37" s="780"/>
      <c r="H37" s="780"/>
      <c r="I37" s="780"/>
      <c r="J37" s="780"/>
      <c r="K37" s="242"/>
      <c r="L37" s="304"/>
      <c r="M37" s="845" t="s">
        <v>164</v>
      </c>
      <c r="N37" s="786"/>
      <c r="O37" s="287" t="b">
        <v>0</v>
      </c>
      <c r="P37" s="845" t="s">
        <v>165</v>
      </c>
      <c r="Q37" s="786"/>
      <c r="R37" s="456" t="b">
        <v>0</v>
      </c>
    </row>
    <row r="38" spans="1:22" ht="18.75" customHeight="1" x14ac:dyDescent="0.25">
      <c r="A38" s="712" t="s">
        <v>19</v>
      </c>
      <c r="B38" s="251"/>
      <c r="C38" s="780" t="s">
        <v>661</v>
      </c>
      <c r="D38" s="780"/>
      <c r="E38" s="780"/>
      <c r="F38" s="780"/>
      <c r="G38" s="780"/>
      <c r="H38" s="780"/>
      <c r="I38" s="780"/>
      <c r="J38" s="780"/>
      <c r="K38" s="242"/>
      <c r="L38" s="304"/>
      <c r="M38" s="48" t="s">
        <v>164</v>
      </c>
      <c r="N38" s="183" t="b">
        <v>0</v>
      </c>
      <c r="O38" s="48" t="s">
        <v>165</v>
      </c>
      <c r="P38" s="95" t="b">
        <v>0</v>
      </c>
      <c r="Q38" s="93" t="s">
        <v>55</v>
      </c>
      <c r="R38" s="176" t="b">
        <v>0</v>
      </c>
    </row>
    <row r="39" spans="1:22" ht="18.75" customHeight="1" x14ac:dyDescent="0.25">
      <c r="A39" s="712" t="s">
        <v>20</v>
      </c>
      <c r="B39" s="251"/>
      <c r="C39" s="780" t="s">
        <v>660</v>
      </c>
      <c r="D39" s="780"/>
      <c r="E39" s="780"/>
      <c r="F39" s="780"/>
      <c r="G39" s="780"/>
      <c r="H39" s="780"/>
      <c r="I39" s="780"/>
      <c r="J39" s="780"/>
      <c r="K39" s="242"/>
      <c r="L39" s="304"/>
      <c r="M39" s="859" t="s">
        <v>164</v>
      </c>
      <c r="N39" s="860"/>
      <c r="O39" s="306" t="b">
        <v>0</v>
      </c>
      <c r="P39" s="859" t="s">
        <v>165</v>
      </c>
      <c r="Q39" s="860"/>
      <c r="R39" s="457" t="b">
        <v>0</v>
      </c>
    </row>
    <row r="40" spans="1:22" ht="36" customHeight="1" x14ac:dyDescent="0.25">
      <c r="A40" s="713" t="s">
        <v>21</v>
      </c>
      <c r="B40" s="260"/>
      <c r="C40" s="780" t="s">
        <v>663</v>
      </c>
      <c r="D40" s="780"/>
      <c r="E40" s="780"/>
      <c r="F40" s="780"/>
      <c r="G40" s="780"/>
      <c r="H40" s="780"/>
      <c r="I40" s="780"/>
      <c r="J40" s="780"/>
      <c r="K40" s="780"/>
      <c r="L40" s="781"/>
      <c r="M40" s="845" t="s">
        <v>164</v>
      </c>
      <c r="N40" s="786"/>
      <c r="O40" s="287" t="b">
        <v>0</v>
      </c>
      <c r="P40" s="845" t="s">
        <v>165</v>
      </c>
      <c r="Q40" s="786"/>
      <c r="R40" s="457" t="b">
        <v>0</v>
      </c>
    </row>
    <row r="41" spans="1:22" ht="22.5" customHeight="1" x14ac:dyDescent="0.25">
      <c r="A41" s="717" t="s">
        <v>22</v>
      </c>
      <c r="B41" s="250"/>
      <c r="C41" s="780" t="s">
        <v>664</v>
      </c>
      <c r="D41" s="780"/>
      <c r="E41" s="780"/>
      <c r="F41" s="780"/>
      <c r="G41" s="780"/>
      <c r="H41" s="780"/>
      <c r="I41" s="780"/>
      <c r="J41" s="780"/>
      <c r="K41" s="780"/>
      <c r="L41" s="781"/>
      <c r="M41" s="845" t="s">
        <v>164</v>
      </c>
      <c r="N41" s="786"/>
      <c r="O41" s="287" t="b">
        <v>0</v>
      </c>
      <c r="P41" s="845" t="s">
        <v>165</v>
      </c>
      <c r="Q41" s="786"/>
      <c r="R41" s="456" t="b">
        <v>0</v>
      </c>
    </row>
    <row r="42" spans="1:22" ht="18.75" customHeight="1" x14ac:dyDescent="0.25">
      <c r="A42" s="1028" t="s">
        <v>47</v>
      </c>
      <c r="B42" s="288"/>
      <c r="C42" s="759" t="s">
        <v>453</v>
      </c>
      <c r="D42" s="759"/>
      <c r="E42" s="759"/>
      <c r="F42" s="759"/>
      <c r="G42" s="759"/>
      <c r="H42" s="759"/>
      <c r="I42" s="759"/>
      <c r="J42" s="759"/>
      <c r="K42" s="759"/>
      <c r="L42" s="1084"/>
      <c r="M42" s="305" t="s">
        <v>699</v>
      </c>
      <c r="N42" s="208"/>
      <c r="O42" s="1216"/>
      <c r="P42" s="1216"/>
      <c r="Q42" s="1216"/>
      <c r="R42" s="1217"/>
    </row>
    <row r="43" spans="1:22" ht="18.75" customHeight="1" x14ac:dyDescent="0.25">
      <c r="A43" s="1060"/>
      <c r="B43" s="265"/>
      <c r="C43" s="1086"/>
      <c r="D43" s="1086"/>
      <c r="E43" s="1086"/>
      <c r="F43" s="1086"/>
      <c r="G43" s="1086"/>
      <c r="H43" s="1086"/>
      <c r="I43" s="1086"/>
      <c r="J43" s="1086"/>
      <c r="K43" s="1086"/>
      <c r="L43" s="1087"/>
      <c r="M43" s="463" t="s">
        <v>700</v>
      </c>
      <c r="N43" s="208"/>
      <c r="O43" s="1216"/>
      <c r="P43" s="1216"/>
      <c r="Q43" s="1216"/>
      <c r="R43" s="1217"/>
    </row>
    <row r="44" spans="1:22" ht="24" customHeight="1" thickBot="1" x14ac:dyDescent="0.3">
      <c r="A44" s="715" t="s">
        <v>11</v>
      </c>
      <c r="B44" s="398"/>
      <c r="C44" s="866" t="s">
        <v>665</v>
      </c>
      <c r="D44" s="866"/>
      <c r="E44" s="866"/>
      <c r="F44" s="866"/>
      <c r="G44" s="866"/>
      <c r="H44" s="866"/>
      <c r="I44" s="866"/>
      <c r="J44" s="866"/>
      <c r="K44" s="866"/>
      <c r="L44" s="1037"/>
      <c r="M44" s="868" t="s">
        <v>164</v>
      </c>
      <c r="N44" s="869"/>
      <c r="O44" s="444" t="b">
        <v>0</v>
      </c>
      <c r="P44" s="868" t="s">
        <v>165</v>
      </c>
      <c r="Q44" s="869"/>
      <c r="R44" s="445" t="b">
        <v>0</v>
      </c>
    </row>
    <row r="45" spans="1:22" x14ac:dyDescent="0.25">
      <c r="A45" s="81"/>
      <c r="B45" s="81"/>
      <c r="C45" s="81"/>
      <c r="D45" s="81"/>
      <c r="E45" s="81"/>
      <c r="F45" s="81"/>
      <c r="G45" s="81"/>
      <c r="H45" s="81"/>
      <c r="I45" s="81"/>
      <c r="J45" s="81"/>
      <c r="K45" s="81"/>
      <c r="L45" s="81"/>
      <c r="M45" s="81"/>
      <c r="N45" s="81"/>
      <c r="O45" s="81"/>
      <c r="P45" s="81"/>
      <c r="Q45" s="81"/>
      <c r="R45" s="81"/>
      <c r="S45" s="654"/>
      <c r="T45" s="654"/>
      <c r="U45" s="654"/>
      <c r="V45" s="654"/>
    </row>
    <row r="46" spans="1:22" x14ac:dyDescent="0.25">
      <c r="A46" s="82"/>
      <c r="B46" s="82"/>
      <c r="C46" s="82"/>
      <c r="D46" s="82"/>
      <c r="E46" s="82"/>
      <c r="F46" s="82"/>
      <c r="G46" s="82"/>
      <c r="H46" s="82"/>
      <c r="I46" s="80"/>
      <c r="J46" s="249"/>
      <c r="K46" s="249"/>
      <c r="L46" s="249"/>
      <c r="M46" s="434"/>
      <c r="N46" s="434"/>
      <c r="O46" s="434"/>
      <c r="P46" s="434"/>
      <c r="Q46" s="434"/>
      <c r="R46" s="434"/>
      <c r="S46" s="654"/>
      <c r="T46" s="654"/>
      <c r="U46" s="654"/>
      <c r="V46" s="654"/>
    </row>
    <row r="47" spans="1:22" x14ac:dyDescent="0.25">
      <c r="A47" s="82"/>
      <c r="B47" s="697"/>
      <c r="C47" s="82"/>
      <c r="D47" s="1022"/>
      <c r="E47" s="1022"/>
      <c r="F47" s="1022"/>
      <c r="G47" s="1022"/>
      <c r="H47" s="1022"/>
      <c r="I47" s="1022"/>
      <c r="J47" s="1022"/>
      <c r="K47" s="1022"/>
      <c r="L47" s="1022"/>
      <c r="M47" s="1022"/>
      <c r="N47" s="1022"/>
      <c r="O47" s="1022"/>
      <c r="P47" s="1022"/>
      <c r="Q47" s="1022"/>
      <c r="R47" s="1022"/>
      <c r="S47" s="654"/>
      <c r="T47" s="654"/>
      <c r="U47" s="654"/>
      <c r="V47" s="654"/>
    </row>
    <row r="48" spans="1:22" x14ac:dyDescent="0.25">
      <c r="A48" s="82"/>
      <c r="B48" s="697"/>
      <c r="C48" s="82"/>
      <c r="D48" s="82"/>
      <c r="E48" s="982"/>
      <c r="F48" s="982"/>
      <c r="G48" s="982"/>
      <c r="H48" s="982"/>
      <c r="I48" s="982"/>
      <c r="J48" s="982"/>
      <c r="K48" s="982"/>
      <c r="L48" s="982"/>
      <c r="M48" s="982"/>
      <c r="N48" s="982"/>
      <c r="O48" s="982"/>
      <c r="P48" s="982"/>
      <c r="Q48" s="982"/>
      <c r="R48" s="982"/>
      <c r="S48" s="654"/>
      <c r="T48" s="654"/>
      <c r="U48" s="654"/>
      <c r="V48" s="654"/>
    </row>
    <row r="49" spans="1:22" x14ac:dyDescent="0.25">
      <c r="A49" s="109"/>
      <c r="B49" s="109"/>
      <c r="C49" s="809"/>
      <c r="D49" s="809"/>
      <c r="E49" s="809"/>
      <c r="F49" s="809"/>
      <c r="G49" s="809"/>
      <c r="H49" s="809"/>
      <c r="I49" s="809"/>
      <c r="J49" s="809"/>
      <c r="K49" s="809"/>
      <c r="L49" s="809"/>
      <c r="M49" s="823"/>
      <c r="N49" s="823"/>
      <c r="O49" s="347"/>
      <c r="P49" s="1191"/>
      <c r="Q49" s="1191"/>
      <c r="R49" s="347"/>
      <c r="S49" s="654"/>
      <c r="T49" s="654"/>
      <c r="U49" s="654"/>
      <c r="V49" s="654"/>
    </row>
    <row r="50" spans="1:22" x14ac:dyDescent="0.25">
      <c r="A50" s="109"/>
      <c r="B50" s="109"/>
      <c r="C50" s="809"/>
      <c r="D50" s="809"/>
      <c r="E50" s="809"/>
      <c r="F50" s="809"/>
      <c r="G50" s="809"/>
      <c r="H50" s="809"/>
      <c r="I50" s="809"/>
      <c r="J50" s="809"/>
      <c r="K50" s="809"/>
      <c r="L50" s="809"/>
      <c r="M50" s="823"/>
      <c r="N50" s="823"/>
      <c r="O50" s="347"/>
      <c r="P50" s="1191"/>
      <c r="Q50" s="1191"/>
      <c r="R50" s="347"/>
      <c r="S50" s="654"/>
      <c r="T50" s="654"/>
      <c r="U50" s="654"/>
      <c r="V50" s="654"/>
    </row>
    <row r="51" spans="1:22" x14ac:dyDescent="0.25">
      <c r="A51" s="18"/>
      <c r="B51" s="18"/>
      <c r="C51" s="18"/>
      <c r="D51" s="18"/>
      <c r="E51" s="18"/>
      <c r="F51" s="18"/>
      <c r="G51" s="18"/>
      <c r="H51" s="18"/>
      <c r="I51" s="18"/>
      <c r="J51" s="18"/>
      <c r="K51" s="18"/>
      <c r="L51" s="18"/>
      <c r="M51" s="18"/>
      <c r="N51" s="18"/>
      <c r="O51" s="18"/>
      <c r="P51" s="18"/>
      <c r="Q51" s="18"/>
      <c r="R51" s="18"/>
      <c r="S51" s="654"/>
      <c r="T51" s="654"/>
      <c r="U51" s="654"/>
      <c r="V51" s="654"/>
    </row>
    <row r="52" spans="1:22" x14ac:dyDescent="0.25">
      <c r="A52" s="654"/>
      <c r="B52" s="654"/>
      <c r="C52" s="654"/>
      <c r="D52" s="654"/>
      <c r="E52" s="654"/>
      <c r="F52" s="654"/>
      <c r="G52" s="654"/>
      <c r="H52" s="654"/>
      <c r="I52" s="654"/>
      <c r="J52" s="654"/>
      <c r="K52" s="654"/>
      <c r="L52" s="654"/>
      <c r="M52" s="654"/>
      <c r="N52" s="654"/>
      <c r="O52" s="654"/>
      <c r="P52" s="654"/>
      <c r="Q52" s="654"/>
      <c r="R52" s="654"/>
      <c r="S52" s="654"/>
      <c r="T52" s="654"/>
      <c r="U52" s="654"/>
      <c r="V52" s="654"/>
    </row>
    <row r="53" spans="1:22" x14ac:dyDescent="0.25">
      <c r="A53" s="82"/>
      <c r="B53" s="82"/>
      <c r="C53" s="82"/>
      <c r="D53" s="82"/>
      <c r="E53" s="82"/>
      <c r="F53" s="82"/>
      <c r="G53" s="82"/>
      <c r="H53" s="82"/>
      <c r="I53" s="80"/>
      <c r="J53" s="80"/>
      <c r="K53" s="80"/>
      <c r="L53" s="249"/>
      <c r="M53" s="434"/>
      <c r="N53" s="434"/>
      <c r="O53" s="434"/>
      <c r="P53" s="434"/>
      <c r="Q53" s="434"/>
      <c r="R53" s="434"/>
      <c r="S53" s="654"/>
      <c r="T53" s="654"/>
      <c r="U53" s="654"/>
      <c r="V53" s="654"/>
    </row>
    <row r="54" spans="1:22" x14ac:dyDescent="0.25">
      <c r="A54" s="109"/>
      <c r="B54" s="109"/>
      <c r="C54" s="809"/>
      <c r="D54" s="809"/>
      <c r="E54" s="809"/>
      <c r="F54" s="809"/>
      <c r="G54" s="809"/>
      <c r="H54" s="809"/>
      <c r="I54" s="809"/>
      <c r="J54" s="809"/>
      <c r="K54" s="94"/>
      <c r="L54" s="254"/>
      <c r="M54" s="823"/>
      <c r="N54" s="823"/>
      <c r="O54" s="347"/>
      <c r="P54" s="823"/>
      <c r="Q54" s="823"/>
      <c r="R54" s="699"/>
      <c r="S54" s="654"/>
      <c r="T54" s="654"/>
      <c r="U54" s="654"/>
      <c r="V54" s="654"/>
    </row>
    <row r="55" spans="1:22" x14ac:dyDescent="0.25">
      <c r="A55" s="109"/>
      <c r="B55" s="109"/>
      <c r="C55" s="809"/>
      <c r="D55" s="809"/>
      <c r="E55" s="809"/>
      <c r="F55" s="809"/>
      <c r="G55" s="809"/>
      <c r="H55" s="809"/>
      <c r="I55" s="809"/>
      <c r="J55" s="809"/>
      <c r="K55" s="94"/>
      <c r="L55" s="254"/>
      <c r="M55" s="823"/>
      <c r="N55" s="823"/>
      <c r="O55" s="347"/>
      <c r="P55" s="823"/>
      <c r="Q55" s="823"/>
      <c r="R55" s="699"/>
      <c r="S55" s="654"/>
      <c r="T55" s="654"/>
      <c r="U55" s="654"/>
      <c r="V55" s="654"/>
    </row>
    <row r="56" spans="1:22" x14ac:dyDescent="0.25">
      <c r="A56" s="109"/>
      <c r="B56" s="109"/>
      <c r="C56" s="809"/>
      <c r="D56" s="809"/>
      <c r="E56" s="809"/>
      <c r="F56" s="809"/>
      <c r="G56" s="809"/>
      <c r="H56" s="809"/>
      <c r="I56" s="809"/>
      <c r="J56" s="809"/>
      <c r="K56" s="94"/>
      <c r="L56" s="254"/>
      <c r="M56" s="94"/>
      <c r="N56" s="254"/>
      <c r="O56" s="94"/>
      <c r="P56" s="263"/>
      <c r="Q56" s="229"/>
      <c r="R56" s="658"/>
      <c r="S56" s="654"/>
      <c r="T56" s="654"/>
      <c r="U56" s="654"/>
      <c r="V56" s="654"/>
    </row>
    <row r="57" spans="1:22" x14ac:dyDescent="0.25">
      <c r="A57" s="109"/>
      <c r="B57" s="109"/>
      <c r="C57" s="809"/>
      <c r="D57" s="809"/>
      <c r="E57" s="809"/>
      <c r="F57" s="809"/>
      <c r="G57" s="809"/>
      <c r="H57" s="809"/>
      <c r="I57" s="809"/>
      <c r="J57" s="809"/>
      <c r="K57" s="94"/>
      <c r="L57" s="254"/>
      <c r="M57" s="823"/>
      <c r="N57" s="823"/>
      <c r="O57" s="347"/>
      <c r="P57" s="823"/>
      <c r="Q57" s="823"/>
      <c r="R57" s="699"/>
      <c r="S57" s="654"/>
      <c r="T57" s="654"/>
      <c r="U57" s="654"/>
      <c r="V57" s="654"/>
    </row>
    <row r="58" spans="1:22" x14ac:dyDescent="0.25">
      <c r="A58" s="109"/>
      <c r="B58" s="109"/>
      <c r="C58" s="809"/>
      <c r="D58" s="809"/>
      <c r="E58" s="809"/>
      <c r="F58" s="809"/>
      <c r="G58" s="809"/>
      <c r="H58" s="809"/>
      <c r="I58" s="809"/>
      <c r="J58" s="809"/>
      <c r="K58" s="809"/>
      <c r="L58" s="809"/>
      <c r="M58" s="823"/>
      <c r="N58" s="823"/>
      <c r="O58" s="347"/>
      <c r="P58" s="823"/>
      <c r="Q58" s="823"/>
      <c r="R58" s="699"/>
      <c r="S58" s="654"/>
      <c r="T58" s="654"/>
      <c r="U58" s="654"/>
      <c r="V58" s="654"/>
    </row>
    <row r="59" spans="1:22" x14ac:dyDescent="0.25">
      <c r="A59" s="109"/>
      <c r="B59" s="109"/>
      <c r="C59" s="809"/>
      <c r="D59" s="809"/>
      <c r="E59" s="809"/>
      <c r="F59" s="809"/>
      <c r="G59" s="809"/>
      <c r="H59" s="809"/>
      <c r="I59" s="809"/>
      <c r="J59" s="809"/>
      <c r="K59" s="809"/>
      <c r="L59" s="809"/>
      <c r="M59" s="823"/>
      <c r="N59" s="823"/>
      <c r="O59" s="347"/>
      <c r="P59" s="823"/>
      <c r="Q59" s="823"/>
      <c r="R59" s="699"/>
      <c r="S59" s="654"/>
      <c r="T59" s="654"/>
      <c r="U59" s="654"/>
      <c r="V59" s="654"/>
    </row>
    <row r="60" spans="1:22" x14ac:dyDescent="0.25">
      <c r="A60" s="1190"/>
      <c r="B60" s="109"/>
      <c r="C60" s="809"/>
      <c r="D60" s="809"/>
      <c r="E60" s="809"/>
      <c r="F60" s="809"/>
      <c r="G60" s="809"/>
      <c r="H60" s="809"/>
      <c r="I60" s="809"/>
      <c r="J60" s="809"/>
      <c r="K60" s="809"/>
      <c r="L60" s="809"/>
      <c r="M60" s="81"/>
      <c r="N60" s="254"/>
      <c r="O60" s="981"/>
      <c r="P60" s="981"/>
      <c r="Q60" s="981"/>
      <c r="R60" s="981"/>
      <c r="S60" s="654"/>
      <c r="T60" s="654"/>
      <c r="U60" s="654"/>
      <c r="V60" s="654"/>
    </row>
    <row r="61" spans="1:22" x14ac:dyDescent="0.25">
      <c r="A61" s="1190"/>
      <c r="B61" s="109"/>
      <c r="C61" s="809"/>
      <c r="D61" s="809"/>
      <c r="E61" s="809"/>
      <c r="F61" s="809"/>
      <c r="G61" s="809"/>
      <c r="H61" s="809"/>
      <c r="I61" s="809"/>
      <c r="J61" s="809"/>
      <c r="K61" s="809"/>
      <c r="L61" s="809"/>
      <c r="M61" s="698"/>
      <c r="N61" s="254"/>
      <c r="O61" s="981"/>
      <c r="P61" s="981"/>
      <c r="Q61" s="981"/>
      <c r="R61" s="981"/>
      <c r="S61" s="654"/>
      <c r="T61" s="654"/>
      <c r="U61" s="654"/>
      <c r="V61" s="654"/>
    </row>
    <row r="62" spans="1:22" x14ac:dyDescent="0.25">
      <c r="A62" s="109"/>
      <c r="B62" s="109"/>
      <c r="C62" s="809"/>
      <c r="D62" s="809"/>
      <c r="E62" s="809"/>
      <c r="F62" s="809"/>
      <c r="G62" s="809"/>
      <c r="H62" s="809"/>
      <c r="I62" s="809"/>
      <c r="J62" s="809"/>
      <c r="K62" s="809"/>
      <c r="L62" s="809"/>
      <c r="M62" s="823"/>
      <c r="N62" s="823"/>
      <c r="O62" s="347"/>
      <c r="P62" s="823"/>
      <c r="Q62" s="823"/>
      <c r="R62" s="699"/>
      <c r="S62" s="654"/>
      <c r="T62" s="654"/>
      <c r="U62" s="654"/>
      <c r="V62" s="654"/>
    </row>
  </sheetData>
  <sheetProtection sheet="1" formatCells="0" selectLockedCells="1"/>
  <mergeCells count="95">
    <mergeCell ref="M24:R24"/>
    <mergeCell ref="M19:R19"/>
    <mergeCell ref="M20:R20"/>
    <mergeCell ref="M21:R21"/>
    <mergeCell ref="M22:R22"/>
    <mergeCell ref="M23:R23"/>
    <mergeCell ref="A20:E20"/>
    <mergeCell ref="A21:E21"/>
    <mergeCell ref="A22:E22"/>
    <mergeCell ref="A23:E23"/>
    <mergeCell ref="A24:E24"/>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M37:N37"/>
    <mergeCell ref="P37:Q37"/>
    <mergeCell ref="M39:N39"/>
    <mergeCell ref="P39:Q39"/>
    <mergeCell ref="M40:N40"/>
    <mergeCell ref="P40:Q40"/>
    <mergeCell ref="P11:Q11"/>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D47:R4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C54:J54"/>
    <mergeCell ref="M54:N54"/>
    <mergeCell ref="P54:Q54"/>
    <mergeCell ref="E48:R48"/>
    <mergeCell ref="C49:L49"/>
    <mergeCell ref="M49:N49"/>
    <mergeCell ref="P49:Q49"/>
    <mergeCell ref="C50:L50"/>
    <mergeCell ref="M50:N50"/>
    <mergeCell ref="P50:Q50"/>
    <mergeCell ref="C55:J55"/>
    <mergeCell ref="M55:N55"/>
    <mergeCell ref="P55:Q55"/>
    <mergeCell ref="C56:J56"/>
    <mergeCell ref="C57:J57"/>
    <mergeCell ref="M57:N57"/>
    <mergeCell ref="P57:Q57"/>
    <mergeCell ref="C58:L58"/>
    <mergeCell ref="M58:N58"/>
    <mergeCell ref="P58:Q58"/>
    <mergeCell ref="C59:L59"/>
    <mergeCell ref="M59:N59"/>
    <mergeCell ref="P59:Q59"/>
    <mergeCell ref="A60:A61"/>
    <mergeCell ref="C60:L61"/>
    <mergeCell ref="O60:R60"/>
    <mergeCell ref="O61:R61"/>
    <mergeCell ref="C62:L62"/>
    <mergeCell ref="M62:N62"/>
    <mergeCell ref="P62:Q6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rowBreaks count="1" manualBreakCount="1">
    <brk id="44" max="17" man="1"/>
  </rowBreaks>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view="pageLayout" topLeftCell="A8" zoomScaleNormal="100" workbookViewId="0">
      <selection activeCell="F78" sqref="F78:J78"/>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918" t="s">
        <v>666</v>
      </c>
      <c r="B1" s="918"/>
      <c r="C1" s="918"/>
      <c r="D1" s="918"/>
      <c r="E1" s="918"/>
      <c r="F1" s="918"/>
      <c r="G1" s="918"/>
      <c r="H1" s="918"/>
      <c r="I1" s="918"/>
      <c r="J1" s="918"/>
      <c r="K1" s="918"/>
      <c r="L1" s="918"/>
      <c r="M1" s="918"/>
      <c r="N1" s="918"/>
      <c r="O1" s="918"/>
      <c r="P1" s="122"/>
      <c r="Q1" s="122"/>
      <c r="R1" s="122"/>
    </row>
    <row r="2" spans="1:18" ht="20.25" customHeight="1" x14ac:dyDescent="0.25">
      <c r="A2" s="918" t="s">
        <v>667</v>
      </c>
      <c r="B2" s="918"/>
      <c r="C2" s="918"/>
      <c r="D2" s="918"/>
      <c r="E2" s="918"/>
      <c r="F2" s="918"/>
      <c r="G2" s="918"/>
      <c r="H2" s="918"/>
      <c r="I2" s="918"/>
      <c r="J2" s="918"/>
      <c r="K2" s="918"/>
      <c r="L2" s="918"/>
      <c r="M2" s="918"/>
      <c r="N2" s="918"/>
      <c r="O2" s="918"/>
      <c r="P2" s="122"/>
      <c r="Q2" s="122"/>
      <c r="R2" s="122"/>
    </row>
    <row r="3" spans="1:18" ht="4.5" customHeight="1" x14ac:dyDescent="0.25">
      <c r="A3" s="893"/>
      <c r="B3" s="893"/>
      <c r="C3" s="893"/>
      <c r="D3" s="893"/>
      <c r="E3" s="893"/>
      <c r="F3" s="893"/>
      <c r="G3" s="893"/>
      <c r="H3" s="893"/>
      <c r="I3" s="893"/>
      <c r="J3" s="893"/>
      <c r="K3" s="893"/>
      <c r="L3" s="893"/>
      <c r="M3" s="893"/>
      <c r="N3" s="893"/>
      <c r="O3" s="893"/>
      <c r="P3" s="122"/>
      <c r="Q3" s="122"/>
      <c r="R3" s="122"/>
    </row>
    <row r="4" spans="1:18" ht="3" customHeight="1" x14ac:dyDescent="0.25">
      <c r="A4" s="894"/>
      <c r="B4" s="894"/>
      <c r="C4" s="894"/>
      <c r="D4" s="894"/>
      <c r="E4" s="894"/>
      <c r="F4" s="894"/>
      <c r="G4" s="894"/>
      <c r="H4" s="894"/>
      <c r="I4" s="894"/>
      <c r="J4" s="894"/>
      <c r="K4" s="894"/>
      <c r="L4" s="894"/>
      <c r="M4" s="894"/>
      <c r="N4" s="894"/>
      <c r="O4" s="894"/>
      <c r="P4" s="122"/>
      <c r="Q4" s="122"/>
      <c r="R4" s="122"/>
    </row>
    <row r="5" spans="1:18" ht="24.75" customHeight="1" x14ac:dyDescent="0.25">
      <c r="A5" s="759" t="s">
        <v>716</v>
      </c>
      <c r="B5" s="759"/>
      <c r="C5" s="759"/>
      <c r="D5" s="759"/>
      <c r="E5" s="759"/>
      <c r="F5" s="759"/>
      <c r="G5" s="759"/>
      <c r="H5" s="759"/>
      <c r="I5" s="759"/>
      <c r="J5" s="759"/>
      <c r="K5" s="759"/>
      <c r="L5" s="759"/>
      <c r="M5" s="759"/>
      <c r="N5" s="759"/>
      <c r="O5" s="759"/>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276" t="s">
        <v>171</v>
      </c>
      <c r="B7" s="1277"/>
      <c r="C7" s="433"/>
      <c r="D7" s="1277" t="s">
        <v>342</v>
      </c>
      <c r="E7" s="1278"/>
      <c r="F7" s="1278"/>
      <c r="G7" s="1278"/>
      <c r="H7" s="1278"/>
      <c r="I7" s="1278"/>
      <c r="J7" s="1279"/>
      <c r="K7" s="600"/>
      <c r="L7" s="1279" t="s">
        <v>343</v>
      </c>
      <c r="M7" s="1277"/>
      <c r="N7" s="1279" t="s">
        <v>344</v>
      </c>
      <c r="O7" s="1157"/>
    </row>
    <row r="8" spans="1:18" ht="18" customHeight="1" x14ac:dyDescent="0.25">
      <c r="A8" s="1103" t="s">
        <v>1</v>
      </c>
      <c r="B8" s="1222"/>
      <c r="C8" s="251"/>
      <c r="D8" s="1233" t="s">
        <v>138</v>
      </c>
      <c r="E8" s="1234"/>
      <c r="F8" s="1234"/>
      <c r="G8" s="1234"/>
      <c r="H8" s="1234"/>
      <c r="I8" s="1234"/>
      <c r="J8" s="1235"/>
      <c r="K8" s="310"/>
      <c r="L8" s="1225"/>
      <c r="M8" s="1226"/>
      <c r="N8" s="1225"/>
      <c r="O8" s="1227"/>
    </row>
    <row r="9" spans="1:18" ht="18" customHeight="1" x14ac:dyDescent="0.25">
      <c r="A9" s="1103" t="s">
        <v>523</v>
      </c>
      <c r="B9" s="1222"/>
      <c r="C9" s="251"/>
      <c r="D9" s="1223" t="s">
        <v>98</v>
      </c>
      <c r="E9" s="1224"/>
      <c r="F9" s="1224"/>
      <c r="G9" s="1224"/>
      <c r="H9" s="1224"/>
      <c r="I9" s="1224"/>
      <c r="J9" s="726"/>
      <c r="K9" s="285"/>
      <c r="L9" s="1225"/>
      <c r="M9" s="1226"/>
      <c r="N9" s="1225"/>
      <c r="O9" s="1227"/>
    </row>
    <row r="10" spans="1:18" ht="18" customHeight="1" x14ac:dyDescent="0.25">
      <c r="A10" s="1103" t="s">
        <v>4</v>
      </c>
      <c r="B10" s="1222"/>
      <c r="C10" s="251"/>
      <c r="D10" s="1223" t="s">
        <v>146</v>
      </c>
      <c r="E10" s="1224"/>
      <c r="F10" s="1224"/>
      <c r="G10" s="1224"/>
      <c r="H10" s="1224"/>
      <c r="I10" s="1224"/>
      <c r="J10" s="726"/>
      <c r="K10" s="285"/>
      <c r="L10" s="1225"/>
      <c r="M10" s="1226"/>
      <c r="N10" s="1225"/>
      <c r="O10" s="1227"/>
    </row>
    <row r="11" spans="1:18" ht="14.1" customHeight="1" x14ac:dyDescent="0.25">
      <c r="A11" s="1256" t="s">
        <v>5</v>
      </c>
      <c r="B11" s="1257"/>
      <c r="C11" s="260"/>
      <c r="D11" s="1250" t="s">
        <v>65</v>
      </c>
      <c r="E11" s="1251"/>
      <c r="F11" s="1251"/>
      <c r="G11" s="1251"/>
      <c r="H11" s="1251"/>
      <c r="I11" s="1251"/>
      <c r="J11" s="1252"/>
      <c r="K11" s="308"/>
      <c r="L11" s="1253"/>
      <c r="M11" s="1254"/>
      <c r="N11" s="1254"/>
      <c r="O11" s="1255"/>
    </row>
    <row r="12" spans="1:18" ht="14.1" customHeight="1" x14ac:dyDescent="0.25">
      <c r="A12" s="1137"/>
      <c r="B12" s="1258"/>
      <c r="C12" s="109"/>
      <c r="D12" s="1247" t="s">
        <v>668</v>
      </c>
      <c r="E12" s="1248"/>
      <c r="F12" s="1248"/>
      <c r="G12" s="1248"/>
      <c r="H12" s="1248"/>
      <c r="I12" s="1248"/>
      <c r="J12" s="1249"/>
      <c r="K12" s="309"/>
      <c r="L12" s="1263" t="s">
        <v>672</v>
      </c>
      <c r="M12" s="1264"/>
      <c r="N12" s="1263" t="s">
        <v>672</v>
      </c>
      <c r="O12" s="1271"/>
    </row>
    <row r="13" spans="1:18" ht="18.75" customHeight="1" x14ac:dyDescent="0.25">
      <c r="A13" s="1137"/>
      <c r="B13" s="1258"/>
      <c r="C13" s="109"/>
      <c r="D13" s="1261" t="s">
        <v>669</v>
      </c>
      <c r="E13" s="1261"/>
      <c r="F13" s="1273"/>
      <c r="G13" s="1273"/>
      <c r="H13" s="1273"/>
      <c r="I13" s="1273"/>
      <c r="J13" s="1273"/>
      <c r="K13" s="307"/>
      <c r="L13" s="1263"/>
      <c r="M13" s="1264"/>
      <c r="N13" s="1263"/>
      <c r="O13" s="1271"/>
    </row>
    <row r="14" spans="1:18" ht="14.1" customHeight="1" x14ac:dyDescent="0.25">
      <c r="A14" s="1137"/>
      <c r="B14" s="1258"/>
      <c r="C14" s="109"/>
      <c r="D14" s="106"/>
      <c r="E14" s="81"/>
      <c r="F14" s="81"/>
      <c r="G14" s="81"/>
      <c r="H14" s="81"/>
      <c r="I14" s="81"/>
      <c r="J14" s="81"/>
      <c r="K14" s="211"/>
      <c r="L14" s="1263"/>
      <c r="M14" s="1264"/>
      <c r="N14" s="1263"/>
      <c r="O14" s="1271"/>
    </row>
    <row r="15" spans="1:18" ht="14.1" customHeight="1" x14ac:dyDescent="0.25">
      <c r="A15" s="1137"/>
      <c r="B15" s="1258"/>
      <c r="C15" s="109"/>
      <c r="D15" s="303" t="s">
        <v>670</v>
      </c>
      <c r="E15" s="106"/>
      <c r="F15" s="601"/>
      <c r="G15" s="601"/>
      <c r="H15" s="1262"/>
      <c r="I15" s="1262"/>
      <c r="J15" s="1262"/>
      <c r="K15" s="228"/>
      <c r="L15" s="1265" t="s">
        <v>672</v>
      </c>
      <c r="M15" s="1266"/>
      <c r="N15" s="1265" t="s">
        <v>672</v>
      </c>
      <c r="O15" s="1269"/>
    </row>
    <row r="16" spans="1:18" ht="6" customHeight="1" x14ac:dyDescent="0.25">
      <c r="A16" s="1137"/>
      <c r="B16" s="1258"/>
      <c r="C16" s="109"/>
      <c r="D16" s="303"/>
      <c r="E16" s="106"/>
      <c r="F16" s="601"/>
      <c r="G16" s="601"/>
      <c r="H16" s="602"/>
      <c r="I16" s="602"/>
      <c r="J16" s="602"/>
      <c r="K16" s="228"/>
      <c r="L16" s="1265"/>
      <c r="M16" s="1266"/>
      <c r="N16" s="1265"/>
      <c r="O16" s="1269"/>
    </row>
    <row r="17" spans="1:15" ht="23.25" customHeight="1" x14ac:dyDescent="0.25">
      <c r="A17" s="1137"/>
      <c r="B17" s="1258"/>
      <c r="C17" s="109"/>
      <c r="D17" s="809" t="s">
        <v>671</v>
      </c>
      <c r="E17" s="809"/>
      <c r="F17" s="809"/>
      <c r="G17" s="809"/>
      <c r="H17" s="809"/>
      <c r="I17" s="809"/>
      <c r="J17" s="809"/>
      <c r="K17" s="1272"/>
      <c r="L17" s="1265"/>
      <c r="M17" s="1266"/>
      <c r="N17" s="1265"/>
      <c r="O17" s="1269"/>
    </row>
    <row r="18" spans="1:15" ht="14.1" customHeight="1" x14ac:dyDescent="0.25">
      <c r="A18" s="1259"/>
      <c r="B18" s="1260"/>
      <c r="C18" s="265"/>
      <c r="D18" s="1086"/>
      <c r="E18" s="1086"/>
      <c r="F18" s="1086"/>
      <c r="G18" s="1086"/>
      <c r="H18" s="1086"/>
      <c r="I18" s="1086"/>
      <c r="J18" s="1086"/>
      <c r="K18" s="1087"/>
      <c r="L18" s="1267"/>
      <c r="M18" s="1268"/>
      <c r="N18" s="1267"/>
      <c r="O18" s="1270"/>
    </row>
    <row r="19" spans="1:15" ht="18" customHeight="1" x14ac:dyDescent="0.25">
      <c r="A19" s="1103" t="s">
        <v>345</v>
      </c>
      <c r="B19" s="1222"/>
      <c r="C19" s="251"/>
      <c r="D19" s="733" t="s">
        <v>346</v>
      </c>
      <c r="E19" s="733"/>
      <c r="F19" s="733"/>
      <c r="G19" s="733"/>
      <c r="H19" s="733"/>
      <c r="I19" s="733"/>
      <c r="J19" s="733"/>
      <c r="K19" s="238"/>
      <c r="L19" s="1225"/>
      <c r="M19" s="1226"/>
      <c r="N19" s="1225"/>
      <c r="O19" s="1227"/>
    </row>
    <row r="20" spans="1:15" ht="18" customHeight="1" x14ac:dyDescent="0.25">
      <c r="A20" s="1103" t="s">
        <v>7</v>
      </c>
      <c r="B20" s="1222"/>
      <c r="C20" s="251"/>
      <c r="D20" s="1223" t="s">
        <v>63</v>
      </c>
      <c r="E20" s="1224"/>
      <c r="F20" s="1224"/>
      <c r="G20" s="1224"/>
      <c r="H20" s="1224"/>
      <c r="I20" s="1224"/>
      <c r="J20" s="726"/>
      <c r="K20" s="285"/>
      <c r="L20" s="1225"/>
      <c r="M20" s="1226"/>
      <c r="N20" s="1225"/>
      <c r="O20" s="1227"/>
    </row>
    <row r="21" spans="1:15" ht="18" customHeight="1" x14ac:dyDescent="0.25">
      <c r="A21" s="1103" t="s">
        <v>9</v>
      </c>
      <c r="B21" s="1222"/>
      <c r="C21" s="251"/>
      <c r="D21" s="1223" t="s">
        <v>99</v>
      </c>
      <c r="E21" s="1224"/>
      <c r="F21" s="1224"/>
      <c r="G21" s="1224"/>
      <c r="H21" s="1224"/>
      <c r="I21" s="1224"/>
      <c r="J21" s="726"/>
      <c r="K21" s="285"/>
      <c r="L21" s="1225"/>
      <c r="M21" s="1226"/>
      <c r="N21" s="1225"/>
      <c r="O21" s="1227"/>
    </row>
    <row r="22" spans="1:15" ht="18" customHeight="1" x14ac:dyDescent="0.25">
      <c r="A22" s="1228" t="s">
        <v>6</v>
      </c>
      <c r="B22" s="1229"/>
      <c r="C22" s="289"/>
      <c r="D22" s="1230" t="s">
        <v>100</v>
      </c>
      <c r="E22" s="1231"/>
      <c r="F22" s="1231"/>
      <c r="G22" s="1231"/>
      <c r="H22" s="1231"/>
      <c r="I22" s="1231"/>
      <c r="J22" s="1232"/>
      <c r="K22" s="311"/>
      <c r="L22" s="1225"/>
      <c r="M22" s="1226"/>
      <c r="N22" s="1225"/>
      <c r="O22" s="1227"/>
    </row>
    <row r="23" spans="1:15" ht="18" customHeight="1" x14ac:dyDescent="0.25">
      <c r="A23" s="1103" t="s">
        <v>12</v>
      </c>
      <c r="B23" s="1222"/>
      <c r="C23" s="251"/>
      <c r="D23" s="1223" t="s">
        <v>101</v>
      </c>
      <c r="E23" s="1224"/>
      <c r="F23" s="1224"/>
      <c r="G23" s="1224"/>
      <c r="H23" s="1224"/>
      <c r="I23" s="1224"/>
      <c r="J23" s="726"/>
      <c r="K23" s="285"/>
      <c r="L23" s="1225"/>
      <c r="M23" s="1226"/>
      <c r="N23" s="1225"/>
      <c r="O23" s="1227"/>
    </row>
    <row r="24" spans="1:15" ht="18" customHeight="1" x14ac:dyDescent="0.25">
      <c r="A24" s="1103" t="s">
        <v>3</v>
      </c>
      <c r="B24" s="1222"/>
      <c r="C24" s="251"/>
      <c r="D24" s="1223" t="s">
        <v>67</v>
      </c>
      <c r="E24" s="1224"/>
      <c r="F24" s="1224"/>
      <c r="G24" s="1224"/>
      <c r="H24" s="1224"/>
      <c r="I24" s="1224"/>
      <c r="J24" s="726"/>
      <c r="K24" s="285"/>
      <c r="L24" s="1225"/>
      <c r="M24" s="1226"/>
      <c r="N24" s="1225"/>
      <c r="O24" s="1227"/>
    </row>
    <row r="25" spans="1:15" ht="18" customHeight="1" x14ac:dyDescent="0.25">
      <c r="A25" s="1103" t="s">
        <v>66</v>
      </c>
      <c r="B25" s="1222"/>
      <c r="C25" s="251"/>
      <c r="D25" s="1223" t="s">
        <v>102</v>
      </c>
      <c r="E25" s="1224"/>
      <c r="F25" s="1224"/>
      <c r="G25" s="1224"/>
      <c r="H25" s="1224"/>
      <c r="I25" s="1224"/>
      <c r="J25" s="726"/>
      <c r="K25" s="285"/>
      <c r="L25" s="1225"/>
      <c r="M25" s="1226"/>
      <c r="N25" s="1225"/>
      <c r="O25" s="1227"/>
    </row>
    <row r="26" spans="1:15" ht="27.95" customHeight="1" x14ac:dyDescent="0.25">
      <c r="A26" s="1228" t="s">
        <v>6</v>
      </c>
      <c r="B26" s="1229"/>
      <c r="C26" s="289"/>
      <c r="D26" s="1230" t="s">
        <v>103</v>
      </c>
      <c r="E26" s="1231"/>
      <c r="F26" s="1231"/>
      <c r="G26" s="1231"/>
      <c r="H26" s="1231"/>
      <c r="I26" s="1231"/>
      <c r="J26" s="1232"/>
      <c r="K26" s="311"/>
      <c r="L26" s="1225"/>
      <c r="M26" s="1226"/>
      <c r="N26" s="1225"/>
      <c r="O26" s="1227"/>
    </row>
    <row r="27" spans="1:15" ht="18" customHeight="1" x14ac:dyDescent="0.25">
      <c r="A27" s="1103" t="s">
        <v>8</v>
      </c>
      <c r="B27" s="1222"/>
      <c r="C27" s="251"/>
      <c r="D27" s="1233" t="s">
        <v>347</v>
      </c>
      <c r="E27" s="1224"/>
      <c r="F27" s="1224"/>
      <c r="G27" s="1224"/>
      <c r="H27" s="1224"/>
      <c r="I27" s="1224"/>
      <c r="J27" s="726"/>
      <c r="K27" s="285"/>
      <c r="L27" s="1225"/>
      <c r="M27" s="1226"/>
      <c r="N27" s="1225"/>
      <c r="O27" s="1227"/>
    </row>
    <row r="28" spans="1:15" ht="18" customHeight="1" x14ac:dyDescent="0.25">
      <c r="A28" s="1103" t="s">
        <v>10</v>
      </c>
      <c r="B28" s="1222"/>
      <c r="C28" s="251"/>
      <c r="D28" s="1223" t="s">
        <v>27</v>
      </c>
      <c r="E28" s="1224"/>
      <c r="F28" s="1224"/>
      <c r="G28" s="1224"/>
      <c r="H28" s="1224"/>
      <c r="I28" s="1224"/>
      <c r="J28" s="726"/>
      <c r="K28" s="285"/>
      <c r="L28" s="1225"/>
      <c r="M28" s="1226"/>
      <c r="N28" s="1225"/>
      <c r="O28" s="1227"/>
    </row>
    <row r="29" spans="1:15" ht="18" customHeight="1" x14ac:dyDescent="0.25">
      <c r="A29" s="1103" t="s">
        <v>754</v>
      </c>
      <c r="B29" s="1222"/>
      <c r="C29" s="251"/>
      <c r="D29" s="727" t="s">
        <v>838</v>
      </c>
      <c r="E29" s="727"/>
      <c r="F29" s="727"/>
      <c r="G29" s="727"/>
      <c r="H29" s="727"/>
      <c r="I29" s="727"/>
      <c r="J29" s="727"/>
      <c r="K29" s="285"/>
      <c r="L29" s="643"/>
      <c r="M29" s="645"/>
      <c r="N29" s="643"/>
      <c r="O29" s="644"/>
    </row>
    <row r="30" spans="1:15" ht="18" customHeight="1" x14ac:dyDescent="0.25">
      <c r="A30" s="1103" t="s">
        <v>11</v>
      </c>
      <c r="B30" s="1222"/>
      <c r="C30" s="251"/>
      <c r="D30" s="1223" t="s">
        <v>28</v>
      </c>
      <c r="E30" s="1224"/>
      <c r="F30" s="1224"/>
      <c r="G30" s="1224"/>
      <c r="H30" s="1224"/>
      <c r="I30" s="1224"/>
      <c r="J30" s="726"/>
      <c r="K30" s="285"/>
      <c r="L30" s="1225"/>
      <c r="M30" s="1226"/>
      <c r="N30" s="1225"/>
      <c r="O30" s="1227"/>
    </row>
    <row r="31" spans="1:15" ht="18" customHeight="1" x14ac:dyDescent="0.25">
      <c r="A31" s="1103" t="s">
        <v>14</v>
      </c>
      <c r="B31" s="1222"/>
      <c r="C31" s="251"/>
      <c r="D31" s="1233" t="s">
        <v>104</v>
      </c>
      <c r="E31" s="1234"/>
      <c r="F31" s="1234"/>
      <c r="G31" s="1234"/>
      <c r="H31" s="1234"/>
      <c r="I31" s="1234"/>
      <c r="J31" s="1235"/>
      <c r="K31" s="310"/>
      <c r="L31" s="1225"/>
      <c r="M31" s="1226"/>
      <c r="N31" s="1225"/>
      <c r="O31" s="1227"/>
    </row>
    <row r="32" spans="1:15" ht="18" customHeight="1" x14ac:dyDescent="0.25">
      <c r="A32" s="1103" t="s">
        <v>13</v>
      </c>
      <c r="B32" s="1222"/>
      <c r="C32" s="251"/>
      <c r="D32" s="1223" t="s">
        <v>64</v>
      </c>
      <c r="E32" s="1224"/>
      <c r="F32" s="1224"/>
      <c r="G32" s="1224"/>
      <c r="H32" s="1224"/>
      <c r="I32" s="1224"/>
      <c r="J32" s="726"/>
      <c r="K32" s="285"/>
      <c r="L32" s="1225"/>
      <c r="M32" s="1226"/>
      <c r="N32" s="1225"/>
      <c r="O32" s="1227"/>
    </row>
    <row r="33" spans="1:15" ht="18" customHeight="1" x14ac:dyDescent="0.25">
      <c r="A33" s="1103" t="s">
        <v>15</v>
      </c>
      <c r="B33" s="1222"/>
      <c r="C33" s="251"/>
      <c r="D33" s="1223" t="s">
        <v>105</v>
      </c>
      <c r="E33" s="1224"/>
      <c r="F33" s="1224"/>
      <c r="G33" s="1224"/>
      <c r="H33" s="1224"/>
      <c r="I33" s="1224"/>
      <c r="J33" s="726"/>
      <c r="K33" s="285"/>
      <c r="L33" s="1225"/>
      <c r="M33" s="1226"/>
      <c r="N33" s="1225"/>
      <c r="O33" s="1227"/>
    </row>
    <row r="34" spans="1:15" ht="18" customHeight="1" x14ac:dyDescent="0.25">
      <c r="A34" s="1103" t="s">
        <v>349</v>
      </c>
      <c r="B34" s="1222"/>
      <c r="C34" s="251"/>
      <c r="D34" s="1223" t="s">
        <v>348</v>
      </c>
      <c r="E34" s="1224"/>
      <c r="F34" s="1224"/>
      <c r="G34" s="1224"/>
      <c r="H34" s="1224"/>
      <c r="I34" s="1224"/>
      <c r="J34" s="726"/>
      <c r="K34" s="285"/>
      <c r="L34" s="1225"/>
      <c r="M34" s="1226"/>
      <c r="N34" s="1225"/>
      <c r="O34" s="1227"/>
    </row>
    <row r="35" spans="1:15" ht="18" customHeight="1" x14ac:dyDescent="0.25">
      <c r="A35" s="1103" t="s">
        <v>350</v>
      </c>
      <c r="B35" s="1222"/>
      <c r="C35" s="251"/>
      <c r="D35" s="1223" t="s">
        <v>351</v>
      </c>
      <c r="E35" s="1224"/>
      <c r="F35" s="1224"/>
      <c r="G35" s="1224"/>
      <c r="H35" s="1224"/>
      <c r="I35" s="1224"/>
      <c r="J35" s="726"/>
      <c r="K35" s="285"/>
      <c r="L35" s="1225"/>
      <c r="M35" s="1226"/>
      <c r="N35" s="1225"/>
      <c r="O35" s="1227"/>
    </row>
    <row r="36" spans="1:15" ht="18" customHeight="1" x14ac:dyDescent="0.25">
      <c r="A36" s="1103" t="s">
        <v>16</v>
      </c>
      <c r="B36" s="1222"/>
      <c r="C36" s="251"/>
      <c r="D36" s="1233" t="s">
        <v>62</v>
      </c>
      <c r="E36" s="1234"/>
      <c r="F36" s="1234"/>
      <c r="G36" s="1234"/>
      <c r="H36" s="1234"/>
      <c r="I36" s="1234"/>
      <c r="J36" s="1235"/>
      <c r="K36" s="310"/>
      <c r="L36" s="1225"/>
      <c r="M36" s="1226"/>
      <c r="N36" s="1225"/>
      <c r="O36" s="1227"/>
    </row>
    <row r="37" spans="1:15" ht="18" customHeight="1" x14ac:dyDescent="0.25">
      <c r="A37" s="1103" t="s">
        <v>2</v>
      </c>
      <c r="B37" s="1222"/>
      <c r="C37" s="251"/>
      <c r="D37" s="1233" t="s">
        <v>29</v>
      </c>
      <c r="E37" s="1234"/>
      <c r="F37" s="1234"/>
      <c r="G37" s="1234"/>
      <c r="H37" s="1234"/>
      <c r="I37" s="1234"/>
      <c r="J37" s="1235"/>
      <c r="K37" s="310"/>
      <c r="L37" s="1225"/>
      <c r="M37" s="1226"/>
      <c r="N37" s="1225"/>
      <c r="O37" s="1227"/>
    </row>
    <row r="38" spans="1:15" ht="18" customHeight="1" thickBot="1" x14ac:dyDescent="0.3">
      <c r="A38" s="1239" t="s">
        <v>17</v>
      </c>
      <c r="B38" s="1240"/>
      <c r="C38" s="398"/>
      <c r="D38" s="1241" t="s">
        <v>352</v>
      </c>
      <c r="E38" s="1242"/>
      <c r="F38" s="1242"/>
      <c r="G38" s="1242"/>
      <c r="H38" s="1242"/>
      <c r="I38" s="1242"/>
      <c r="J38" s="1243"/>
      <c r="K38" s="603"/>
      <c r="L38" s="1244"/>
      <c r="M38" s="1245"/>
      <c r="N38" s="1244"/>
      <c r="O38" s="1246"/>
    </row>
    <row r="39" spans="1:15" ht="14.1" customHeight="1" x14ac:dyDescent="0.25">
      <c r="A39" s="109"/>
      <c r="B39" s="109"/>
      <c r="C39" s="109"/>
      <c r="D39" s="113"/>
      <c r="E39" s="113"/>
      <c r="F39" s="113"/>
      <c r="G39" s="113"/>
      <c r="H39" s="113"/>
      <c r="I39" s="113"/>
      <c r="J39" s="113"/>
      <c r="K39" s="113"/>
      <c r="L39" s="210"/>
      <c r="M39" s="210"/>
      <c r="N39" s="210"/>
      <c r="O39" s="210"/>
    </row>
    <row r="40" spans="1:15" ht="14.1" customHeight="1" x14ac:dyDescent="0.25">
      <c r="A40" s="81" t="s">
        <v>673</v>
      </c>
      <c r="B40" s="109"/>
      <c r="C40" s="109"/>
      <c r="D40" s="113"/>
      <c r="E40" s="113"/>
      <c r="F40" s="113"/>
      <c r="G40" s="113"/>
      <c r="H40" s="113"/>
      <c r="I40" s="113"/>
      <c r="J40" s="113"/>
      <c r="K40" s="113"/>
      <c r="L40" s="210"/>
      <c r="M40" s="210"/>
      <c r="N40" s="210"/>
      <c r="O40" s="210"/>
    </row>
    <row r="41" spans="1:15" ht="14.1" customHeight="1" x14ac:dyDescent="0.25">
      <c r="A41" s="109"/>
      <c r="B41" s="109"/>
      <c r="C41" s="109"/>
      <c r="D41" s="113"/>
      <c r="E41" s="113"/>
      <c r="F41" s="113"/>
      <c r="G41" s="113"/>
      <c r="H41" s="113"/>
      <c r="I41" s="113"/>
      <c r="J41" s="113"/>
      <c r="K41" s="113"/>
      <c r="L41" s="210"/>
      <c r="M41" s="210"/>
      <c r="N41" s="210"/>
      <c r="O41" s="210"/>
    </row>
    <row r="42" spans="1:15" ht="14.1" customHeight="1" x14ac:dyDescent="0.25">
      <c r="A42" s="303" t="s">
        <v>717</v>
      </c>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4.1" customHeight="1" x14ac:dyDescent="0.25">
      <c r="A44" s="109"/>
      <c r="B44" s="109"/>
      <c r="C44" s="109"/>
      <c r="D44" s="113"/>
      <c r="E44" s="113"/>
      <c r="F44" s="113"/>
      <c r="G44" s="113"/>
      <c r="H44" s="113"/>
      <c r="I44" s="113"/>
      <c r="J44" s="113"/>
      <c r="K44" s="113"/>
      <c r="L44" s="210"/>
      <c r="M44" s="210"/>
      <c r="N44" s="210"/>
      <c r="O44" s="210"/>
    </row>
    <row r="45" spans="1:15" ht="13.5" customHeight="1" x14ac:dyDescent="0.25">
      <c r="A45" s="1236" t="s">
        <v>526</v>
      </c>
      <c r="B45" s="1236"/>
      <c r="C45" s="1236"/>
      <c r="D45" s="1236"/>
      <c r="E45" s="1236"/>
      <c r="F45" s="1236"/>
      <c r="G45" s="1236"/>
      <c r="H45" s="1236"/>
      <c r="I45" s="1236"/>
      <c r="J45" s="1236"/>
      <c r="K45" s="1236"/>
      <c r="L45" s="1236"/>
      <c r="M45" s="1236"/>
      <c r="N45" s="1236"/>
      <c r="O45" s="1236"/>
    </row>
    <row r="46" spans="1:15" ht="22.5" customHeight="1" x14ac:dyDescent="0.25">
      <c r="A46" s="107" t="s">
        <v>30</v>
      </c>
      <c r="B46" s="107"/>
      <c r="C46" s="107"/>
      <c r="D46" s="1237" t="s">
        <v>354</v>
      </c>
      <c r="E46" s="1237"/>
      <c r="F46" s="1237"/>
      <c r="G46" s="1237"/>
      <c r="H46" s="1237"/>
      <c r="I46" s="1237"/>
      <c r="J46" s="1237"/>
      <c r="K46" s="1237"/>
      <c r="L46" s="1237"/>
      <c r="M46" s="1237"/>
      <c r="N46" s="1237"/>
      <c r="O46" s="1237"/>
    </row>
    <row r="47" spans="1:15" ht="12" customHeight="1" x14ac:dyDescent="0.25">
      <c r="A47" s="107" t="s">
        <v>31</v>
      </c>
      <c r="B47" s="107"/>
      <c r="C47" s="107"/>
      <c r="D47" s="1027" t="s">
        <v>355</v>
      </c>
      <c r="E47" s="1027"/>
      <c r="F47" s="1027"/>
      <c r="G47" s="1027"/>
      <c r="H47" s="1027"/>
      <c r="I47" s="1027"/>
      <c r="J47" s="1027"/>
      <c r="K47" s="1027"/>
      <c r="L47" s="1027"/>
      <c r="M47" s="1027"/>
      <c r="N47" s="1027"/>
      <c r="O47" s="1027"/>
    </row>
    <row r="48" spans="1:15" ht="12" customHeight="1" x14ac:dyDescent="0.25">
      <c r="A48" s="107" t="s">
        <v>32</v>
      </c>
      <c r="B48" s="107"/>
      <c r="C48" s="107"/>
      <c r="D48" s="1027" t="s">
        <v>356</v>
      </c>
      <c r="E48" s="1027"/>
      <c r="F48" s="1027"/>
      <c r="G48" s="1027"/>
      <c r="H48" s="1027"/>
      <c r="I48" s="1027"/>
      <c r="J48" s="1027"/>
      <c r="K48" s="1027"/>
      <c r="L48" s="1027"/>
      <c r="M48" s="1027"/>
      <c r="N48" s="1027"/>
      <c r="O48" s="1027"/>
    </row>
    <row r="49" spans="1:15" ht="12" customHeight="1" x14ac:dyDescent="0.25">
      <c r="A49" s="107" t="s">
        <v>33</v>
      </c>
      <c r="B49" s="107"/>
      <c r="C49" s="107"/>
      <c r="D49" s="1027" t="s">
        <v>357</v>
      </c>
      <c r="E49" s="1027"/>
      <c r="F49" s="1027"/>
      <c r="G49" s="1027"/>
      <c r="H49" s="1027"/>
      <c r="I49" s="1027"/>
      <c r="J49" s="1027"/>
      <c r="K49" s="1027"/>
      <c r="L49" s="1027"/>
      <c r="M49" s="1027"/>
      <c r="N49" s="1027"/>
      <c r="O49" s="1027"/>
    </row>
    <row r="50" spans="1:15" ht="12" customHeight="1" x14ac:dyDescent="0.25">
      <c r="A50" s="107" t="s">
        <v>106</v>
      </c>
      <c r="B50" s="107"/>
      <c r="C50" s="107"/>
      <c r="D50" s="1027" t="s">
        <v>353</v>
      </c>
      <c r="E50" s="1027"/>
      <c r="F50" s="1027"/>
      <c r="G50" s="1027"/>
      <c r="H50" s="1027"/>
      <c r="I50" s="1027"/>
      <c r="J50" s="1027"/>
      <c r="K50" s="1027"/>
      <c r="L50" s="1027"/>
      <c r="M50" s="1027"/>
      <c r="N50" s="1027"/>
      <c r="O50" s="1027"/>
    </row>
    <row r="51" spans="1:15" ht="12" customHeight="1" x14ac:dyDescent="0.25">
      <c r="A51" s="107" t="s">
        <v>34</v>
      </c>
      <c r="B51" s="107"/>
      <c r="C51" s="107"/>
      <c r="D51" s="813" t="s">
        <v>358</v>
      </c>
      <c r="E51" s="813"/>
      <c r="F51" s="813"/>
      <c r="G51" s="813"/>
      <c r="H51" s="813"/>
      <c r="I51" s="813"/>
      <c r="J51" s="813"/>
      <c r="K51" s="813"/>
      <c r="L51" s="813"/>
      <c r="M51" s="813"/>
      <c r="N51" s="813"/>
      <c r="O51" s="813"/>
    </row>
    <row r="52" spans="1:15" ht="12" customHeight="1" x14ac:dyDescent="0.25">
      <c r="A52" s="107" t="s">
        <v>35</v>
      </c>
      <c r="B52" s="107"/>
      <c r="C52" s="107"/>
      <c r="D52" s="813" t="s">
        <v>148</v>
      </c>
      <c r="E52" s="813"/>
      <c r="F52" s="813"/>
      <c r="G52" s="813"/>
      <c r="H52" s="813"/>
      <c r="I52" s="813"/>
      <c r="J52" s="813"/>
      <c r="K52" s="813"/>
      <c r="L52" s="813"/>
      <c r="M52" s="813"/>
      <c r="N52" s="813"/>
      <c r="O52" s="813"/>
    </row>
    <row r="53" spans="1:15" ht="12" customHeight="1" x14ac:dyDescent="0.25">
      <c r="A53" s="107" t="s">
        <v>36</v>
      </c>
      <c r="B53" s="107"/>
      <c r="C53" s="107"/>
      <c r="D53" s="813" t="s">
        <v>359</v>
      </c>
      <c r="E53" s="813"/>
      <c r="F53" s="813"/>
      <c r="G53" s="813"/>
      <c r="H53" s="813"/>
      <c r="I53" s="813"/>
      <c r="J53" s="813"/>
      <c r="K53" s="813"/>
      <c r="L53" s="813"/>
      <c r="M53" s="813"/>
      <c r="N53" s="813"/>
      <c r="O53" s="813"/>
    </row>
    <row r="54" spans="1:15" ht="12" customHeight="1" x14ac:dyDescent="0.25">
      <c r="A54" s="107" t="s">
        <v>107</v>
      </c>
      <c r="B54" s="107"/>
      <c r="C54" s="107"/>
      <c r="D54" s="813" t="s">
        <v>360</v>
      </c>
      <c r="E54" s="813"/>
      <c r="F54" s="813"/>
      <c r="G54" s="813"/>
      <c r="H54" s="813"/>
      <c r="I54" s="813"/>
      <c r="J54" s="813"/>
      <c r="K54" s="813"/>
      <c r="L54" s="813"/>
      <c r="M54" s="813"/>
      <c r="N54" s="813"/>
      <c r="O54" s="813"/>
    </row>
    <row r="55" spans="1:15" ht="12" customHeight="1" x14ac:dyDescent="0.25">
      <c r="A55" s="107" t="s">
        <v>108</v>
      </c>
      <c r="B55" s="107"/>
      <c r="C55" s="107"/>
      <c r="D55" s="813" t="s">
        <v>361</v>
      </c>
      <c r="E55" s="813"/>
      <c r="F55" s="813"/>
      <c r="G55" s="813"/>
      <c r="H55" s="813"/>
      <c r="I55" s="813"/>
      <c r="J55" s="813"/>
      <c r="K55" s="813"/>
      <c r="L55" s="813"/>
      <c r="M55" s="813"/>
      <c r="N55" s="813"/>
      <c r="O55" s="813"/>
    </row>
    <row r="56" spans="1:15" ht="12" customHeight="1" x14ac:dyDescent="0.25">
      <c r="A56" s="107" t="s">
        <v>109</v>
      </c>
      <c r="B56" s="107"/>
      <c r="C56" s="107"/>
      <c r="D56" s="813" t="s">
        <v>362</v>
      </c>
      <c r="E56" s="813"/>
      <c r="F56" s="813"/>
      <c r="G56" s="813"/>
      <c r="H56" s="813"/>
      <c r="I56" s="813"/>
      <c r="J56" s="813"/>
      <c r="K56" s="813"/>
      <c r="L56" s="813"/>
      <c r="M56" s="813"/>
      <c r="N56" s="813"/>
      <c r="O56" s="813"/>
    </row>
    <row r="57" spans="1:15" ht="12" customHeight="1" x14ac:dyDescent="0.25">
      <c r="A57" s="107" t="s">
        <v>110</v>
      </c>
      <c r="B57" s="107"/>
      <c r="C57" s="107"/>
      <c r="D57" s="813" t="s">
        <v>363</v>
      </c>
      <c r="E57" s="813"/>
      <c r="F57" s="813"/>
      <c r="G57" s="813"/>
      <c r="H57" s="813"/>
      <c r="I57" s="813"/>
      <c r="J57" s="813"/>
      <c r="K57" s="813"/>
      <c r="L57" s="813"/>
      <c r="M57" s="813"/>
      <c r="N57" s="813"/>
      <c r="O57" s="813"/>
    </row>
    <row r="58" spans="1:15" ht="12" customHeight="1" x14ac:dyDescent="0.25">
      <c r="A58" s="107" t="s">
        <v>111</v>
      </c>
      <c r="B58" s="107"/>
      <c r="C58" s="107"/>
      <c r="D58" s="813" t="s">
        <v>364</v>
      </c>
      <c r="E58" s="813"/>
      <c r="F58" s="813"/>
      <c r="G58" s="813"/>
      <c r="H58" s="813"/>
      <c r="I58" s="813"/>
      <c r="J58" s="813"/>
      <c r="K58" s="813"/>
      <c r="L58" s="813"/>
      <c r="M58" s="813"/>
      <c r="N58" s="813"/>
      <c r="O58" s="813"/>
    </row>
    <row r="59" spans="1:15" ht="12" customHeight="1" x14ac:dyDescent="0.25">
      <c r="A59" s="107" t="s">
        <v>112</v>
      </c>
      <c r="B59" s="107"/>
      <c r="C59" s="107"/>
      <c r="D59" s="813" t="s">
        <v>365</v>
      </c>
      <c r="E59" s="813"/>
      <c r="F59" s="813"/>
      <c r="G59" s="813"/>
      <c r="H59" s="813"/>
      <c r="I59" s="813"/>
      <c r="J59" s="813"/>
      <c r="K59" s="813"/>
      <c r="L59" s="813"/>
      <c r="M59" s="813"/>
      <c r="N59" s="813"/>
      <c r="O59" s="813"/>
    </row>
    <row r="60" spans="1:15" ht="12" customHeight="1" x14ac:dyDescent="0.25">
      <c r="A60" s="107" t="s">
        <v>113</v>
      </c>
      <c r="B60" s="107"/>
      <c r="C60" s="107"/>
      <c r="D60" s="813" t="s">
        <v>366</v>
      </c>
      <c r="E60" s="813"/>
      <c r="F60" s="813"/>
      <c r="G60" s="813"/>
      <c r="H60" s="813"/>
      <c r="I60" s="813"/>
      <c r="J60" s="813"/>
      <c r="K60" s="813"/>
      <c r="L60" s="813"/>
      <c r="M60" s="813"/>
      <c r="N60" s="813"/>
      <c r="O60" s="813"/>
    </row>
    <row r="61" spans="1:15" ht="12" customHeight="1" x14ac:dyDescent="0.25">
      <c r="A61" s="107"/>
      <c r="B61" s="107"/>
      <c r="C61" s="107"/>
      <c r="D61" s="106" t="s">
        <v>367</v>
      </c>
      <c r="E61" s="106"/>
      <c r="F61" s="106"/>
      <c r="G61" s="106"/>
      <c r="H61" s="106"/>
      <c r="I61" s="106"/>
      <c r="J61" s="106"/>
      <c r="K61" s="106"/>
      <c r="L61" s="106"/>
      <c r="M61" s="106"/>
      <c r="N61" s="106"/>
      <c r="O61" s="106"/>
    </row>
    <row r="62" spans="1:15" ht="12" customHeight="1" x14ac:dyDescent="0.25">
      <c r="A62" s="107" t="s">
        <v>114</v>
      </c>
      <c r="B62" s="107"/>
      <c r="C62" s="107"/>
      <c r="D62" s="813" t="s">
        <v>368</v>
      </c>
      <c r="E62" s="813"/>
      <c r="F62" s="813"/>
      <c r="G62" s="813"/>
      <c r="H62" s="813"/>
      <c r="I62" s="813"/>
      <c r="J62" s="813"/>
      <c r="K62" s="813"/>
      <c r="L62" s="813"/>
      <c r="M62" s="813"/>
      <c r="N62" s="813"/>
      <c r="O62" s="813"/>
    </row>
    <row r="63" spans="1:15" ht="12" customHeight="1" x14ac:dyDescent="0.25">
      <c r="A63" s="107" t="s">
        <v>115</v>
      </c>
      <c r="B63" s="107"/>
      <c r="C63" s="107"/>
      <c r="D63" s="813" t="s">
        <v>369</v>
      </c>
      <c r="E63" s="813"/>
      <c r="F63" s="813"/>
      <c r="G63" s="813"/>
      <c r="H63" s="813"/>
      <c r="I63" s="813"/>
      <c r="J63" s="813"/>
      <c r="K63" s="813"/>
      <c r="L63" s="813"/>
      <c r="M63" s="813"/>
      <c r="N63" s="813"/>
      <c r="O63" s="813"/>
    </row>
    <row r="64" spans="1:15" ht="12" customHeight="1" x14ac:dyDescent="0.25">
      <c r="A64" s="107" t="s">
        <v>116</v>
      </c>
      <c r="B64" s="107"/>
      <c r="C64" s="107"/>
      <c r="D64" s="813" t="s">
        <v>370</v>
      </c>
      <c r="E64" s="813"/>
      <c r="F64" s="813"/>
      <c r="G64" s="813"/>
      <c r="H64" s="813"/>
      <c r="I64" s="813"/>
      <c r="J64" s="813"/>
      <c r="K64" s="813"/>
      <c r="L64" s="813"/>
      <c r="M64" s="813"/>
      <c r="N64" s="813"/>
      <c r="O64" s="813"/>
    </row>
    <row r="65" spans="1:15" ht="12" customHeight="1" x14ac:dyDescent="0.25">
      <c r="A65" s="107" t="s">
        <v>117</v>
      </c>
      <c r="B65" s="107"/>
      <c r="C65" s="107"/>
      <c r="D65" s="813" t="s">
        <v>371</v>
      </c>
      <c r="E65" s="813"/>
      <c r="F65" s="813"/>
      <c r="G65" s="813"/>
      <c r="H65" s="813"/>
      <c r="I65" s="813"/>
      <c r="J65" s="813"/>
      <c r="K65" s="813"/>
      <c r="L65" s="813"/>
      <c r="M65" s="813"/>
      <c r="N65" s="813"/>
      <c r="O65" s="813"/>
    </row>
    <row r="66" spans="1:15" ht="22.5" customHeight="1" x14ac:dyDescent="0.25">
      <c r="A66" s="150" t="s">
        <v>139</v>
      </c>
      <c r="B66" s="107"/>
      <c r="C66" s="107"/>
      <c r="D66" s="1012" t="s">
        <v>923</v>
      </c>
      <c r="E66" s="1012"/>
      <c r="F66" s="1012"/>
      <c r="G66" s="1012"/>
      <c r="H66" s="1012"/>
      <c r="I66" s="1012"/>
      <c r="J66" s="1012"/>
      <c r="K66" s="1012"/>
      <c r="L66" s="1012"/>
      <c r="M66" s="1012"/>
      <c r="N66" s="1012"/>
      <c r="O66" s="1012"/>
    </row>
    <row r="67" spans="1:15" ht="30.75" customHeight="1" x14ac:dyDescent="0.25">
      <c r="A67" s="150" t="s">
        <v>147</v>
      </c>
      <c r="B67" s="107"/>
      <c r="C67" s="107"/>
      <c r="D67" s="1012" t="s">
        <v>432</v>
      </c>
      <c r="E67" s="1012"/>
      <c r="F67" s="1012"/>
      <c r="G67" s="1012"/>
      <c r="H67" s="1012"/>
      <c r="I67" s="1012"/>
      <c r="J67" s="1012"/>
      <c r="K67" s="1012"/>
      <c r="L67" s="1012"/>
      <c r="M67" s="1012"/>
      <c r="N67" s="1012"/>
      <c r="O67" s="1012"/>
    </row>
    <row r="68" spans="1:15" ht="21.75" customHeight="1" x14ac:dyDescent="0.25">
      <c r="A68" s="150" t="s">
        <v>372</v>
      </c>
      <c r="B68" s="150"/>
      <c r="C68" s="150"/>
      <c r="D68" s="1013" t="s">
        <v>527</v>
      </c>
      <c r="E68" s="1013"/>
      <c r="F68" s="1013"/>
      <c r="G68" s="1013"/>
      <c r="H68" s="1013"/>
      <c r="I68" s="1013"/>
      <c r="J68" s="1013"/>
      <c r="K68" s="1013"/>
      <c r="L68" s="1013"/>
      <c r="M68" s="1013"/>
      <c r="N68" s="1013"/>
      <c r="O68" s="1013"/>
    </row>
    <row r="69" spans="1:15" x14ac:dyDescent="0.25">
      <c r="B69" s="1238"/>
      <c r="C69" s="1238"/>
      <c r="D69" s="1238"/>
      <c r="E69" s="1238"/>
      <c r="F69" s="1238"/>
      <c r="G69" s="1238"/>
      <c r="H69" s="1238"/>
      <c r="I69" s="1238"/>
      <c r="J69" s="1238"/>
      <c r="K69" s="1238"/>
      <c r="L69" s="1238"/>
      <c r="M69" s="1238"/>
      <c r="N69" s="1238"/>
    </row>
    <row r="70" spans="1:15" ht="15.75" x14ac:dyDescent="0.25">
      <c r="A70" s="918"/>
      <c r="B70" s="918"/>
      <c r="C70" s="918"/>
      <c r="D70" s="918"/>
      <c r="E70" s="918"/>
      <c r="F70" s="918"/>
      <c r="G70" s="918"/>
      <c r="H70" s="918"/>
      <c r="I70" s="918"/>
      <c r="J70" s="918"/>
      <c r="K70" s="918"/>
      <c r="L70" s="918"/>
      <c r="M70" s="918"/>
      <c r="N70" s="918"/>
      <c r="O70" s="918"/>
    </row>
    <row r="72" spans="1:15" ht="23.25" customHeight="1" x14ac:dyDescent="0.25">
      <c r="A72" s="1206"/>
      <c r="B72" s="1206"/>
      <c r="C72" s="701"/>
      <c r="D72" s="1206"/>
      <c r="E72" s="1206"/>
      <c r="F72" s="1206"/>
      <c r="G72" s="1206"/>
      <c r="H72" s="1206"/>
      <c r="I72" s="1206"/>
      <c r="J72" s="1206"/>
      <c r="K72" s="701"/>
    </row>
    <row r="73" spans="1:15" x14ac:dyDescent="0.25">
      <c r="A73" s="1190"/>
      <c r="B73" s="1190"/>
      <c r="C73" s="109"/>
      <c r="D73" s="1015"/>
      <c r="E73" s="1015"/>
      <c r="F73" s="1015"/>
      <c r="G73" s="1015"/>
      <c r="H73" s="1015"/>
      <c r="I73" s="1015"/>
      <c r="J73" s="1015"/>
      <c r="K73" s="346"/>
    </row>
    <row r="74" spans="1:15" x14ac:dyDescent="0.25">
      <c r="A74" s="1190"/>
      <c r="B74" s="1190"/>
      <c r="C74" s="109"/>
      <c r="D74" s="1035"/>
      <c r="E74" s="1035"/>
      <c r="F74" s="1035"/>
      <c r="G74" s="1035"/>
      <c r="H74" s="1035"/>
      <c r="I74" s="1035"/>
      <c r="J74" s="1035"/>
      <c r="K74" s="113"/>
    </row>
    <row r="75" spans="1:15" x14ac:dyDescent="0.25">
      <c r="A75" s="1190"/>
      <c r="B75" s="1190"/>
      <c r="C75" s="109"/>
      <c r="D75" s="1035"/>
      <c r="E75" s="1035"/>
      <c r="F75" s="1035"/>
      <c r="G75" s="1035"/>
      <c r="H75" s="1035"/>
      <c r="I75" s="1035"/>
      <c r="J75" s="1035"/>
      <c r="K75" s="113"/>
    </row>
    <row r="76" spans="1:15" x14ac:dyDescent="0.25">
      <c r="A76" s="450"/>
      <c r="B76" s="450"/>
      <c r="C76" s="109"/>
      <c r="D76" s="1015"/>
      <c r="E76" s="1015"/>
      <c r="F76" s="1015"/>
      <c r="G76" s="1015"/>
      <c r="H76" s="1015"/>
      <c r="I76" s="1015"/>
      <c r="J76" s="1015"/>
      <c r="K76" s="346"/>
    </row>
    <row r="77" spans="1:15" x14ac:dyDescent="0.25">
      <c r="A77" s="450"/>
      <c r="B77" s="450"/>
      <c r="C77" s="109"/>
      <c r="D77" s="1274"/>
      <c r="E77" s="1274"/>
      <c r="F77" s="1274"/>
      <c r="G77" s="1274"/>
      <c r="H77" s="1274"/>
      <c r="I77" s="1274"/>
      <c r="J77" s="1274"/>
      <c r="K77" s="113"/>
    </row>
    <row r="78" spans="1:15" x14ac:dyDescent="0.25">
      <c r="A78" s="450"/>
      <c r="B78" s="450"/>
      <c r="C78" s="109"/>
      <c r="D78" s="1261"/>
      <c r="E78" s="1261"/>
      <c r="F78" s="1191"/>
      <c r="G78" s="1191"/>
      <c r="H78" s="1191"/>
      <c r="I78" s="1191"/>
      <c r="J78" s="1191"/>
      <c r="K78" s="450"/>
    </row>
    <row r="79" spans="1:15" x14ac:dyDescent="0.25">
      <c r="A79" s="450"/>
      <c r="B79" s="450"/>
      <c r="C79" s="109"/>
      <c r="D79" s="106"/>
      <c r="E79" s="81"/>
      <c r="F79" s="81"/>
      <c r="G79" s="81"/>
      <c r="H79" s="81"/>
      <c r="I79" s="81"/>
      <c r="J79" s="81"/>
      <c r="K79" s="81"/>
    </row>
    <row r="80" spans="1:15" x14ac:dyDescent="0.25">
      <c r="A80" s="450"/>
      <c r="B80" s="450"/>
      <c r="C80" s="109"/>
      <c r="D80" s="303"/>
      <c r="E80" s="106"/>
      <c r="F80" s="601"/>
      <c r="G80" s="601"/>
      <c r="H80" s="1275"/>
      <c r="I80" s="1275"/>
      <c r="J80" s="1275"/>
      <c r="K80" s="601"/>
    </row>
    <row r="81" spans="1:11" x14ac:dyDescent="0.25">
      <c r="A81" s="450"/>
      <c r="B81" s="450"/>
      <c r="C81" s="109"/>
      <c r="D81" s="303"/>
      <c r="E81" s="106"/>
      <c r="F81" s="601"/>
      <c r="G81" s="601"/>
      <c r="H81" s="602"/>
      <c r="I81" s="602"/>
      <c r="J81" s="602"/>
      <c r="K81" s="601"/>
    </row>
    <row r="82" spans="1:11" x14ac:dyDescent="0.25">
      <c r="A82" s="450"/>
      <c r="B82" s="450"/>
      <c r="C82" s="109"/>
      <c r="D82" s="809"/>
      <c r="E82" s="809"/>
      <c r="F82" s="809"/>
      <c r="G82" s="809"/>
      <c r="H82" s="809"/>
      <c r="I82" s="809"/>
      <c r="J82" s="809"/>
      <c r="K82" s="809"/>
    </row>
    <row r="83" spans="1:11" x14ac:dyDescent="0.25">
      <c r="A83" s="450"/>
      <c r="B83" s="450"/>
      <c r="C83" s="109"/>
      <c r="D83" s="809"/>
      <c r="E83" s="809"/>
      <c r="F83" s="809"/>
      <c r="G83" s="809"/>
      <c r="H83" s="809"/>
      <c r="I83" s="809"/>
      <c r="J83" s="809"/>
      <c r="K83" s="809"/>
    </row>
    <row r="84" spans="1:11" x14ac:dyDescent="0.25">
      <c r="A84" s="1190"/>
      <c r="B84" s="1190"/>
      <c r="C84" s="109"/>
      <c r="D84" s="1236"/>
      <c r="E84" s="1236"/>
      <c r="F84" s="1236"/>
      <c r="G84" s="1236"/>
      <c r="H84" s="1236"/>
      <c r="I84" s="1236"/>
      <c r="J84" s="1236"/>
      <c r="K84" s="303"/>
    </row>
    <row r="85" spans="1:11" x14ac:dyDescent="0.25">
      <c r="A85" s="1190"/>
      <c r="B85" s="1190"/>
      <c r="C85" s="109"/>
      <c r="D85" s="1035"/>
      <c r="E85" s="1035"/>
      <c r="F85" s="1035"/>
      <c r="G85" s="1035"/>
      <c r="H85" s="1035"/>
      <c r="I85" s="1035"/>
      <c r="J85" s="1035"/>
      <c r="K85" s="113"/>
    </row>
    <row r="86" spans="1:11" x14ac:dyDescent="0.25">
      <c r="A86" s="1190"/>
      <c r="B86" s="1190"/>
      <c r="C86" s="109"/>
      <c r="D86" s="1035"/>
      <c r="E86" s="1035"/>
      <c r="F86" s="1035"/>
      <c r="G86" s="1035"/>
      <c r="H86" s="1035"/>
      <c r="I86" s="1035"/>
      <c r="J86" s="1035"/>
      <c r="K86" s="113"/>
    </row>
    <row r="87" spans="1:11" x14ac:dyDescent="0.25">
      <c r="A87" s="1280"/>
      <c r="B87" s="1191"/>
      <c r="C87" s="263"/>
      <c r="D87" s="1281"/>
      <c r="E87" s="1281"/>
      <c r="F87" s="1281"/>
      <c r="G87" s="1281"/>
      <c r="H87" s="1281"/>
      <c r="I87" s="1281"/>
      <c r="J87" s="1281"/>
      <c r="K87" s="630"/>
    </row>
    <row r="88" spans="1:11" x14ac:dyDescent="0.25">
      <c r="A88" s="1190"/>
      <c r="B88" s="1190"/>
      <c r="C88" s="109"/>
      <c r="D88" s="1035"/>
      <c r="E88" s="1035"/>
      <c r="F88" s="1035"/>
      <c r="G88" s="1035"/>
      <c r="H88" s="1035"/>
      <c r="I88" s="1035"/>
      <c r="J88" s="1035"/>
      <c r="K88" s="113"/>
    </row>
    <row r="89" spans="1:11" x14ac:dyDescent="0.25">
      <c r="A89" s="1190"/>
      <c r="B89" s="1190"/>
      <c r="C89" s="109"/>
      <c r="D89" s="1035"/>
      <c r="E89" s="1035"/>
      <c r="F89" s="1035"/>
      <c r="G89" s="1035"/>
      <c r="H89" s="1035"/>
      <c r="I89" s="1035"/>
      <c r="J89" s="1035"/>
      <c r="K89" s="113"/>
    </row>
    <row r="90" spans="1:11" x14ac:dyDescent="0.25">
      <c r="A90" s="1190"/>
      <c r="B90" s="1190"/>
      <c r="C90" s="109"/>
      <c r="D90" s="1035"/>
      <c r="E90" s="1035"/>
      <c r="F90" s="1035"/>
      <c r="G90" s="1035"/>
      <c r="H90" s="1035"/>
      <c r="I90" s="1035"/>
      <c r="J90" s="1035"/>
      <c r="K90" s="113"/>
    </row>
    <row r="91" spans="1:11" x14ac:dyDescent="0.25">
      <c r="A91" s="1280"/>
      <c r="B91" s="1191"/>
      <c r="C91" s="263"/>
      <c r="D91" s="1281"/>
      <c r="E91" s="1281"/>
      <c r="F91" s="1281"/>
      <c r="G91" s="1281"/>
      <c r="H91" s="1281"/>
      <c r="I91" s="1281"/>
      <c r="J91" s="1281"/>
      <c r="K91" s="630"/>
    </row>
    <row r="92" spans="1:11" x14ac:dyDescent="0.25">
      <c r="A92" s="1190"/>
      <c r="B92" s="1190"/>
      <c r="C92" s="109"/>
      <c r="D92" s="1015"/>
      <c r="E92" s="1035"/>
      <c r="F92" s="1035"/>
      <c r="G92" s="1035"/>
      <c r="H92" s="1035"/>
      <c r="I92" s="1035"/>
      <c r="J92" s="1035"/>
      <c r="K92" s="113"/>
    </row>
    <row r="93" spans="1:11" x14ac:dyDescent="0.25">
      <c r="A93" s="1190"/>
      <c r="B93" s="1190"/>
      <c r="C93" s="109"/>
      <c r="D93" s="1035"/>
      <c r="E93" s="1035"/>
      <c r="F93" s="1035"/>
      <c r="G93" s="1035"/>
      <c r="H93" s="1035"/>
      <c r="I93" s="1035"/>
      <c r="J93" s="1035"/>
      <c r="K93" s="113"/>
    </row>
    <row r="94" spans="1:11" x14ac:dyDescent="0.25">
      <c r="A94" s="1190"/>
      <c r="B94" s="1190"/>
      <c r="C94" s="109"/>
      <c r="D94" s="1035"/>
      <c r="E94" s="1035"/>
      <c r="F94" s="1035"/>
      <c r="G94" s="1035"/>
      <c r="H94" s="1035"/>
      <c r="I94" s="1035"/>
      <c r="J94" s="1035"/>
      <c r="K94" s="113"/>
    </row>
    <row r="95" spans="1:11" x14ac:dyDescent="0.25">
      <c r="A95" s="1190"/>
      <c r="B95" s="1190"/>
      <c r="C95" s="109"/>
      <c r="D95" s="1015"/>
      <c r="E95" s="1015"/>
      <c r="F95" s="1015"/>
      <c r="G95" s="1015"/>
      <c r="H95" s="1015"/>
      <c r="I95" s="1015"/>
      <c r="J95" s="1015"/>
      <c r="K95" s="346"/>
    </row>
    <row r="96" spans="1:11" x14ac:dyDescent="0.25">
      <c r="A96" s="1190"/>
      <c r="B96" s="1190"/>
      <c r="C96" s="109"/>
      <c r="D96" s="1035"/>
      <c r="E96" s="1035"/>
      <c r="F96" s="1035"/>
      <c r="G96" s="1035"/>
      <c r="H96" s="1035"/>
      <c r="I96" s="1035"/>
      <c r="J96" s="1035"/>
      <c r="K96" s="113"/>
    </row>
    <row r="97" spans="1:11" x14ac:dyDescent="0.25">
      <c r="A97" s="1190"/>
      <c r="B97" s="1190"/>
      <c r="C97" s="109"/>
      <c r="D97" s="1035"/>
      <c r="E97" s="1035"/>
      <c r="F97" s="1035"/>
      <c r="G97" s="1035"/>
      <c r="H97" s="1035"/>
      <c r="I97" s="1035"/>
      <c r="J97" s="1035"/>
      <c r="K97" s="113"/>
    </row>
    <row r="98" spans="1:11" x14ac:dyDescent="0.25">
      <c r="A98" s="1190"/>
      <c r="B98" s="1190"/>
      <c r="C98" s="109"/>
      <c r="D98" s="1035"/>
      <c r="E98" s="1035"/>
      <c r="F98" s="1035"/>
      <c r="G98" s="1035"/>
      <c r="H98" s="1035"/>
      <c r="I98" s="1035"/>
      <c r="J98" s="1035"/>
      <c r="K98" s="113"/>
    </row>
    <row r="99" spans="1:11" x14ac:dyDescent="0.25">
      <c r="A99" s="1190"/>
      <c r="B99" s="1190"/>
      <c r="C99" s="109"/>
      <c r="D99" s="1035"/>
      <c r="E99" s="1035"/>
      <c r="F99" s="1035"/>
      <c r="G99" s="1035"/>
      <c r="H99" s="1035"/>
      <c r="I99" s="1035"/>
      <c r="J99" s="1035"/>
      <c r="K99" s="113"/>
    </row>
  </sheetData>
  <sheetProtection sheet="1" formatCells="0" selectLockedCells="1"/>
  <mergeCells count="183">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 ref="D84:J84"/>
    <mergeCell ref="A85:B85"/>
    <mergeCell ref="D85:J85"/>
    <mergeCell ref="A86:B86"/>
    <mergeCell ref="D86:J86"/>
    <mergeCell ref="A87:B87"/>
    <mergeCell ref="D87:J87"/>
    <mergeCell ref="A88:B88"/>
    <mergeCell ref="D88:J88"/>
    <mergeCell ref="A72:B72"/>
    <mergeCell ref="D72:J72"/>
    <mergeCell ref="A73:B73"/>
    <mergeCell ref="D73:J73"/>
    <mergeCell ref="A74:B74"/>
    <mergeCell ref="D74:J74"/>
    <mergeCell ref="A75:B75"/>
    <mergeCell ref="D75:J75"/>
    <mergeCell ref="D76:J76"/>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A21:B21"/>
    <mergeCell ref="D21:J21"/>
    <mergeCell ref="L21:M21"/>
    <mergeCell ref="N21:O21"/>
    <mergeCell ref="A22:B22"/>
    <mergeCell ref="D22:J22"/>
    <mergeCell ref="L22:M22"/>
    <mergeCell ref="N22:O22"/>
    <mergeCell ref="A20:B20"/>
    <mergeCell ref="D20:J20"/>
    <mergeCell ref="L20:M20"/>
    <mergeCell ref="N20:O20"/>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A34:B34"/>
    <mergeCell ref="D34:J34"/>
    <mergeCell ref="L34:M34"/>
    <mergeCell ref="N34:O34"/>
    <mergeCell ref="A33:B33"/>
    <mergeCell ref="D33:J33"/>
    <mergeCell ref="L33:M33"/>
    <mergeCell ref="A35:B35"/>
    <mergeCell ref="D35:J35"/>
    <mergeCell ref="L35:M35"/>
    <mergeCell ref="N35:O35"/>
    <mergeCell ref="N33:O33"/>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view="pageLayout" topLeftCell="A21" zoomScaleNormal="100" zoomScaleSheetLayoutView="115" workbookViewId="0">
      <selection sqref="A1:M1"/>
    </sheetView>
  </sheetViews>
  <sheetFormatPr defaultRowHeight="12.75" x14ac:dyDescent="0.2"/>
  <cols>
    <col min="1" max="2" width="17" style="56" customWidth="1"/>
    <col min="3" max="3" width="5.7109375" style="56" customWidth="1"/>
    <col min="4" max="4" width="3.7109375" style="491"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15.7109375" style="56" customWidth="1"/>
    <col min="14" max="17" width="4.140625" style="56" customWidth="1"/>
    <col min="18" max="18" width="6.140625" style="614"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66" customFormat="1" ht="24" customHeight="1" x14ac:dyDescent="0.25">
      <c r="A1" s="1284" t="s">
        <v>718</v>
      </c>
      <c r="B1" s="1284"/>
      <c r="C1" s="1284"/>
      <c r="D1" s="1284"/>
      <c r="E1" s="1284"/>
      <c r="F1" s="1284"/>
      <c r="G1" s="1284"/>
      <c r="H1" s="1284"/>
      <c r="I1" s="1284"/>
      <c r="J1" s="1284"/>
      <c r="K1" s="1284"/>
      <c r="L1" s="1284"/>
      <c r="M1" s="1284"/>
      <c r="N1" s="465"/>
      <c r="O1" s="465"/>
      <c r="P1" s="465"/>
      <c r="R1" s="613"/>
    </row>
    <row r="2" spans="1:42" s="466" customFormat="1" ht="2.25" customHeight="1" x14ac:dyDescent="0.25">
      <c r="A2" s="467"/>
      <c r="B2" s="467"/>
      <c r="C2" s="467"/>
      <c r="D2" s="467"/>
      <c r="E2" s="467"/>
      <c r="F2" s="467"/>
      <c r="G2" s="467"/>
      <c r="H2" s="467"/>
      <c r="I2" s="467"/>
      <c r="J2" s="467"/>
      <c r="K2" s="467"/>
      <c r="L2" s="467"/>
      <c r="M2" s="467"/>
      <c r="N2" s="468"/>
      <c r="O2" s="468"/>
      <c r="P2" s="469"/>
      <c r="Q2" s="469"/>
      <c r="R2" s="614"/>
      <c r="S2" s="56"/>
    </row>
    <row r="3" spans="1:42" s="466" customFormat="1" ht="14.1" customHeight="1" x14ac:dyDescent="0.25">
      <c r="A3" s="1285" t="s">
        <v>720</v>
      </c>
      <c r="B3" s="1285"/>
      <c r="C3" s="1285"/>
      <c r="D3" s="1285"/>
      <c r="E3" s="1285"/>
      <c r="F3" s="1285"/>
      <c r="G3" s="1285"/>
      <c r="H3" s="1285"/>
      <c r="I3" s="1285"/>
      <c r="J3" s="1285"/>
      <c r="K3" s="1285"/>
      <c r="L3" s="1285"/>
      <c r="M3" s="1285"/>
      <c r="N3" s="470"/>
      <c r="O3" s="470"/>
      <c r="R3" s="613"/>
    </row>
    <row r="4" spans="1:42" s="466" customFormat="1" ht="14.1" customHeight="1" x14ac:dyDescent="0.25">
      <c r="A4" s="628" t="s">
        <v>795</v>
      </c>
      <c r="B4" s="628"/>
      <c r="C4" s="628"/>
      <c r="D4" s="628"/>
      <c r="E4" s="628"/>
      <c r="F4" s="628"/>
      <c r="G4" s="628"/>
      <c r="H4" s="628"/>
      <c r="I4" s="628"/>
      <c r="J4" s="628"/>
      <c r="K4" s="628"/>
      <c r="L4" s="628"/>
      <c r="M4" s="628"/>
      <c r="N4" s="470"/>
      <c r="O4" s="470"/>
      <c r="R4" s="613"/>
    </row>
    <row r="5" spans="1:42" ht="6.75" customHeight="1" thickBot="1" x14ac:dyDescent="0.25"/>
    <row r="6" spans="1:42" ht="20.25" customHeight="1" thickBot="1" x14ac:dyDescent="0.25">
      <c r="A6" s="471" t="s">
        <v>41</v>
      </c>
      <c r="B6" s="1286" t="str">
        <f>IF('20.1 | Report'!F$9&lt;&gt;"",'20.1 | Report'!F$9,'20.1 | Report'!F$10)</f>
        <v>Disneyland</v>
      </c>
      <c r="C6" s="1286"/>
      <c r="D6" s="1286"/>
      <c r="E6" s="1286"/>
      <c r="F6" s="472"/>
      <c r="G6" s="473"/>
      <c r="H6" s="473"/>
      <c r="I6" s="474"/>
      <c r="J6" s="473" t="s">
        <v>524</v>
      </c>
      <c r="K6" s="474"/>
      <c r="L6" s="1287">
        <f>'20.1 | Report'!F7</f>
        <v>45669</v>
      </c>
      <c r="M6" s="1288"/>
    </row>
    <row r="7" spans="1:42" ht="15" customHeight="1" x14ac:dyDescent="0.2">
      <c r="A7" s="1283" t="s">
        <v>779</v>
      </c>
      <c r="B7" s="1283"/>
      <c r="C7" s="1283"/>
      <c r="D7" s="1283"/>
      <c r="E7" s="1283"/>
      <c r="F7" s="1283"/>
      <c r="G7" s="1283"/>
      <c r="H7" s="1283"/>
      <c r="I7" s="1283"/>
      <c r="J7" s="1283"/>
      <c r="K7" s="1283"/>
      <c r="L7" s="1283"/>
      <c r="M7" s="1283"/>
    </row>
    <row r="8" spans="1:42" ht="10.5" customHeight="1" x14ac:dyDescent="0.2">
      <c r="A8" s="624" t="s">
        <v>780</v>
      </c>
      <c r="B8" s="624" t="s">
        <v>785</v>
      </c>
      <c r="C8" s="624" t="s">
        <v>796</v>
      </c>
      <c r="D8" s="624"/>
      <c r="E8" s="624"/>
      <c r="F8" s="624" t="s">
        <v>783</v>
      </c>
      <c r="G8" s="631"/>
      <c r="H8" s="631"/>
      <c r="I8" s="631"/>
      <c r="J8" s="631"/>
      <c r="K8" s="631"/>
      <c r="L8" s="624" t="s">
        <v>792</v>
      </c>
      <c r="M8" s="631"/>
    </row>
    <row r="9" spans="1:42" ht="10.5" customHeight="1" x14ac:dyDescent="0.2">
      <c r="A9" s="624" t="s">
        <v>781</v>
      </c>
      <c r="B9" s="624" t="s">
        <v>790</v>
      </c>
      <c r="C9" s="624" t="s">
        <v>797</v>
      </c>
      <c r="D9" s="624"/>
      <c r="E9" s="624"/>
      <c r="F9" s="624" t="s">
        <v>784</v>
      </c>
      <c r="G9" s="625"/>
      <c r="H9" s="625"/>
      <c r="I9" s="626"/>
      <c r="J9" s="624"/>
      <c r="K9" s="626"/>
      <c r="L9" s="624" t="s">
        <v>793</v>
      </c>
      <c r="M9" s="627"/>
    </row>
    <row r="10" spans="1:42" ht="10.5" customHeight="1" x14ac:dyDescent="0.2">
      <c r="A10" s="624" t="s">
        <v>782</v>
      </c>
      <c r="B10" s="624" t="s">
        <v>791</v>
      </c>
      <c r="C10" s="624" t="s">
        <v>794</v>
      </c>
      <c r="D10" s="624"/>
      <c r="E10" s="624"/>
      <c r="F10" s="624" t="s">
        <v>786</v>
      </c>
      <c r="G10" s="625"/>
      <c r="H10" s="625"/>
      <c r="I10" s="626"/>
      <c r="J10" s="624"/>
      <c r="K10" s="626"/>
      <c r="L10" s="624" t="s">
        <v>829</v>
      </c>
      <c r="M10" s="627"/>
    </row>
    <row r="11" spans="1:42" ht="10.5" customHeight="1" x14ac:dyDescent="0.2">
      <c r="A11" s="475" t="s">
        <v>827</v>
      </c>
      <c r="B11" s="475" t="s">
        <v>792</v>
      </c>
      <c r="C11" s="624" t="s">
        <v>828</v>
      </c>
      <c r="D11" s="624"/>
      <c r="E11" s="624"/>
      <c r="F11" s="475" t="s">
        <v>924</v>
      </c>
      <c r="G11" s="625"/>
      <c r="H11" s="625"/>
      <c r="I11" s="626"/>
      <c r="J11" s="624"/>
      <c r="K11" s="626"/>
      <c r="L11" s="624" t="s">
        <v>833</v>
      </c>
      <c r="M11" s="627"/>
    </row>
    <row r="12" spans="1:42" ht="5.25" customHeight="1" thickBot="1" x14ac:dyDescent="0.25">
      <c r="C12" s="475"/>
      <c r="E12" s="475"/>
      <c r="F12" s="475"/>
      <c r="G12" s="475"/>
      <c r="H12" s="475"/>
      <c r="I12" s="475"/>
      <c r="J12" s="475"/>
      <c r="K12" s="475"/>
      <c r="L12" s="476"/>
    </row>
    <row r="13" spans="1:42" ht="113.25" customHeight="1" thickTop="1" thickBot="1" x14ac:dyDescent="0.25">
      <c r="A13" s="477" t="s">
        <v>376</v>
      </c>
      <c r="B13" s="478" t="s">
        <v>378</v>
      </c>
      <c r="C13" s="478" t="s">
        <v>377</v>
      </c>
      <c r="D13" s="479" t="s">
        <v>379</v>
      </c>
      <c r="E13" s="638" t="s">
        <v>380</v>
      </c>
      <c r="F13" s="479" t="s">
        <v>381</v>
      </c>
      <c r="G13" s="638" t="s">
        <v>719</v>
      </c>
      <c r="H13" s="479" t="s">
        <v>382</v>
      </c>
      <c r="I13" s="479" t="s">
        <v>383</v>
      </c>
      <c r="J13" s="479" t="s">
        <v>384</v>
      </c>
      <c r="K13" s="479" t="s">
        <v>385</v>
      </c>
      <c r="L13" s="479" t="s">
        <v>386</v>
      </c>
      <c r="M13" s="478" t="s">
        <v>927</v>
      </c>
      <c r="R13" s="629"/>
      <c r="S13" s="629"/>
      <c r="T13" s="629"/>
      <c r="U13" s="629"/>
      <c r="V13" s="629"/>
      <c r="Z13" s="1282" t="s">
        <v>769</v>
      </c>
      <c r="AA13" s="1282"/>
      <c r="AB13" s="1282"/>
      <c r="AC13" s="1282"/>
      <c r="AD13" s="1282"/>
    </row>
    <row r="14" spans="1:42" s="481" customFormat="1" ht="14.1" customHeight="1" thickTop="1" x14ac:dyDescent="0.2">
      <c r="A14" s="480"/>
      <c r="B14" s="480"/>
      <c r="C14" s="633"/>
      <c r="D14" s="623"/>
      <c r="E14" s="639"/>
      <c r="F14" s="650"/>
      <c r="G14" s="651" t="str">
        <f>IFERROR(VLOOKUP(C14,$Z$2:$AD$100,2,FALSE),"")</f>
        <v/>
      </c>
      <c r="H14" s="650"/>
      <c r="I14" s="623"/>
      <c r="J14" s="623" t="str">
        <f>IFERROR(VLOOKUP(C14,$Z$2:$AD$100,4,FALSE),"")</f>
        <v/>
      </c>
      <c r="K14" s="623" t="str">
        <f>IFERROR(VLOOKUP(C14,$Z$2:$AD$100,5,FALSE),"")</f>
        <v/>
      </c>
      <c r="L14" s="632"/>
      <c r="M14" s="648" t="str">
        <f>IF(C14="DS", "__ inches of water", IF(C14="FS", "__ seconds", IF(C14="DH", "Closes on Alarm", "")))</f>
        <v/>
      </c>
      <c r="N14" s="56"/>
      <c r="O14" s="56" t="s">
        <v>826</v>
      </c>
      <c r="P14" s="56"/>
      <c r="Q14" s="56"/>
      <c r="R14" s="629"/>
      <c r="S14" s="629"/>
      <c r="T14" s="629"/>
      <c r="U14" s="629"/>
      <c r="V14" s="629"/>
      <c r="W14" s="56"/>
      <c r="X14" s="56"/>
      <c r="Y14" s="56"/>
      <c r="Z14" s="615" t="s">
        <v>753</v>
      </c>
      <c r="AA14" s="616" t="s">
        <v>765</v>
      </c>
      <c r="AB14" s="616" t="s">
        <v>766</v>
      </c>
      <c r="AC14" s="616" t="s">
        <v>767</v>
      </c>
      <c r="AD14" s="616" t="s">
        <v>768</v>
      </c>
      <c r="AE14" s="56"/>
      <c r="AF14" s="56"/>
      <c r="AG14" s="56"/>
      <c r="AH14" s="56"/>
      <c r="AI14" s="56"/>
      <c r="AJ14" s="56"/>
      <c r="AK14" s="56"/>
      <c r="AL14" s="56"/>
      <c r="AM14" s="56"/>
      <c r="AN14" s="56"/>
      <c r="AO14" s="56"/>
      <c r="AP14" s="56"/>
    </row>
    <row r="15" spans="1:42" s="481" customFormat="1" ht="14.1" customHeight="1" x14ac:dyDescent="0.2">
      <c r="A15" s="482"/>
      <c r="B15" s="482"/>
      <c r="C15" s="632"/>
      <c r="D15" s="623"/>
      <c r="E15" s="639"/>
      <c r="F15" s="650"/>
      <c r="G15" s="651" t="str">
        <f>IFERROR(VLOOKUP(C15,$Z$2:$AD$100,2,FALSE),"")</f>
        <v/>
      </c>
      <c r="H15" s="650"/>
      <c r="I15" s="623" t="str">
        <f t="shared" ref="I15:I45" si="0">IFERROR(VLOOKUP(C15,$Z$2:$AD$100,3,FALSE),"")</f>
        <v/>
      </c>
      <c r="J15" s="623" t="str">
        <f t="shared" ref="J15:J45" si="1">IFERROR(VLOOKUP(C15,$Z$2:$AD$100,4,FALSE),"")</f>
        <v/>
      </c>
      <c r="K15" s="623" t="str">
        <f t="shared" ref="K15:K45" si="2">IFERROR(VLOOKUP(C15,$Z$2:$AD$100,5,FALSE),"")</f>
        <v/>
      </c>
      <c r="L15" s="632"/>
      <c r="M15" s="649" t="str">
        <f t="shared" ref="M15:M78" si="3">IF(C15="DS", "__ inches of water", IF(C15="FS", "__ seconds", IF(C15="DH", "Closes on Alarm", "")))</f>
        <v/>
      </c>
      <c r="N15" s="56"/>
      <c r="O15" s="610" t="s">
        <v>751</v>
      </c>
      <c r="P15" s="56" t="s">
        <v>85</v>
      </c>
      <c r="Q15" s="56"/>
      <c r="R15" s="622" t="s">
        <v>74</v>
      </c>
      <c r="S15" s="621"/>
      <c r="T15" s="621"/>
      <c r="U15" s="621"/>
      <c r="V15" s="621"/>
      <c r="W15" s="621"/>
      <c r="X15" s="56"/>
      <c r="Y15" s="56"/>
      <c r="Z15" s="8" t="s">
        <v>1</v>
      </c>
      <c r="AA15" s="617" t="s">
        <v>85</v>
      </c>
      <c r="AB15" s="618" t="s">
        <v>751</v>
      </c>
      <c r="AC15" s="618" t="s">
        <v>751</v>
      </c>
      <c r="AD15" s="618" t="s">
        <v>751</v>
      </c>
      <c r="AE15" s="56"/>
      <c r="AF15" s="56"/>
      <c r="AG15" s="56"/>
      <c r="AH15" s="56"/>
      <c r="AI15" s="56"/>
      <c r="AJ15" s="56"/>
      <c r="AK15" s="56"/>
      <c r="AL15" s="56"/>
      <c r="AM15" s="56"/>
      <c r="AN15" s="56"/>
      <c r="AO15" s="56"/>
      <c r="AP15" s="56"/>
    </row>
    <row r="16" spans="1:42" s="481" customFormat="1" ht="14.1" customHeight="1" x14ac:dyDescent="0.2">
      <c r="A16" s="482"/>
      <c r="B16" s="482"/>
      <c r="C16" s="632"/>
      <c r="D16" s="623"/>
      <c r="E16" s="639"/>
      <c r="F16" s="650"/>
      <c r="G16" s="651" t="str">
        <f>IFERROR(VLOOKUP(C16,$Z$2:$AD$100,2,FALSE),"")</f>
        <v/>
      </c>
      <c r="H16" s="650"/>
      <c r="I16" s="623" t="str">
        <f t="shared" si="0"/>
        <v/>
      </c>
      <c r="J16" s="623" t="str">
        <f t="shared" si="1"/>
        <v/>
      </c>
      <c r="K16" s="623" t="str">
        <f t="shared" si="2"/>
        <v/>
      </c>
      <c r="L16" s="632"/>
      <c r="M16" s="649" t="str">
        <f>IF(C16="DS", "__ inches of water", IF(C16="FS", "__ seconds", IF(C16="DH", "Closes on Alarm", "")))</f>
        <v/>
      </c>
      <c r="N16" s="56"/>
      <c r="O16" s="610" t="s">
        <v>752</v>
      </c>
      <c r="P16" s="56" t="s">
        <v>79</v>
      </c>
      <c r="Q16" s="56"/>
      <c r="R16" s="109"/>
      <c r="S16" s="619"/>
      <c r="T16" s="620"/>
      <c r="U16" s="620"/>
      <c r="V16" s="620"/>
      <c r="W16" s="56"/>
      <c r="X16" s="56"/>
      <c r="Y16" s="56"/>
      <c r="Z16" s="8" t="s">
        <v>523</v>
      </c>
      <c r="AA16" s="617" t="s">
        <v>85</v>
      </c>
      <c r="AB16" s="618" t="s">
        <v>751</v>
      </c>
      <c r="AC16" s="618" t="s">
        <v>751</v>
      </c>
      <c r="AD16" s="618" t="s">
        <v>751</v>
      </c>
      <c r="AE16" s="56"/>
      <c r="AF16" s="56"/>
      <c r="AG16" s="56"/>
      <c r="AH16" s="56"/>
      <c r="AI16" s="56"/>
      <c r="AJ16" s="56"/>
      <c r="AK16" s="56"/>
      <c r="AL16" s="56"/>
      <c r="AM16" s="56"/>
      <c r="AN16" s="56"/>
      <c r="AO16" s="56"/>
      <c r="AP16" s="56"/>
    </row>
    <row r="17" spans="1:42" s="481" customFormat="1" ht="14.1" customHeight="1" x14ac:dyDescent="0.2">
      <c r="A17" s="482"/>
      <c r="B17" s="482"/>
      <c r="C17" s="632"/>
      <c r="D17" s="623"/>
      <c r="E17" s="639"/>
      <c r="F17" s="650"/>
      <c r="G17" s="651" t="str">
        <f t="shared" ref="G17:G78" si="4">IFERROR(VLOOKUP(C17,$Z$2:$AD$100,2,FALSE),"")</f>
        <v/>
      </c>
      <c r="H17" s="650"/>
      <c r="I17" s="623" t="str">
        <f t="shared" si="0"/>
        <v/>
      </c>
      <c r="J17" s="623" t="str">
        <f t="shared" si="1"/>
        <v/>
      </c>
      <c r="K17" s="623" t="str">
        <f t="shared" si="2"/>
        <v/>
      </c>
      <c r="L17" s="632"/>
      <c r="M17" s="649" t="str">
        <f t="shared" si="3"/>
        <v/>
      </c>
      <c r="N17" s="56"/>
      <c r="O17" s="610" t="s">
        <v>55</v>
      </c>
      <c r="P17" s="56"/>
      <c r="Q17" s="56"/>
      <c r="R17" s="109"/>
      <c r="S17" s="619"/>
      <c r="T17" s="620"/>
      <c r="U17" s="620"/>
      <c r="V17" s="620"/>
      <c r="W17" s="56"/>
      <c r="X17" s="56"/>
      <c r="Y17" s="56"/>
      <c r="Z17" s="8" t="s">
        <v>4</v>
      </c>
      <c r="AA17" s="617" t="s">
        <v>85</v>
      </c>
      <c r="AB17" s="618" t="s">
        <v>751</v>
      </c>
      <c r="AC17" s="618" t="s">
        <v>751</v>
      </c>
      <c r="AD17" s="618" t="s">
        <v>751</v>
      </c>
      <c r="AE17" s="56"/>
      <c r="AF17" s="56"/>
      <c r="AG17" s="56"/>
      <c r="AH17" s="56"/>
      <c r="AI17" s="56"/>
      <c r="AJ17" s="56"/>
      <c r="AK17" s="56"/>
      <c r="AL17" s="56"/>
      <c r="AM17" s="56"/>
      <c r="AN17" s="56"/>
      <c r="AO17" s="56"/>
      <c r="AP17" s="56"/>
    </row>
    <row r="18" spans="1:42" s="481" customFormat="1" ht="14.1" customHeight="1" x14ac:dyDescent="0.2">
      <c r="A18" s="482"/>
      <c r="B18" s="482"/>
      <c r="C18" s="632"/>
      <c r="D18" s="623"/>
      <c r="E18" s="639"/>
      <c r="F18" s="650"/>
      <c r="G18" s="651" t="str">
        <f>IFERROR(VLOOKUP(C18,$Z$2:$AD$100,2,FALSE),"")</f>
        <v/>
      </c>
      <c r="H18" s="650"/>
      <c r="I18" s="623" t="str">
        <f t="shared" si="0"/>
        <v/>
      </c>
      <c r="J18" s="623" t="str">
        <f t="shared" si="1"/>
        <v/>
      </c>
      <c r="K18" s="623" t="str">
        <f t="shared" si="2"/>
        <v/>
      </c>
      <c r="L18" s="632"/>
      <c r="M18" s="649" t="str">
        <f t="shared" si="3"/>
        <v/>
      </c>
      <c r="N18" s="56"/>
      <c r="O18" s="56"/>
      <c r="P18" s="56"/>
      <c r="Q18" s="56"/>
      <c r="R18" s="109"/>
      <c r="S18" s="619"/>
      <c r="T18" s="620"/>
      <c r="U18" s="620"/>
      <c r="V18" s="620"/>
      <c r="W18" s="56"/>
      <c r="X18" s="56"/>
      <c r="Y18" s="56"/>
      <c r="Z18" s="8" t="s">
        <v>5</v>
      </c>
      <c r="AA18" s="617" t="s">
        <v>85</v>
      </c>
      <c r="AB18" s="618" t="s">
        <v>751</v>
      </c>
      <c r="AC18" s="618" t="s">
        <v>751</v>
      </c>
      <c r="AD18" s="618" t="s">
        <v>751</v>
      </c>
      <c r="AE18" s="56"/>
      <c r="AF18" s="56"/>
      <c r="AG18" s="56"/>
      <c r="AH18" s="56"/>
      <c r="AI18" s="56"/>
      <c r="AJ18" s="56"/>
      <c r="AK18" s="56"/>
      <c r="AL18" s="56"/>
      <c r="AM18" s="56"/>
      <c r="AN18" s="56"/>
      <c r="AO18" s="56"/>
      <c r="AP18" s="56"/>
    </row>
    <row r="19" spans="1:42" s="481" customFormat="1" ht="14.1" customHeight="1" x14ac:dyDescent="0.2">
      <c r="A19" s="482"/>
      <c r="B19" s="482"/>
      <c r="C19" s="632"/>
      <c r="D19" s="623"/>
      <c r="E19" s="639"/>
      <c r="F19" s="650"/>
      <c r="G19" s="651" t="str">
        <f t="shared" si="4"/>
        <v/>
      </c>
      <c r="H19" s="650"/>
      <c r="I19" s="623" t="str">
        <f t="shared" si="0"/>
        <v/>
      </c>
      <c r="J19" s="623" t="str">
        <f t="shared" si="1"/>
        <v/>
      </c>
      <c r="K19" s="623" t="str">
        <f t="shared" si="2"/>
        <v/>
      </c>
      <c r="L19" s="632"/>
      <c r="M19" s="649" t="str">
        <f t="shared" si="3"/>
        <v/>
      </c>
      <c r="N19" s="56"/>
      <c r="O19" s="56"/>
      <c r="P19" s="56"/>
      <c r="Q19" s="56"/>
      <c r="R19" s="109"/>
      <c r="S19" s="619"/>
      <c r="T19" s="620"/>
      <c r="U19" s="620"/>
      <c r="V19" s="620"/>
      <c r="W19" s="56"/>
      <c r="X19" s="56"/>
      <c r="Y19" s="56"/>
      <c r="Z19" s="8" t="s">
        <v>345</v>
      </c>
      <c r="AA19" s="617" t="s">
        <v>85</v>
      </c>
      <c r="AB19" s="618" t="s">
        <v>751</v>
      </c>
      <c r="AC19" s="618" t="s">
        <v>751</v>
      </c>
      <c r="AD19" s="618" t="s">
        <v>751</v>
      </c>
      <c r="AE19" s="56"/>
      <c r="AF19" s="56"/>
      <c r="AG19" s="56"/>
      <c r="AH19" s="56"/>
      <c r="AI19" s="56"/>
      <c r="AJ19" s="56"/>
      <c r="AK19" s="56"/>
      <c r="AL19" s="56"/>
      <c r="AM19" s="56"/>
      <c r="AN19" s="56"/>
      <c r="AO19" s="56"/>
      <c r="AP19" s="56"/>
    </row>
    <row r="20" spans="1:42" s="481" customFormat="1" ht="14.1" customHeight="1" x14ac:dyDescent="0.2">
      <c r="A20" s="482"/>
      <c r="B20" s="482"/>
      <c r="C20" s="632"/>
      <c r="D20" s="623"/>
      <c r="E20" s="639"/>
      <c r="F20" s="650"/>
      <c r="G20" s="651" t="str">
        <f t="shared" si="4"/>
        <v/>
      </c>
      <c r="H20" s="650"/>
      <c r="I20" s="623" t="str">
        <f t="shared" si="0"/>
        <v/>
      </c>
      <c r="J20" s="623" t="str">
        <f t="shared" si="1"/>
        <v/>
      </c>
      <c r="K20" s="623" t="str">
        <f t="shared" si="2"/>
        <v/>
      </c>
      <c r="L20" s="632"/>
      <c r="M20" s="649" t="str">
        <f t="shared" si="3"/>
        <v/>
      </c>
      <c r="N20" s="56"/>
      <c r="O20" s="56"/>
      <c r="P20" s="56"/>
      <c r="Q20" s="56"/>
      <c r="R20" s="109"/>
      <c r="S20" s="619"/>
      <c r="T20" s="620"/>
      <c r="U20" s="620"/>
      <c r="V20" s="620"/>
      <c r="W20" s="56"/>
      <c r="X20" s="56"/>
      <c r="Y20" s="56"/>
      <c r="Z20" s="8" t="s">
        <v>7</v>
      </c>
      <c r="AA20" s="617" t="s">
        <v>85</v>
      </c>
      <c r="AB20" s="618" t="s">
        <v>751</v>
      </c>
      <c r="AC20" s="618" t="s">
        <v>751</v>
      </c>
      <c r="AD20" s="618" t="s">
        <v>751</v>
      </c>
      <c r="AE20" s="56"/>
      <c r="AF20" s="56"/>
      <c r="AG20" s="56"/>
      <c r="AH20" s="56"/>
      <c r="AI20" s="56"/>
      <c r="AJ20" s="56"/>
      <c r="AK20" s="56"/>
      <c r="AL20" s="56"/>
      <c r="AM20" s="56"/>
      <c r="AN20" s="56"/>
      <c r="AO20" s="56"/>
      <c r="AP20" s="56"/>
    </row>
    <row r="21" spans="1:42" s="481" customFormat="1" ht="14.1" customHeight="1" x14ac:dyDescent="0.2">
      <c r="A21" s="482"/>
      <c r="B21" s="482"/>
      <c r="C21" s="632"/>
      <c r="D21" s="623"/>
      <c r="E21" s="639"/>
      <c r="F21" s="650"/>
      <c r="G21" s="651" t="str">
        <f t="shared" si="4"/>
        <v/>
      </c>
      <c r="H21" s="650"/>
      <c r="I21" s="623" t="str">
        <f t="shared" si="0"/>
        <v/>
      </c>
      <c r="J21" s="623" t="str">
        <f t="shared" si="1"/>
        <v/>
      </c>
      <c r="K21" s="623" t="str">
        <f t="shared" si="2"/>
        <v/>
      </c>
      <c r="L21" s="632"/>
      <c r="M21" s="649" t="str">
        <f t="shared" si="3"/>
        <v/>
      </c>
      <c r="N21" s="56"/>
      <c r="O21" s="56"/>
      <c r="P21" s="56"/>
      <c r="Q21" s="56"/>
      <c r="R21" s="109"/>
      <c r="S21" s="619"/>
      <c r="T21" s="620"/>
      <c r="U21" s="620"/>
      <c r="V21" s="620"/>
      <c r="W21" s="56"/>
      <c r="X21" s="56"/>
      <c r="Y21" s="56"/>
      <c r="Z21" s="8" t="s">
        <v>9</v>
      </c>
      <c r="AA21" s="617" t="s">
        <v>85</v>
      </c>
      <c r="AB21" s="618" t="s">
        <v>751</v>
      </c>
      <c r="AC21" s="618" t="s">
        <v>751</v>
      </c>
      <c r="AD21" s="618" t="s">
        <v>751</v>
      </c>
      <c r="AE21" s="56"/>
      <c r="AF21" s="56"/>
      <c r="AG21" s="56"/>
      <c r="AH21" s="56"/>
      <c r="AI21" s="56"/>
      <c r="AJ21" s="56"/>
      <c r="AK21" s="56"/>
      <c r="AL21" s="56"/>
      <c r="AM21" s="56"/>
      <c r="AN21" s="56"/>
      <c r="AO21" s="56"/>
      <c r="AP21" s="56"/>
    </row>
    <row r="22" spans="1:42" s="481" customFormat="1" ht="14.1" customHeight="1" x14ac:dyDescent="0.2">
      <c r="A22" s="482"/>
      <c r="B22" s="482"/>
      <c r="C22" s="632"/>
      <c r="D22" s="623"/>
      <c r="E22" s="639"/>
      <c r="F22" s="650"/>
      <c r="G22" s="651" t="str">
        <f t="shared" si="4"/>
        <v/>
      </c>
      <c r="H22" s="650"/>
      <c r="I22" s="623" t="str">
        <f t="shared" si="0"/>
        <v/>
      </c>
      <c r="J22" s="623" t="str">
        <f t="shared" si="1"/>
        <v/>
      </c>
      <c r="K22" s="623" t="str">
        <f t="shared" si="2"/>
        <v/>
      </c>
      <c r="L22" s="632"/>
      <c r="M22" s="649" t="str">
        <f t="shared" si="3"/>
        <v/>
      </c>
      <c r="N22" s="56"/>
      <c r="O22" s="56"/>
      <c r="P22" s="56"/>
      <c r="Q22" s="56"/>
      <c r="R22" s="109"/>
      <c r="S22" s="619"/>
      <c r="T22" s="620"/>
      <c r="U22" s="620"/>
      <c r="V22" s="620"/>
      <c r="W22" s="56"/>
      <c r="X22" s="56"/>
      <c r="Y22" s="56"/>
      <c r="Z22" s="8" t="s">
        <v>12</v>
      </c>
      <c r="AA22" s="617" t="s">
        <v>85</v>
      </c>
      <c r="AB22" s="618" t="s">
        <v>830</v>
      </c>
      <c r="AC22" s="618" t="s">
        <v>751</v>
      </c>
      <c r="AD22" s="618" t="s">
        <v>751</v>
      </c>
      <c r="AE22" s="56"/>
      <c r="AF22" s="56"/>
      <c r="AG22" s="56"/>
      <c r="AH22" s="56"/>
      <c r="AI22" s="56"/>
      <c r="AJ22" s="56"/>
      <c r="AK22" s="56"/>
      <c r="AL22" s="56"/>
      <c r="AM22" s="56"/>
      <c r="AN22" s="56"/>
      <c r="AO22" s="56"/>
      <c r="AP22" s="56"/>
    </row>
    <row r="23" spans="1:42" s="481" customFormat="1" ht="14.1" customHeight="1" x14ac:dyDescent="0.2">
      <c r="A23" s="482"/>
      <c r="B23" s="482"/>
      <c r="C23" s="632"/>
      <c r="D23" s="623"/>
      <c r="E23" s="639"/>
      <c r="F23" s="650"/>
      <c r="G23" s="651" t="str">
        <f t="shared" si="4"/>
        <v/>
      </c>
      <c r="H23" s="650"/>
      <c r="I23" s="623" t="str">
        <f t="shared" si="0"/>
        <v/>
      </c>
      <c r="J23" s="623" t="str">
        <f t="shared" si="1"/>
        <v/>
      </c>
      <c r="K23" s="623" t="str">
        <f t="shared" si="2"/>
        <v/>
      </c>
      <c r="L23" s="632"/>
      <c r="M23" s="649" t="str">
        <f t="shared" si="3"/>
        <v/>
      </c>
      <c r="N23" s="56"/>
      <c r="O23" s="56"/>
      <c r="P23" s="56"/>
      <c r="Q23" s="56"/>
      <c r="R23" s="109"/>
      <c r="S23" s="619"/>
      <c r="T23" s="620"/>
      <c r="U23" s="620"/>
      <c r="V23" s="620"/>
      <c r="W23" s="56"/>
      <c r="X23" s="56"/>
      <c r="Y23" s="56"/>
      <c r="Z23" s="8" t="s">
        <v>3</v>
      </c>
      <c r="AA23" s="617" t="s">
        <v>85</v>
      </c>
      <c r="AB23" s="618" t="s">
        <v>751</v>
      </c>
      <c r="AC23" s="618" t="s">
        <v>751</v>
      </c>
      <c r="AD23" s="618" t="s">
        <v>751</v>
      </c>
      <c r="AE23" s="56"/>
      <c r="AF23" s="56"/>
      <c r="AG23" s="56"/>
      <c r="AH23" s="56"/>
      <c r="AI23" s="56"/>
      <c r="AJ23" s="56"/>
      <c r="AK23" s="56"/>
      <c r="AL23" s="56"/>
      <c r="AM23" s="56"/>
      <c r="AN23" s="56"/>
      <c r="AO23" s="56"/>
      <c r="AP23" s="56"/>
    </row>
    <row r="24" spans="1:42" s="481" customFormat="1" ht="14.1" customHeight="1" x14ac:dyDescent="0.2">
      <c r="A24" s="482"/>
      <c r="B24" s="482"/>
      <c r="C24" s="632"/>
      <c r="D24" s="623"/>
      <c r="E24" s="639"/>
      <c r="F24" s="650"/>
      <c r="G24" s="651" t="str">
        <f t="shared" si="4"/>
        <v/>
      </c>
      <c r="H24" s="650"/>
      <c r="I24" s="623" t="str">
        <f t="shared" si="0"/>
        <v/>
      </c>
      <c r="J24" s="623" t="str">
        <f t="shared" si="1"/>
        <v/>
      </c>
      <c r="K24" s="623" t="str">
        <f t="shared" si="2"/>
        <v/>
      </c>
      <c r="L24" s="632"/>
      <c r="M24" s="649" t="str">
        <f t="shared" si="3"/>
        <v/>
      </c>
      <c r="N24" s="56"/>
      <c r="O24" s="56"/>
      <c r="P24" s="56"/>
      <c r="Q24" s="56"/>
      <c r="R24" s="109"/>
      <c r="S24" s="619"/>
      <c r="T24" s="620"/>
      <c r="U24" s="620"/>
      <c r="V24" s="620"/>
      <c r="W24" s="56"/>
      <c r="X24" s="56"/>
      <c r="Y24" s="56"/>
      <c r="Z24" s="8" t="s">
        <v>66</v>
      </c>
      <c r="AA24" s="617" t="s">
        <v>85</v>
      </c>
      <c r="AB24" s="618" t="s">
        <v>751</v>
      </c>
      <c r="AC24" s="618" t="s">
        <v>751</v>
      </c>
      <c r="AD24" s="618" t="s">
        <v>751</v>
      </c>
      <c r="AE24" s="56"/>
      <c r="AF24" s="56"/>
      <c r="AG24" s="56"/>
      <c r="AH24" s="56"/>
      <c r="AI24" s="56"/>
      <c r="AJ24" s="56"/>
      <c r="AK24" s="56"/>
      <c r="AL24" s="56"/>
      <c r="AM24" s="56"/>
      <c r="AN24" s="56"/>
      <c r="AO24" s="56"/>
      <c r="AP24" s="56"/>
    </row>
    <row r="25" spans="1:42" s="481" customFormat="1" ht="14.1" customHeight="1" x14ac:dyDescent="0.2">
      <c r="A25" s="482"/>
      <c r="B25" s="482"/>
      <c r="C25" s="632"/>
      <c r="D25" s="623"/>
      <c r="E25" s="639"/>
      <c r="F25" s="650"/>
      <c r="G25" s="651" t="str">
        <f t="shared" si="4"/>
        <v/>
      </c>
      <c r="H25" s="650"/>
      <c r="I25" s="623" t="str">
        <f t="shared" si="0"/>
        <v/>
      </c>
      <c r="J25" s="623" t="str">
        <f t="shared" si="1"/>
        <v/>
      </c>
      <c r="K25" s="623" t="str">
        <f t="shared" si="2"/>
        <v/>
      </c>
      <c r="L25" s="632"/>
      <c r="M25" s="649" t="str">
        <f t="shared" si="3"/>
        <v/>
      </c>
      <c r="N25" s="56"/>
      <c r="O25" s="56"/>
      <c r="P25" s="56"/>
      <c r="Q25" s="56"/>
      <c r="R25" s="109"/>
      <c r="S25" s="619"/>
      <c r="T25" s="620"/>
      <c r="U25" s="620"/>
      <c r="V25" s="620"/>
      <c r="W25" s="56"/>
      <c r="X25" s="56"/>
      <c r="Y25" s="56"/>
      <c r="Z25" s="8" t="s">
        <v>8</v>
      </c>
      <c r="AA25" s="617" t="s">
        <v>85</v>
      </c>
      <c r="AB25" s="618" t="s">
        <v>751</v>
      </c>
      <c r="AC25" s="618" t="s">
        <v>751</v>
      </c>
      <c r="AD25" s="618" t="s">
        <v>751</v>
      </c>
      <c r="AE25" s="56"/>
      <c r="AF25" s="56"/>
      <c r="AG25" s="56"/>
      <c r="AH25" s="56"/>
      <c r="AI25" s="56"/>
      <c r="AJ25" s="56"/>
      <c r="AK25" s="56"/>
      <c r="AL25" s="56"/>
      <c r="AM25" s="56"/>
      <c r="AN25" s="56"/>
      <c r="AO25" s="56"/>
      <c r="AP25" s="56"/>
    </row>
    <row r="26" spans="1:42" s="481" customFormat="1" ht="14.1" customHeight="1" x14ac:dyDescent="0.2">
      <c r="A26" s="482"/>
      <c r="B26" s="482"/>
      <c r="C26" s="632"/>
      <c r="D26" s="623"/>
      <c r="E26" s="639"/>
      <c r="F26" s="650"/>
      <c r="G26" s="651" t="str">
        <f t="shared" si="4"/>
        <v/>
      </c>
      <c r="H26" s="650"/>
      <c r="I26" s="623" t="str">
        <f t="shared" si="0"/>
        <v/>
      </c>
      <c r="J26" s="623" t="str">
        <f t="shared" si="1"/>
        <v/>
      </c>
      <c r="K26" s="623" t="str">
        <f t="shared" si="2"/>
        <v/>
      </c>
      <c r="L26" s="632"/>
      <c r="M26" s="649" t="str">
        <f t="shared" si="3"/>
        <v/>
      </c>
      <c r="N26" s="56"/>
      <c r="O26" s="56"/>
      <c r="P26" s="56"/>
      <c r="Q26" s="56"/>
      <c r="R26" s="109"/>
      <c r="S26" s="619"/>
      <c r="T26" s="620"/>
      <c r="U26" s="620"/>
      <c r="V26" s="620"/>
      <c r="W26" s="56"/>
      <c r="X26" s="56"/>
      <c r="Y26" s="56"/>
      <c r="Z26" s="8" t="s">
        <v>10</v>
      </c>
      <c r="AA26" s="617" t="s">
        <v>85</v>
      </c>
      <c r="AB26" s="618" t="s">
        <v>751</v>
      </c>
      <c r="AC26" s="618" t="s">
        <v>751</v>
      </c>
      <c r="AD26" s="618" t="s">
        <v>751</v>
      </c>
      <c r="AE26" s="56"/>
      <c r="AF26" s="56"/>
      <c r="AG26" s="56"/>
      <c r="AH26" s="56"/>
      <c r="AI26" s="56"/>
      <c r="AJ26" s="56"/>
      <c r="AK26" s="56"/>
      <c r="AL26" s="56"/>
      <c r="AM26" s="56"/>
      <c r="AN26" s="56"/>
      <c r="AO26" s="56"/>
      <c r="AP26" s="56"/>
    </row>
    <row r="27" spans="1:42" s="481" customFormat="1" ht="14.1" customHeight="1" x14ac:dyDescent="0.2">
      <c r="A27" s="482"/>
      <c r="B27" s="482"/>
      <c r="C27" s="632"/>
      <c r="D27" s="623"/>
      <c r="E27" s="639"/>
      <c r="F27" s="650"/>
      <c r="G27" s="651" t="str">
        <f t="shared" si="4"/>
        <v/>
      </c>
      <c r="H27" s="650"/>
      <c r="I27" s="623" t="str">
        <f t="shared" si="0"/>
        <v/>
      </c>
      <c r="J27" s="623" t="str">
        <f t="shared" si="1"/>
        <v/>
      </c>
      <c r="K27" s="623" t="str">
        <f t="shared" si="2"/>
        <v/>
      </c>
      <c r="L27" s="632"/>
      <c r="M27" s="649" t="str">
        <f t="shared" si="3"/>
        <v/>
      </c>
      <c r="N27" s="56"/>
      <c r="O27" s="56"/>
      <c r="P27" s="56"/>
      <c r="Q27" s="56"/>
      <c r="R27" s="109"/>
      <c r="S27" s="619"/>
      <c r="T27" s="620"/>
      <c r="U27" s="620"/>
      <c r="V27" s="620"/>
      <c r="W27" s="56"/>
      <c r="X27" s="56"/>
      <c r="Y27" s="56"/>
      <c r="Z27" s="8" t="s">
        <v>11</v>
      </c>
      <c r="AA27" s="617" t="s">
        <v>85</v>
      </c>
      <c r="AB27" s="618" t="s">
        <v>751</v>
      </c>
      <c r="AC27" s="618" t="s">
        <v>751</v>
      </c>
      <c r="AD27" s="618" t="s">
        <v>751</v>
      </c>
      <c r="AE27" s="56"/>
      <c r="AF27" s="56"/>
      <c r="AG27" s="56"/>
      <c r="AH27" s="56"/>
      <c r="AI27" s="56"/>
      <c r="AJ27" s="56"/>
      <c r="AK27" s="56"/>
      <c r="AL27" s="56"/>
      <c r="AM27" s="56"/>
      <c r="AN27" s="56"/>
      <c r="AO27" s="56"/>
      <c r="AP27" s="56"/>
    </row>
    <row r="28" spans="1:42" s="481" customFormat="1" ht="14.1" customHeight="1" x14ac:dyDescent="0.2">
      <c r="A28" s="482"/>
      <c r="B28" s="482"/>
      <c r="C28" s="632"/>
      <c r="D28" s="623"/>
      <c r="E28" s="639"/>
      <c r="F28" s="650"/>
      <c r="G28" s="651" t="str">
        <f t="shared" si="4"/>
        <v/>
      </c>
      <c r="H28" s="650"/>
      <c r="I28" s="623" t="str">
        <f t="shared" si="0"/>
        <v/>
      </c>
      <c r="J28" s="623" t="str">
        <f t="shared" si="1"/>
        <v/>
      </c>
      <c r="K28" s="623" t="str">
        <f t="shared" si="2"/>
        <v/>
      </c>
      <c r="L28" s="632"/>
      <c r="M28" s="649" t="str">
        <f t="shared" si="3"/>
        <v/>
      </c>
      <c r="N28" s="56"/>
      <c r="O28" s="56"/>
      <c r="P28" s="56"/>
      <c r="Q28" s="56"/>
      <c r="R28" s="109"/>
      <c r="S28" s="619"/>
      <c r="T28" s="620"/>
      <c r="U28" s="620"/>
      <c r="V28" s="620"/>
      <c r="W28" s="56"/>
      <c r="X28" s="56"/>
      <c r="Y28" s="56"/>
      <c r="Z28" s="8" t="s">
        <v>14</v>
      </c>
      <c r="AA28" s="617" t="s">
        <v>85</v>
      </c>
      <c r="AB28" s="618" t="s">
        <v>751</v>
      </c>
      <c r="AC28" s="618" t="s">
        <v>751</v>
      </c>
      <c r="AD28" s="618" t="s">
        <v>751</v>
      </c>
      <c r="AE28" s="56"/>
      <c r="AF28" s="56"/>
      <c r="AG28" s="56"/>
      <c r="AH28" s="56"/>
      <c r="AI28" s="56"/>
      <c r="AJ28" s="56"/>
      <c r="AK28" s="56"/>
      <c r="AL28" s="56"/>
      <c r="AM28" s="56"/>
      <c r="AN28" s="56"/>
      <c r="AO28" s="56"/>
      <c r="AP28" s="56"/>
    </row>
    <row r="29" spans="1:42" s="481" customFormat="1" ht="14.1" customHeight="1" x14ac:dyDescent="0.2">
      <c r="A29" s="482"/>
      <c r="B29" s="482"/>
      <c r="C29" s="632"/>
      <c r="D29" s="623"/>
      <c r="E29" s="639"/>
      <c r="F29" s="650"/>
      <c r="G29" s="651" t="str">
        <f t="shared" si="4"/>
        <v/>
      </c>
      <c r="H29" s="650"/>
      <c r="I29" s="623" t="str">
        <f t="shared" si="0"/>
        <v/>
      </c>
      <c r="J29" s="623" t="str">
        <f t="shared" si="1"/>
        <v/>
      </c>
      <c r="K29" s="623" t="str">
        <f t="shared" si="2"/>
        <v/>
      </c>
      <c r="L29" s="632"/>
      <c r="M29" s="649" t="str">
        <f t="shared" si="3"/>
        <v/>
      </c>
      <c r="N29" s="56"/>
      <c r="O29" s="56"/>
      <c r="P29" s="56"/>
      <c r="Q29" s="56"/>
      <c r="R29" s="109"/>
      <c r="S29" s="619"/>
      <c r="T29" s="620"/>
      <c r="U29" s="620"/>
      <c r="V29" s="620"/>
      <c r="W29" s="56"/>
      <c r="X29" s="56"/>
      <c r="Y29" s="56"/>
      <c r="Z29" s="8" t="s">
        <v>13</v>
      </c>
      <c r="AA29" s="617" t="s">
        <v>85</v>
      </c>
      <c r="AB29" s="618" t="s">
        <v>751</v>
      </c>
      <c r="AC29" s="618" t="s">
        <v>751</v>
      </c>
      <c r="AD29" s="618" t="s">
        <v>751</v>
      </c>
      <c r="AE29" s="56"/>
      <c r="AF29" s="56"/>
      <c r="AG29" s="56"/>
      <c r="AH29" s="56"/>
      <c r="AI29" s="56"/>
      <c r="AJ29" s="56"/>
      <c r="AK29" s="56"/>
      <c r="AL29" s="56"/>
      <c r="AM29" s="56"/>
      <c r="AN29" s="56"/>
      <c r="AO29" s="56"/>
      <c r="AP29" s="56"/>
    </row>
    <row r="30" spans="1:42" s="481" customFormat="1" ht="14.1" customHeight="1" x14ac:dyDescent="0.2">
      <c r="A30" s="482"/>
      <c r="B30" s="482"/>
      <c r="C30" s="632"/>
      <c r="D30" s="623"/>
      <c r="E30" s="639"/>
      <c r="F30" s="650"/>
      <c r="G30" s="651" t="str">
        <f t="shared" si="4"/>
        <v/>
      </c>
      <c r="H30" s="650"/>
      <c r="I30" s="623" t="str">
        <f t="shared" si="0"/>
        <v/>
      </c>
      <c r="J30" s="623" t="str">
        <f t="shared" si="1"/>
        <v/>
      </c>
      <c r="K30" s="623" t="str">
        <f t="shared" si="2"/>
        <v/>
      </c>
      <c r="L30" s="632"/>
      <c r="M30" s="649" t="str">
        <f t="shared" si="3"/>
        <v/>
      </c>
      <c r="N30" s="56"/>
      <c r="O30" s="56"/>
      <c r="P30" s="56"/>
      <c r="Q30" s="56"/>
      <c r="R30" s="109"/>
      <c r="S30" s="619"/>
      <c r="T30" s="620"/>
      <c r="U30" s="620"/>
      <c r="V30" s="620"/>
      <c r="W30" s="56"/>
      <c r="X30" s="56"/>
      <c r="Y30" s="56"/>
      <c r="Z30" s="8" t="s">
        <v>15</v>
      </c>
      <c r="AA30" s="617" t="s">
        <v>85</v>
      </c>
      <c r="AB30" s="618" t="s">
        <v>751</v>
      </c>
      <c r="AC30" s="618" t="s">
        <v>751</v>
      </c>
      <c r="AD30" s="618" t="s">
        <v>751</v>
      </c>
      <c r="AE30" s="56"/>
      <c r="AF30" s="56"/>
      <c r="AG30" s="56"/>
      <c r="AH30" s="56"/>
      <c r="AI30" s="56"/>
      <c r="AJ30" s="56"/>
      <c r="AK30" s="56"/>
      <c r="AL30" s="56"/>
      <c r="AM30" s="56"/>
      <c r="AN30" s="56"/>
      <c r="AO30" s="56"/>
      <c r="AP30" s="56"/>
    </row>
    <row r="31" spans="1:42" s="481" customFormat="1" ht="14.1" customHeight="1" x14ac:dyDescent="0.2">
      <c r="A31" s="482"/>
      <c r="B31" s="482"/>
      <c r="C31" s="632"/>
      <c r="D31" s="623"/>
      <c r="E31" s="639"/>
      <c r="F31" s="650"/>
      <c r="G31" s="651" t="str">
        <f t="shared" si="4"/>
        <v/>
      </c>
      <c r="H31" s="650"/>
      <c r="I31" s="623" t="str">
        <f t="shared" si="0"/>
        <v/>
      </c>
      <c r="J31" s="623" t="str">
        <f t="shared" si="1"/>
        <v/>
      </c>
      <c r="K31" s="623" t="str">
        <f t="shared" si="2"/>
        <v/>
      </c>
      <c r="L31" s="632"/>
      <c r="M31" s="649" t="str">
        <f t="shared" si="3"/>
        <v/>
      </c>
      <c r="N31" s="56"/>
      <c r="O31" s="56"/>
      <c r="P31" s="56"/>
      <c r="Q31" s="56"/>
      <c r="R31" s="109"/>
      <c r="S31" s="619"/>
      <c r="T31" s="620"/>
      <c r="U31" s="620"/>
      <c r="V31" s="620"/>
      <c r="W31" s="56"/>
      <c r="X31" s="56"/>
      <c r="Y31" s="56"/>
      <c r="Z31" s="8" t="s">
        <v>349</v>
      </c>
      <c r="AA31" s="617" t="s">
        <v>85</v>
      </c>
      <c r="AB31" s="618" t="s">
        <v>751</v>
      </c>
      <c r="AC31" s="618" t="s">
        <v>751</v>
      </c>
      <c r="AD31" s="618" t="s">
        <v>751</v>
      </c>
      <c r="AE31" s="56"/>
      <c r="AF31" s="56"/>
      <c r="AG31" s="56"/>
      <c r="AH31" s="56"/>
      <c r="AI31" s="56"/>
      <c r="AJ31" s="56"/>
      <c r="AK31" s="56"/>
      <c r="AL31" s="56"/>
      <c r="AM31" s="56"/>
      <c r="AN31" s="56"/>
      <c r="AO31" s="56"/>
      <c r="AP31" s="56"/>
    </row>
    <row r="32" spans="1:42" s="481" customFormat="1" ht="14.1" customHeight="1" x14ac:dyDescent="0.2">
      <c r="A32" s="482"/>
      <c r="B32" s="482"/>
      <c r="C32" s="632"/>
      <c r="D32" s="623"/>
      <c r="E32" s="639"/>
      <c r="F32" s="650"/>
      <c r="G32" s="651" t="str">
        <f t="shared" si="4"/>
        <v/>
      </c>
      <c r="H32" s="650"/>
      <c r="I32" s="623" t="str">
        <f t="shared" si="0"/>
        <v/>
      </c>
      <c r="J32" s="623" t="str">
        <f t="shared" si="1"/>
        <v/>
      </c>
      <c r="K32" s="623" t="str">
        <f t="shared" si="2"/>
        <v/>
      </c>
      <c r="L32" s="632"/>
      <c r="M32" s="649" t="str">
        <f t="shared" si="3"/>
        <v/>
      </c>
      <c r="N32" s="56"/>
      <c r="O32" s="56"/>
      <c r="P32" s="56"/>
      <c r="Q32" s="56"/>
      <c r="R32" s="109"/>
      <c r="S32" s="619"/>
      <c r="T32" s="620"/>
      <c r="U32" s="620"/>
      <c r="V32" s="620"/>
      <c r="W32" s="56"/>
      <c r="X32" s="56"/>
      <c r="Y32" s="56"/>
      <c r="Z32" s="8" t="s">
        <v>350</v>
      </c>
      <c r="AA32" s="617" t="s">
        <v>85</v>
      </c>
      <c r="AB32" s="618" t="s">
        <v>751</v>
      </c>
      <c r="AC32" s="618" t="s">
        <v>751</v>
      </c>
      <c r="AD32" s="618" t="s">
        <v>751</v>
      </c>
      <c r="AE32" s="56"/>
      <c r="AF32" s="56"/>
      <c r="AG32" s="56"/>
      <c r="AH32" s="56"/>
      <c r="AI32" s="56"/>
      <c r="AJ32" s="56"/>
      <c r="AK32" s="56"/>
      <c r="AL32" s="56"/>
      <c r="AM32" s="56"/>
      <c r="AN32" s="56"/>
      <c r="AO32" s="56"/>
      <c r="AP32" s="56"/>
    </row>
    <row r="33" spans="1:42" s="481" customFormat="1" ht="14.1" customHeight="1" x14ac:dyDescent="0.2">
      <c r="A33" s="482"/>
      <c r="B33" s="482"/>
      <c r="C33" s="632"/>
      <c r="D33" s="623"/>
      <c r="E33" s="639"/>
      <c r="F33" s="650"/>
      <c r="G33" s="651" t="str">
        <f t="shared" si="4"/>
        <v/>
      </c>
      <c r="H33" s="650"/>
      <c r="I33" s="623" t="str">
        <f t="shared" si="0"/>
        <v/>
      </c>
      <c r="J33" s="623" t="str">
        <f t="shared" si="1"/>
        <v/>
      </c>
      <c r="K33" s="623" t="str">
        <f t="shared" si="2"/>
        <v/>
      </c>
      <c r="L33" s="632"/>
      <c r="M33" s="649" t="str">
        <f t="shared" si="3"/>
        <v/>
      </c>
      <c r="N33" s="56"/>
      <c r="O33" s="56"/>
      <c r="P33" s="56"/>
      <c r="Q33" s="56"/>
      <c r="R33" s="109"/>
      <c r="S33" s="619"/>
      <c r="T33" s="620"/>
      <c r="U33" s="620"/>
      <c r="V33" s="620"/>
      <c r="W33" s="56"/>
      <c r="X33" s="56"/>
      <c r="Y33" s="56"/>
      <c r="Z33" s="8" t="s">
        <v>16</v>
      </c>
      <c r="AA33" s="617" t="s">
        <v>85</v>
      </c>
      <c r="AB33" s="618" t="s">
        <v>751</v>
      </c>
      <c r="AC33" s="618" t="s">
        <v>751</v>
      </c>
      <c r="AD33" s="618" t="s">
        <v>751</v>
      </c>
      <c r="AE33" s="56"/>
      <c r="AF33" s="56"/>
      <c r="AG33" s="56"/>
      <c r="AH33" s="56"/>
      <c r="AI33" s="56"/>
      <c r="AJ33" s="56"/>
      <c r="AK33" s="56"/>
      <c r="AL33" s="56"/>
      <c r="AM33" s="56"/>
      <c r="AN33" s="56"/>
      <c r="AO33" s="56"/>
      <c r="AP33" s="56"/>
    </row>
    <row r="34" spans="1:42" s="481" customFormat="1" ht="14.1" customHeight="1" x14ac:dyDescent="0.2">
      <c r="A34" s="484"/>
      <c r="B34" s="482"/>
      <c r="C34" s="632"/>
      <c r="D34" s="623"/>
      <c r="E34" s="639"/>
      <c r="F34" s="650"/>
      <c r="G34" s="651" t="str">
        <f t="shared" si="4"/>
        <v/>
      </c>
      <c r="H34" s="650"/>
      <c r="I34" s="623" t="str">
        <f t="shared" si="0"/>
        <v/>
      </c>
      <c r="J34" s="623" t="str">
        <f t="shared" si="1"/>
        <v/>
      </c>
      <c r="K34" s="623" t="str">
        <f t="shared" si="2"/>
        <v/>
      </c>
      <c r="L34" s="632"/>
      <c r="M34" s="649" t="str">
        <f t="shared" si="3"/>
        <v/>
      </c>
      <c r="N34" s="56"/>
      <c r="O34" s="56"/>
      <c r="P34" s="56"/>
      <c r="Q34" s="56"/>
      <c r="R34" s="109"/>
      <c r="S34" s="619"/>
      <c r="T34" s="620"/>
      <c r="U34" s="620"/>
      <c r="V34" s="620"/>
      <c r="W34" s="56"/>
      <c r="X34" s="56"/>
      <c r="Y34" s="56"/>
      <c r="Z34" s="8" t="s">
        <v>2</v>
      </c>
      <c r="AA34" s="617" t="s">
        <v>85</v>
      </c>
      <c r="AB34" s="618" t="s">
        <v>751</v>
      </c>
      <c r="AC34" s="618" t="s">
        <v>751</v>
      </c>
      <c r="AD34" s="618" t="s">
        <v>751</v>
      </c>
      <c r="AE34" s="56"/>
      <c r="AF34" s="56"/>
      <c r="AG34" s="56"/>
      <c r="AH34" s="56"/>
      <c r="AI34" s="56"/>
      <c r="AJ34" s="56"/>
      <c r="AK34" s="56"/>
      <c r="AL34" s="56"/>
      <c r="AM34" s="56"/>
      <c r="AN34" s="56"/>
      <c r="AO34" s="56"/>
      <c r="AP34" s="56"/>
    </row>
    <row r="35" spans="1:42" s="481" customFormat="1" ht="14.1" customHeight="1" x14ac:dyDescent="0.2">
      <c r="A35" s="482"/>
      <c r="B35" s="482"/>
      <c r="C35" s="632"/>
      <c r="D35" s="623"/>
      <c r="E35" s="639"/>
      <c r="F35" s="650"/>
      <c r="G35" s="651" t="str">
        <f t="shared" si="4"/>
        <v/>
      </c>
      <c r="H35" s="650"/>
      <c r="I35" s="623" t="str">
        <f t="shared" si="0"/>
        <v/>
      </c>
      <c r="J35" s="623" t="str">
        <f t="shared" si="1"/>
        <v/>
      </c>
      <c r="K35" s="623" t="str">
        <f t="shared" si="2"/>
        <v/>
      </c>
      <c r="L35" s="632"/>
      <c r="M35" s="649" t="str">
        <f t="shared" si="3"/>
        <v/>
      </c>
      <c r="N35" s="56"/>
      <c r="O35" s="56"/>
      <c r="P35" s="56"/>
      <c r="Q35" s="56"/>
      <c r="R35" s="109"/>
      <c r="S35" s="619"/>
      <c r="T35" s="620"/>
      <c r="U35" s="620"/>
      <c r="V35" s="620"/>
      <c r="W35" s="56"/>
      <c r="X35" s="56"/>
      <c r="Y35" s="56"/>
      <c r="Z35" s="8" t="s">
        <v>17</v>
      </c>
      <c r="AA35" s="617" t="s">
        <v>85</v>
      </c>
      <c r="AB35" s="618" t="s">
        <v>751</v>
      </c>
      <c r="AC35" s="618" t="s">
        <v>751</v>
      </c>
      <c r="AD35" s="618" t="s">
        <v>751</v>
      </c>
      <c r="AE35" s="56"/>
      <c r="AF35" s="56"/>
      <c r="AG35" s="56"/>
      <c r="AH35" s="56"/>
      <c r="AI35" s="56"/>
      <c r="AJ35" s="56"/>
      <c r="AK35" s="56"/>
      <c r="AL35" s="56"/>
      <c r="AM35" s="56"/>
      <c r="AN35" s="56"/>
      <c r="AO35" s="56"/>
      <c r="AP35" s="56"/>
    </row>
    <row r="36" spans="1:42" s="481" customFormat="1" ht="14.1" customHeight="1" x14ac:dyDescent="0.2">
      <c r="A36" s="482"/>
      <c r="B36" s="482"/>
      <c r="C36" s="632"/>
      <c r="D36" s="623"/>
      <c r="E36" s="639"/>
      <c r="F36" s="650"/>
      <c r="G36" s="651" t="str">
        <f t="shared" si="4"/>
        <v/>
      </c>
      <c r="H36" s="650"/>
      <c r="I36" s="623" t="str">
        <f t="shared" si="0"/>
        <v/>
      </c>
      <c r="J36" s="623" t="str">
        <f t="shared" si="1"/>
        <v/>
      </c>
      <c r="K36" s="623" t="str">
        <f t="shared" si="2"/>
        <v/>
      </c>
      <c r="L36" s="632"/>
      <c r="M36" s="649" t="str">
        <f t="shared" si="3"/>
        <v/>
      </c>
      <c r="N36" s="56"/>
      <c r="O36" s="56"/>
      <c r="P36" s="56"/>
      <c r="Q36" s="56"/>
      <c r="R36" s="109"/>
      <c r="S36" s="619"/>
      <c r="T36" s="620"/>
      <c r="U36" s="620"/>
      <c r="V36" s="620"/>
      <c r="W36" s="56"/>
      <c r="X36" s="56"/>
      <c r="Y36" s="56"/>
      <c r="Z36" s="617" t="s">
        <v>770</v>
      </c>
      <c r="AA36" s="617" t="s">
        <v>85</v>
      </c>
      <c r="AB36" s="618" t="s">
        <v>751</v>
      </c>
      <c r="AC36" s="618" t="s">
        <v>751</v>
      </c>
      <c r="AD36" s="618" t="s">
        <v>751</v>
      </c>
      <c r="AE36" s="56"/>
      <c r="AF36" s="56"/>
      <c r="AG36" s="56"/>
      <c r="AH36" s="56"/>
      <c r="AI36" s="56"/>
      <c r="AJ36" s="56"/>
      <c r="AK36" s="56"/>
      <c r="AL36" s="56"/>
      <c r="AM36" s="56"/>
      <c r="AN36" s="56"/>
      <c r="AO36" s="56"/>
      <c r="AP36" s="56"/>
    </row>
    <row r="37" spans="1:42" s="481" customFormat="1" ht="14.1" customHeight="1" x14ac:dyDescent="0.2">
      <c r="A37" s="482"/>
      <c r="B37" s="482"/>
      <c r="C37" s="632"/>
      <c r="D37" s="623"/>
      <c r="E37" s="639"/>
      <c r="F37" s="650"/>
      <c r="G37" s="651" t="str">
        <f t="shared" si="4"/>
        <v/>
      </c>
      <c r="H37" s="650"/>
      <c r="I37" s="623" t="str">
        <f t="shared" si="0"/>
        <v/>
      </c>
      <c r="J37" s="623" t="str">
        <f t="shared" si="1"/>
        <v/>
      </c>
      <c r="K37" s="623" t="str">
        <f t="shared" si="2"/>
        <v/>
      </c>
      <c r="L37" s="632"/>
      <c r="M37" s="649" t="str">
        <f t="shared" si="3"/>
        <v/>
      </c>
      <c r="N37" s="56"/>
      <c r="O37" s="56"/>
      <c r="P37" s="56"/>
      <c r="Q37" s="56"/>
      <c r="W37" s="56"/>
      <c r="X37" s="56"/>
      <c r="Y37" s="56"/>
      <c r="Z37" s="617" t="s">
        <v>754</v>
      </c>
      <c r="AA37" s="617" t="s">
        <v>85</v>
      </c>
      <c r="AB37" s="618" t="s">
        <v>751</v>
      </c>
      <c r="AC37" s="618" t="s">
        <v>751</v>
      </c>
      <c r="AD37" s="618" t="s">
        <v>751</v>
      </c>
      <c r="AE37" s="56"/>
      <c r="AF37" s="56"/>
      <c r="AG37" s="56"/>
      <c r="AH37" s="56"/>
      <c r="AI37" s="56"/>
      <c r="AJ37" s="56"/>
      <c r="AK37" s="56"/>
      <c r="AL37" s="56"/>
      <c r="AM37" s="56"/>
      <c r="AN37" s="56"/>
      <c r="AO37" s="56"/>
      <c r="AP37" s="56"/>
    </row>
    <row r="38" spans="1:42" s="481" customFormat="1" ht="14.1" customHeight="1" x14ac:dyDescent="0.2">
      <c r="A38" s="482"/>
      <c r="B38" s="482"/>
      <c r="C38" s="632"/>
      <c r="D38" s="623"/>
      <c r="E38" s="639"/>
      <c r="F38" s="650"/>
      <c r="G38" s="651" t="str">
        <f t="shared" si="4"/>
        <v/>
      </c>
      <c r="H38" s="650"/>
      <c r="I38" s="623" t="str">
        <f t="shared" si="0"/>
        <v/>
      </c>
      <c r="J38" s="623" t="str">
        <f t="shared" si="1"/>
        <v/>
      </c>
      <c r="K38" s="623" t="str">
        <f t="shared" si="2"/>
        <v/>
      </c>
      <c r="L38" s="632"/>
      <c r="M38" s="649" t="str">
        <f t="shared" si="3"/>
        <v/>
      </c>
      <c r="N38" s="56"/>
      <c r="O38" s="56"/>
      <c r="P38" s="56"/>
      <c r="Q38" s="56"/>
      <c r="W38" s="56"/>
      <c r="X38" s="56"/>
      <c r="Y38" s="56"/>
      <c r="Z38" s="617" t="s">
        <v>755</v>
      </c>
      <c r="AA38" s="617" t="s">
        <v>85</v>
      </c>
      <c r="AB38" s="618" t="s">
        <v>751</v>
      </c>
      <c r="AC38" s="618" t="s">
        <v>751</v>
      </c>
      <c r="AD38" s="618" t="s">
        <v>751</v>
      </c>
      <c r="AE38" s="56"/>
      <c r="AF38" s="56"/>
      <c r="AG38" s="56"/>
      <c r="AH38" s="56"/>
      <c r="AI38" s="56"/>
      <c r="AJ38" s="56"/>
      <c r="AK38" s="56"/>
      <c r="AL38" s="56"/>
      <c r="AM38" s="56"/>
      <c r="AN38" s="56"/>
      <c r="AO38" s="56"/>
      <c r="AP38" s="56"/>
    </row>
    <row r="39" spans="1:42" s="481" customFormat="1" ht="14.1" customHeight="1" x14ac:dyDescent="0.2">
      <c r="A39" s="482"/>
      <c r="B39" s="482"/>
      <c r="C39" s="632"/>
      <c r="D39" s="623"/>
      <c r="E39" s="639"/>
      <c r="F39" s="650"/>
      <c r="G39" s="651" t="str">
        <f t="shared" si="4"/>
        <v/>
      </c>
      <c r="H39" s="650"/>
      <c r="I39" s="623" t="str">
        <f t="shared" si="0"/>
        <v/>
      </c>
      <c r="J39" s="623" t="str">
        <f t="shared" si="1"/>
        <v/>
      </c>
      <c r="K39" s="623" t="str">
        <f t="shared" si="2"/>
        <v/>
      </c>
      <c r="L39" s="632"/>
      <c r="M39" s="649" t="str">
        <f t="shared" si="3"/>
        <v/>
      </c>
      <c r="N39" s="56"/>
      <c r="O39" s="56"/>
      <c r="P39" s="56"/>
      <c r="Q39" s="56"/>
      <c r="W39" s="56"/>
      <c r="X39" s="56"/>
      <c r="Y39" s="56"/>
      <c r="Z39" s="617" t="s">
        <v>13</v>
      </c>
      <c r="AA39" s="617" t="s">
        <v>85</v>
      </c>
      <c r="AB39" s="618" t="s">
        <v>751</v>
      </c>
      <c r="AC39" s="618" t="s">
        <v>751</v>
      </c>
      <c r="AD39" s="618" t="s">
        <v>751</v>
      </c>
      <c r="AE39" s="56"/>
      <c r="AF39" s="56"/>
      <c r="AG39" s="56"/>
      <c r="AH39" s="56"/>
      <c r="AI39" s="56"/>
      <c r="AJ39" s="56"/>
      <c r="AK39" s="56"/>
      <c r="AL39" s="56"/>
      <c r="AM39" s="56"/>
      <c r="AN39" s="56"/>
      <c r="AO39" s="56"/>
      <c r="AP39" s="56"/>
    </row>
    <row r="40" spans="1:42" s="481" customFormat="1" ht="13.5" customHeight="1" x14ac:dyDescent="0.2">
      <c r="A40" s="482"/>
      <c r="B40" s="482"/>
      <c r="C40" s="632"/>
      <c r="D40" s="623"/>
      <c r="E40" s="639"/>
      <c r="F40" s="650"/>
      <c r="G40" s="651" t="str">
        <f t="shared" si="4"/>
        <v/>
      </c>
      <c r="H40" s="650"/>
      <c r="I40" s="623" t="str">
        <f t="shared" si="0"/>
        <v/>
      </c>
      <c r="J40" s="623" t="str">
        <f t="shared" si="1"/>
        <v/>
      </c>
      <c r="K40" s="623" t="str">
        <f t="shared" si="2"/>
        <v/>
      </c>
      <c r="L40" s="632"/>
      <c r="M40" s="649" t="str">
        <f t="shared" si="3"/>
        <v/>
      </c>
      <c r="N40" s="56"/>
      <c r="O40" s="56"/>
      <c r="P40" s="56"/>
      <c r="Q40" s="56"/>
      <c r="W40" s="56"/>
      <c r="X40" s="56"/>
      <c r="Y40" s="56"/>
      <c r="Z40" s="617" t="s">
        <v>756</v>
      </c>
      <c r="AA40" s="617" t="s">
        <v>85</v>
      </c>
      <c r="AB40" s="618" t="s">
        <v>751</v>
      </c>
      <c r="AC40" s="618" t="s">
        <v>751</v>
      </c>
      <c r="AD40" s="618" t="s">
        <v>751</v>
      </c>
      <c r="AE40" s="56"/>
      <c r="AF40" s="56"/>
      <c r="AG40" s="56"/>
      <c r="AH40" s="56"/>
      <c r="AI40" s="56"/>
      <c r="AJ40" s="56"/>
      <c r="AK40" s="56"/>
      <c r="AL40" s="56"/>
      <c r="AM40" s="56"/>
      <c r="AN40" s="56"/>
      <c r="AO40" s="56"/>
      <c r="AP40" s="56"/>
    </row>
    <row r="41" spans="1:42" s="481" customFormat="1" ht="14.1" customHeight="1" x14ac:dyDescent="0.2">
      <c r="A41" s="482"/>
      <c r="B41" s="482"/>
      <c r="C41" s="632"/>
      <c r="D41" s="623"/>
      <c r="E41" s="639"/>
      <c r="F41" s="650"/>
      <c r="G41" s="651" t="str">
        <f t="shared" si="4"/>
        <v/>
      </c>
      <c r="H41" s="650"/>
      <c r="I41" s="623" t="str">
        <f t="shared" si="0"/>
        <v/>
      </c>
      <c r="J41" s="623" t="str">
        <f t="shared" si="1"/>
        <v/>
      </c>
      <c r="K41" s="623" t="str">
        <f t="shared" si="2"/>
        <v/>
      </c>
      <c r="L41" s="632"/>
      <c r="M41" s="649" t="str">
        <f t="shared" si="3"/>
        <v/>
      </c>
      <c r="N41" s="56"/>
      <c r="O41" s="56"/>
      <c r="P41" s="56"/>
      <c r="Q41" s="56"/>
      <c r="W41" s="56"/>
      <c r="X41" s="56"/>
      <c r="Y41" s="56"/>
      <c r="Z41" s="617" t="s">
        <v>757</v>
      </c>
      <c r="AA41" s="617" t="s">
        <v>85</v>
      </c>
      <c r="AB41" s="618" t="s">
        <v>751</v>
      </c>
      <c r="AC41" s="618" t="s">
        <v>751</v>
      </c>
      <c r="AD41" s="618" t="s">
        <v>751</v>
      </c>
      <c r="AE41" s="56"/>
      <c r="AF41" s="56"/>
      <c r="AG41" s="56"/>
      <c r="AH41" s="56"/>
      <c r="AI41" s="56"/>
      <c r="AJ41" s="56"/>
      <c r="AK41" s="56"/>
      <c r="AL41" s="56"/>
      <c r="AM41" s="56"/>
      <c r="AN41" s="56"/>
      <c r="AO41" s="56"/>
      <c r="AP41" s="56"/>
    </row>
    <row r="42" spans="1:42" x14ac:dyDescent="0.2">
      <c r="A42" s="482"/>
      <c r="B42" s="482"/>
      <c r="C42" s="632"/>
      <c r="D42" s="623"/>
      <c r="E42" s="639"/>
      <c r="F42" s="650"/>
      <c r="G42" s="651" t="str">
        <f t="shared" si="4"/>
        <v/>
      </c>
      <c r="H42" s="650"/>
      <c r="I42" s="623" t="str">
        <f t="shared" si="0"/>
        <v/>
      </c>
      <c r="J42" s="623" t="str">
        <f t="shared" si="1"/>
        <v/>
      </c>
      <c r="K42" s="623" t="str">
        <f t="shared" si="2"/>
        <v/>
      </c>
      <c r="L42" s="632"/>
      <c r="M42" s="649" t="str">
        <f t="shared" si="3"/>
        <v/>
      </c>
      <c r="Z42" s="617" t="s">
        <v>758</v>
      </c>
      <c r="AA42" s="617" t="s">
        <v>85</v>
      </c>
      <c r="AB42" s="618" t="s">
        <v>751</v>
      </c>
      <c r="AC42" s="618" t="s">
        <v>751</v>
      </c>
      <c r="AD42" s="618" t="s">
        <v>751</v>
      </c>
    </row>
    <row r="43" spans="1:42" x14ac:dyDescent="0.2">
      <c r="A43" s="482"/>
      <c r="B43" s="482"/>
      <c r="C43" s="632"/>
      <c r="D43" s="623"/>
      <c r="E43" s="639"/>
      <c r="F43" s="650"/>
      <c r="G43" s="651" t="str">
        <f t="shared" si="4"/>
        <v/>
      </c>
      <c r="H43" s="650"/>
      <c r="I43" s="623" t="str">
        <f t="shared" si="0"/>
        <v/>
      </c>
      <c r="J43" s="623" t="str">
        <f t="shared" si="1"/>
        <v/>
      </c>
      <c r="K43" s="623" t="str">
        <f t="shared" si="2"/>
        <v/>
      </c>
      <c r="L43" s="632"/>
      <c r="M43" s="649" t="str">
        <f t="shared" si="3"/>
        <v/>
      </c>
      <c r="Z43" s="617" t="s">
        <v>759</v>
      </c>
      <c r="AA43" s="617" t="s">
        <v>85</v>
      </c>
      <c r="AB43" s="618" t="s">
        <v>751</v>
      </c>
      <c r="AC43" s="618" t="s">
        <v>751</v>
      </c>
      <c r="AD43" s="618" t="s">
        <v>751</v>
      </c>
    </row>
    <row r="44" spans="1:42" x14ac:dyDescent="0.2">
      <c r="A44" s="482"/>
      <c r="B44" s="482"/>
      <c r="C44" s="632"/>
      <c r="D44" s="623"/>
      <c r="E44" s="639"/>
      <c r="F44" s="650"/>
      <c r="G44" s="651" t="str">
        <f t="shared" si="4"/>
        <v/>
      </c>
      <c r="H44" s="650"/>
      <c r="I44" s="623" t="str">
        <f t="shared" si="0"/>
        <v/>
      </c>
      <c r="J44" s="623" t="str">
        <f t="shared" si="1"/>
        <v/>
      </c>
      <c r="K44" s="623" t="str">
        <f t="shared" si="2"/>
        <v/>
      </c>
      <c r="L44" s="632"/>
      <c r="M44" s="649" t="str">
        <f t="shared" si="3"/>
        <v/>
      </c>
      <c r="Z44" s="617" t="s">
        <v>760</v>
      </c>
      <c r="AA44" s="617" t="s">
        <v>85</v>
      </c>
      <c r="AB44" s="618" t="s">
        <v>751</v>
      </c>
      <c r="AC44" s="618" t="s">
        <v>751</v>
      </c>
      <c r="AD44" s="618" t="s">
        <v>751</v>
      </c>
      <c r="AG44" s="56" t="s">
        <v>807</v>
      </c>
    </row>
    <row r="45" spans="1:42" x14ac:dyDescent="0.2">
      <c r="A45" s="482"/>
      <c r="B45" s="482"/>
      <c r="C45" s="632"/>
      <c r="D45" s="623"/>
      <c r="E45" s="639"/>
      <c r="F45" s="650"/>
      <c r="G45" s="651" t="str">
        <f t="shared" si="4"/>
        <v/>
      </c>
      <c r="H45" s="650"/>
      <c r="I45" s="623" t="str">
        <f t="shared" si="0"/>
        <v/>
      </c>
      <c r="J45" s="623" t="str">
        <f t="shared" si="1"/>
        <v/>
      </c>
      <c r="K45" s="623" t="str">
        <f t="shared" si="2"/>
        <v/>
      </c>
      <c r="L45" s="632"/>
      <c r="M45" s="649" t="str">
        <f t="shared" si="3"/>
        <v/>
      </c>
      <c r="Z45" s="617" t="s">
        <v>761</v>
      </c>
      <c r="AA45" s="617" t="s">
        <v>85</v>
      </c>
      <c r="AB45" s="618" t="s">
        <v>751</v>
      </c>
      <c r="AC45" s="618" t="s">
        <v>751</v>
      </c>
      <c r="AD45" s="618" t="s">
        <v>751</v>
      </c>
      <c r="AG45" s="56" t="s">
        <v>773</v>
      </c>
      <c r="AI45" s="56" t="s">
        <v>801</v>
      </c>
      <c r="AJ45" s="56" t="s">
        <v>806</v>
      </c>
      <c r="AK45" s="56" t="s">
        <v>799</v>
      </c>
      <c r="AL45" s="56" t="s">
        <v>812</v>
      </c>
      <c r="AM45" s="56" t="s">
        <v>800</v>
      </c>
    </row>
    <row r="46" spans="1:42" x14ac:dyDescent="0.2">
      <c r="A46" s="482"/>
      <c r="B46" s="482"/>
      <c r="C46" s="632"/>
      <c r="D46" s="623"/>
      <c r="E46" s="639"/>
      <c r="F46" s="650"/>
      <c r="G46" s="651" t="str">
        <f t="shared" si="4"/>
        <v/>
      </c>
      <c r="H46" s="650"/>
      <c r="I46" s="623" t="str">
        <f t="shared" ref="I46:I109" si="5">IFERROR(VLOOKUP(C46,$Z$2:$AD$100,3,FALSE),"")</f>
        <v/>
      </c>
      <c r="J46" s="623" t="str">
        <f t="shared" ref="J46:J109" si="6">IFERROR(VLOOKUP(C46,$Z$2:$AD$100,4,FALSE),"")</f>
        <v/>
      </c>
      <c r="K46" s="623" t="str">
        <f t="shared" ref="K46:K109" si="7">IFERROR(VLOOKUP(C46,$Z$2:$AD$100,5,FALSE),"")</f>
        <v/>
      </c>
      <c r="L46" s="632"/>
      <c r="M46" s="649" t="str">
        <f t="shared" si="3"/>
        <v/>
      </c>
      <c r="Z46" s="617" t="s">
        <v>762</v>
      </c>
      <c r="AA46" s="617" t="s">
        <v>85</v>
      </c>
      <c r="AB46" s="618" t="s">
        <v>751</v>
      </c>
      <c r="AC46" s="618" t="s">
        <v>751</v>
      </c>
      <c r="AD46" s="618" t="s">
        <v>751</v>
      </c>
      <c r="AG46" s="56" t="s">
        <v>775</v>
      </c>
      <c r="AI46" s="56" t="s">
        <v>819</v>
      </c>
      <c r="AJ46" s="56" t="s">
        <v>798</v>
      </c>
      <c r="AK46" s="56" t="s">
        <v>811</v>
      </c>
      <c r="AL46" s="56" t="s">
        <v>813</v>
      </c>
      <c r="AM46" s="56" t="s">
        <v>814</v>
      </c>
    </row>
    <row r="47" spans="1:42" x14ac:dyDescent="0.2">
      <c r="A47" s="482"/>
      <c r="B47" s="482"/>
      <c r="C47" s="632"/>
      <c r="D47" s="623"/>
      <c r="E47" s="639"/>
      <c r="F47" s="650"/>
      <c r="G47" s="651" t="str">
        <f t="shared" si="4"/>
        <v/>
      </c>
      <c r="H47" s="650"/>
      <c r="I47" s="623" t="str">
        <f t="shared" si="5"/>
        <v/>
      </c>
      <c r="J47" s="623" t="str">
        <f t="shared" si="6"/>
        <v/>
      </c>
      <c r="K47" s="623" t="str">
        <f t="shared" si="7"/>
        <v/>
      </c>
      <c r="L47" s="632"/>
      <c r="M47" s="649" t="str">
        <f t="shared" si="3"/>
        <v/>
      </c>
      <c r="Z47" s="617" t="s">
        <v>763</v>
      </c>
      <c r="AA47" s="617" t="s">
        <v>85</v>
      </c>
      <c r="AB47" s="618" t="s">
        <v>751</v>
      </c>
      <c r="AC47" s="618" t="s">
        <v>751</v>
      </c>
      <c r="AD47" s="618" t="s">
        <v>751</v>
      </c>
      <c r="AG47" s="56" t="s">
        <v>776</v>
      </c>
      <c r="AI47" s="56" t="s">
        <v>802</v>
      </c>
      <c r="AJ47" s="56" t="s">
        <v>809</v>
      </c>
      <c r="AK47" s="56" t="s">
        <v>810</v>
      </c>
      <c r="AM47" s="56" t="s">
        <v>815</v>
      </c>
    </row>
    <row r="48" spans="1:42" x14ac:dyDescent="0.2">
      <c r="A48" s="482"/>
      <c r="B48" s="482"/>
      <c r="C48" s="632"/>
      <c r="D48" s="623"/>
      <c r="E48" s="639"/>
      <c r="F48" s="650"/>
      <c r="G48" s="651" t="str">
        <f t="shared" si="4"/>
        <v/>
      </c>
      <c r="H48" s="650"/>
      <c r="I48" s="623" t="str">
        <f t="shared" si="5"/>
        <v/>
      </c>
      <c r="J48" s="623" t="str">
        <f t="shared" si="6"/>
        <v/>
      </c>
      <c r="K48" s="623" t="str">
        <f t="shared" si="7"/>
        <v/>
      </c>
      <c r="L48" s="632"/>
      <c r="M48" s="649" t="str">
        <f t="shared" si="3"/>
        <v/>
      </c>
      <c r="Z48" s="617" t="s">
        <v>764</v>
      </c>
      <c r="AA48" s="617" t="s">
        <v>85</v>
      </c>
      <c r="AB48" s="618" t="s">
        <v>751</v>
      </c>
      <c r="AC48" s="618" t="s">
        <v>751</v>
      </c>
      <c r="AD48" s="618" t="s">
        <v>751</v>
      </c>
      <c r="AG48" s="56" t="s">
        <v>774</v>
      </c>
      <c r="AI48" s="56" t="s">
        <v>803</v>
      </c>
      <c r="AM48" s="56" t="s">
        <v>816</v>
      </c>
    </row>
    <row r="49" spans="1:39" x14ac:dyDescent="0.2">
      <c r="A49" s="482"/>
      <c r="B49" s="482"/>
      <c r="C49" s="632"/>
      <c r="D49" s="623"/>
      <c r="E49" s="639"/>
      <c r="F49" s="650"/>
      <c r="G49" s="651" t="str">
        <f t="shared" si="4"/>
        <v/>
      </c>
      <c r="H49" s="650"/>
      <c r="I49" s="623" t="str">
        <f t="shared" si="5"/>
        <v/>
      </c>
      <c r="J49" s="623" t="str">
        <f t="shared" si="6"/>
        <v/>
      </c>
      <c r="K49" s="623" t="str">
        <f t="shared" si="7"/>
        <v/>
      </c>
      <c r="L49" s="632"/>
      <c r="M49" s="649" t="str">
        <f t="shared" si="3"/>
        <v/>
      </c>
      <c r="Z49" s="617" t="s">
        <v>12</v>
      </c>
      <c r="AA49" s="617" t="s">
        <v>85</v>
      </c>
      <c r="AB49" s="618" t="s">
        <v>751</v>
      </c>
      <c r="AC49" s="618" t="s">
        <v>751</v>
      </c>
      <c r="AD49" s="618" t="s">
        <v>751</v>
      </c>
      <c r="AG49" s="56" t="s">
        <v>777</v>
      </c>
      <c r="AI49" s="56" t="s">
        <v>804</v>
      </c>
      <c r="AM49" s="56" t="s">
        <v>817</v>
      </c>
    </row>
    <row r="50" spans="1:39" x14ac:dyDescent="0.2">
      <c r="A50" s="482"/>
      <c r="B50" s="482"/>
      <c r="C50" s="632"/>
      <c r="D50" s="623"/>
      <c r="E50" s="639"/>
      <c r="F50" s="650"/>
      <c r="G50" s="651" t="str">
        <f t="shared" si="4"/>
        <v/>
      </c>
      <c r="H50" s="650"/>
      <c r="I50" s="623" t="str">
        <f t="shared" si="5"/>
        <v/>
      </c>
      <c r="J50" s="623" t="str">
        <f t="shared" si="6"/>
        <v/>
      </c>
      <c r="K50" s="623" t="str">
        <f t="shared" si="7"/>
        <v/>
      </c>
      <c r="L50" s="632"/>
      <c r="M50" s="649" t="str">
        <f t="shared" si="3"/>
        <v/>
      </c>
      <c r="Z50" s="615" t="s">
        <v>771</v>
      </c>
      <c r="AA50" s="617" t="s">
        <v>85</v>
      </c>
      <c r="AB50" s="618" t="s">
        <v>751</v>
      </c>
      <c r="AC50" s="618" t="s">
        <v>751</v>
      </c>
      <c r="AD50" s="618" t="s">
        <v>751</v>
      </c>
      <c r="AG50" s="56" t="s">
        <v>778</v>
      </c>
      <c r="AI50" s="56" t="s">
        <v>805</v>
      </c>
      <c r="AM50" s="56" t="s">
        <v>818</v>
      </c>
    </row>
    <row r="51" spans="1:39" x14ac:dyDescent="0.2">
      <c r="A51" s="482"/>
      <c r="B51" s="482"/>
      <c r="C51" s="632"/>
      <c r="D51" s="623"/>
      <c r="E51" s="639"/>
      <c r="F51" s="650"/>
      <c r="G51" s="651" t="str">
        <f t="shared" si="4"/>
        <v/>
      </c>
      <c r="H51" s="650"/>
      <c r="I51" s="623" t="str">
        <f t="shared" si="5"/>
        <v/>
      </c>
      <c r="J51" s="623" t="str">
        <f t="shared" si="6"/>
        <v/>
      </c>
      <c r="K51" s="623" t="str">
        <f t="shared" si="7"/>
        <v/>
      </c>
      <c r="L51" s="632"/>
      <c r="M51" s="649" t="str">
        <f t="shared" si="3"/>
        <v/>
      </c>
      <c r="Z51" s="617" t="s">
        <v>772</v>
      </c>
      <c r="AA51" s="617" t="s">
        <v>85</v>
      </c>
      <c r="AB51" s="618" t="s">
        <v>751</v>
      </c>
      <c r="AC51" s="618" t="s">
        <v>751</v>
      </c>
      <c r="AD51" s="618" t="s">
        <v>751</v>
      </c>
    </row>
    <row r="52" spans="1:39" x14ac:dyDescent="0.2">
      <c r="A52" s="482"/>
      <c r="B52" s="482"/>
      <c r="C52" s="632"/>
      <c r="D52" s="623"/>
      <c r="E52" s="639"/>
      <c r="F52" s="650"/>
      <c r="G52" s="651" t="str">
        <f t="shared" si="4"/>
        <v/>
      </c>
      <c r="H52" s="650"/>
      <c r="I52" s="623" t="str">
        <f t="shared" si="5"/>
        <v/>
      </c>
      <c r="J52" s="623" t="str">
        <f t="shared" si="6"/>
        <v/>
      </c>
      <c r="K52" s="623" t="str">
        <f t="shared" si="7"/>
        <v/>
      </c>
      <c r="L52" s="632"/>
      <c r="M52" s="649" t="str">
        <f t="shared" si="3"/>
        <v/>
      </c>
      <c r="Z52" s="617" t="s">
        <v>787</v>
      </c>
      <c r="AA52" s="617" t="s">
        <v>85</v>
      </c>
      <c r="AB52" s="616" t="s">
        <v>830</v>
      </c>
      <c r="AC52" s="616" t="s">
        <v>830</v>
      </c>
      <c r="AD52" s="616" t="s">
        <v>830</v>
      </c>
    </row>
    <row r="53" spans="1:39" x14ac:dyDescent="0.2">
      <c r="A53" s="482"/>
      <c r="B53" s="482"/>
      <c r="C53" s="632"/>
      <c r="D53" s="623"/>
      <c r="E53" s="639"/>
      <c r="F53" s="650"/>
      <c r="G53" s="651" t="str">
        <f t="shared" si="4"/>
        <v/>
      </c>
      <c r="H53" s="650"/>
      <c r="I53" s="623" t="str">
        <f t="shared" si="5"/>
        <v/>
      </c>
      <c r="J53" s="623" t="str">
        <f t="shared" si="6"/>
        <v/>
      </c>
      <c r="K53" s="623" t="str">
        <f t="shared" si="7"/>
        <v/>
      </c>
      <c r="L53" s="632"/>
      <c r="M53" s="649" t="str">
        <f t="shared" si="3"/>
        <v/>
      </c>
      <c r="Z53" s="617" t="s">
        <v>788</v>
      </c>
      <c r="AA53" s="617" t="s">
        <v>85</v>
      </c>
      <c r="AB53" s="616" t="s">
        <v>830</v>
      </c>
      <c r="AC53" s="616" t="s">
        <v>830</v>
      </c>
      <c r="AD53" s="616" t="s">
        <v>830</v>
      </c>
      <c r="AG53" s="56" t="s">
        <v>808</v>
      </c>
    </row>
    <row r="54" spans="1:39" x14ac:dyDescent="0.2">
      <c r="A54" s="482"/>
      <c r="B54" s="482"/>
      <c r="C54" s="632"/>
      <c r="D54" s="623"/>
      <c r="E54" s="639"/>
      <c r="F54" s="650"/>
      <c r="G54" s="651" t="str">
        <f t="shared" si="4"/>
        <v/>
      </c>
      <c r="H54" s="650"/>
      <c r="I54" s="623" t="str">
        <f t="shared" si="5"/>
        <v/>
      </c>
      <c r="J54" s="623" t="str">
        <f t="shared" si="6"/>
        <v/>
      </c>
      <c r="K54" s="623" t="str">
        <f t="shared" si="7"/>
        <v/>
      </c>
      <c r="L54" s="632"/>
      <c r="M54" s="649" t="str">
        <f t="shared" si="3"/>
        <v/>
      </c>
      <c r="Z54" s="617" t="s">
        <v>789</v>
      </c>
      <c r="AA54" s="617" t="s">
        <v>85</v>
      </c>
      <c r="AB54" s="616" t="s">
        <v>830</v>
      </c>
      <c r="AC54" s="616" t="s">
        <v>830</v>
      </c>
      <c r="AD54" s="616" t="s">
        <v>830</v>
      </c>
    </row>
    <row r="55" spans="1:39" x14ac:dyDescent="0.2">
      <c r="A55" s="482"/>
      <c r="B55" s="482"/>
      <c r="C55" s="632"/>
      <c r="D55" s="623"/>
      <c r="E55" s="639"/>
      <c r="F55" s="650"/>
      <c r="G55" s="651" t="str">
        <f t="shared" si="4"/>
        <v/>
      </c>
      <c r="H55" s="650"/>
      <c r="I55" s="623" t="str">
        <f t="shared" si="5"/>
        <v/>
      </c>
      <c r="J55" s="623" t="str">
        <f t="shared" si="6"/>
        <v/>
      </c>
      <c r="K55" s="623" t="str">
        <f t="shared" si="7"/>
        <v/>
      </c>
      <c r="L55" s="632"/>
      <c r="M55" s="649" t="str">
        <f t="shared" si="3"/>
        <v/>
      </c>
      <c r="Z55" s="617" t="s">
        <v>778</v>
      </c>
      <c r="AA55" s="617" t="s">
        <v>85</v>
      </c>
      <c r="AB55" s="616" t="s">
        <v>830</v>
      </c>
      <c r="AC55" s="616" t="s">
        <v>830</v>
      </c>
      <c r="AD55" s="616" t="s">
        <v>830</v>
      </c>
      <c r="AG55" s="56" t="s">
        <v>820</v>
      </c>
      <c r="AI55" s="56" t="s">
        <v>821</v>
      </c>
      <c r="AJ55" s="56" t="s">
        <v>825</v>
      </c>
      <c r="AK55" s="56" t="s">
        <v>822</v>
      </c>
    </row>
    <row r="56" spans="1:39" x14ac:dyDescent="0.2">
      <c r="A56" s="482"/>
      <c r="B56" s="482"/>
      <c r="C56" s="632"/>
      <c r="D56" s="623"/>
      <c r="E56" s="639"/>
      <c r="F56" s="650"/>
      <c r="G56" s="651" t="str">
        <f t="shared" si="4"/>
        <v/>
      </c>
      <c r="H56" s="650"/>
      <c r="I56" s="623" t="str">
        <f t="shared" si="5"/>
        <v/>
      </c>
      <c r="J56" s="623" t="str">
        <f t="shared" si="6"/>
        <v/>
      </c>
      <c r="K56" s="623" t="str">
        <f t="shared" si="7"/>
        <v/>
      </c>
      <c r="L56" s="632"/>
      <c r="M56" s="649" t="str">
        <f t="shared" si="3"/>
        <v/>
      </c>
      <c r="Z56" s="617" t="s">
        <v>776</v>
      </c>
      <c r="AA56" s="617" t="s">
        <v>85</v>
      </c>
      <c r="AB56" s="616" t="s">
        <v>830</v>
      </c>
      <c r="AC56" s="616" t="s">
        <v>830</v>
      </c>
      <c r="AD56" s="616" t="s">
        <v>830</v>
      </c>
      <c r="AG56" s="629" t="s">
        <v>773</v>
      </c>
      <c r="AI56" s="629" t="s">
        <v>801</v>
      </c>
      <c r="AJ56" s="629" t="s">
        <v>799</v>
      </c>
      <c r="AK56" s="56" t="s">
        <v>815</v>
      </c>
    </row>
    <row r="57" spans="1:39" x14ac:dyDescent="0.2">
      <c r="A57" s="482"/>
      <c r="B57" s="482"/>
      <c r="C57" s="632"/>
      <c r="D57" s="623"/>
      <c r="E57" s="639"/>
      <c r="F57" s="650"/>
      <c r="G57" s="651" t="str">
        <f t="shared" si="4"/>
        <v/>
      </c>
      <c r="H57" s="650"/>
      <c r="I57" s="623" t="str">
        <f t="shared" si="5"/>
        <v/>
      </c>
      <c r="J57" s="623" t="str">
        <f t="shared" si="6"/>
        <v/>
      </c>
      <c r="K57" s="623" t="str">
        <f t="shared" si="7"/>
        <v/>
      </c>
      <c r="L57" s="632"/>
      <c r="M57" s="649" t="str">
        <f t="shared" si="3"/>
        <v/>
      </c>
      <c r="Z57" s="617" t="s">
        <v>773</v>
      </c>
      <c r="AA57" s="617" t="s">
        <v>85</v>
      </c>
      <c r="AB57" s="616" t="s">
        <v>830</v>
      </c>
      <c r="AC57" s="616" t="s">
        <v>830</v>
      </c>
      <c r="AD57" s="616" t="s">
        <v>830</v>
      </c>
      <c r="AG57" s="629" t="s">
        <v>775</v>
      </c>
      <c r="AI57" s="629" t="s">
        <v>802</v>
      </c>
      <c r="AJ57" s="629" t="s">
        <v>811</v>
      </c>
      <c r="AK57" s="56" t="s">
        <v>818</v>
      </c>
    </row>
    <row r="58" spans="1:39" x14ac:dyDescent="0.2">
      <c r="A58" s="482"/>
      <c r="B58" s="482"/>
      <c r="C58" s="632"/>
      <c r="D58" s="623"/>
      <c r="E58" s="639"/>
      <c r="F58" s="650"/>
      <c r="G58" s="651" t="str">
        <f t="shared" si="4"/>
        <v/>
      </c>
      <c r="H58" s="650"/>
      <c r="I58" s="623" t="str">
        <f t="shared" si="5"/>
        <v/>
      </c>
      <c r="J58" s="623" t="str">
        <f t="shared" si="6"/>
        <v/>
      </c>
      <c r="K58" s="623" t="str">
        <f t="shared" si="7"/>
        <v/>
      </c>
      <c r="L58" s="632"/>
      <c r="M58" s="649" t="str">
        <f t="shared" si="3"/>
        <v/>
      </c>
      <c r="Z58" s="617" t="s">
        <v>775</v>
      </c>
      <c r="AA58" s="617" t="s">
        <v>85</v>
      </c>
      <c r="AB58" s="616" t="s">
        <v>830</v>
      </c>
      <c r="AC58" s="616" t="s">
        <v>830</v>
      </c>
      <c r="AD58" s="616" t="s">
        <v>830</v>
      </c>
      <c r="AG58" s="629" t="s">
        <v>774</v>
      </c>
      <c r="AI58" s="56" t="s">
        <v>803</v>
      </c>
      <c r="AJ58" s="629" t="s">
        <v>823</v>
      </c>
      <c r="AK58" s="56" t="s">
        <v>816</v>
      </c>
    </row>
    <row r="59" spans="1:39" x14ac:dyDescent="0.2">
      <c r="A59" s="482"/>
      <c r="B59" s="482"/>
      <c r="C59" s="632"/>
      <c r="D59" s="623"/>
      <c r="E59" s="639"/>
      <c r="F59" s="650"/>
      <c r="G59" s="651" t="str">
        <f t="shared" si="4"/>
        <v/>
      </c>
      <c r="H59" s="650"/>
      <c r="I59" s="623" t="str">
        <f t="shared" si="5"/>
        <v/>
      </c>
      <c r="J59" s="623" t="str">
        <f t="shared" si="6"/>
        <v/>
      </c>
      <c r="K59" s="623" t="str">
        <f t="shared" si="7"/>
        <v/>
      </c>
      <c r="L59" s="632"/>
      <c r="M59" s="649" t="str">
        <f t="shared" si="3"/>
        <v/>
      </c>
      <c r="Z59" s="617" t="s">
        <v>774</v>
      </c>
      <c r="AA59" s="617" t="s">
        <v>85</v>
      </c>
      <c r="AB59" s="616" t="s">
        <v>830</v>
      </c>
      <c r="AC59" s="616" t="s">
        <v>830</v>
      </c>
      <c r="AD59" s="616" t="s">
        <v>830</v>
      </c>
      <c r="AG59" s="629" t="s">
        <v>777</v>
      </c>
      <c r="AI59" s="629" t="s">
        <v>804</v>
      </c>
      <c r="AJ59" s="629" t="s">
        <v>810</v>
      </c>
      <c r="AK59" s="56" t="s">
        <v>817</v>
      </c>
    </row>
    <row r="60" spans="1:39" x14ac:dyDescent="0.2">
      <c r="A60" s="482"/>
      <c r="B60" s="482"/>
      <c r="C60" s="632"/>
      <c r="D60" s="623"/>
      <c r="E60" s="639"/>
      <c r="F60" s="650"/>
      <c r="G60" s="651" t="str">
        <f t="shared" si="4"/>
        <v/>
      </c>
      <c r="H60" s="650"/>
      <c r="I60" s="623" t="str">
        <f t="shared" si="5"/>
        <v/>
      </c>
      <c r="J60" s="623" t="str">
        <f t="shared" si="6"/>
        <v/>
      </c>
      <c r="K60" s="623" t="str">
        <f t="shared" si="7"/>
        <v/>
      </c>
      <c r="L60" s="632"/>
      <c r="M60" s="649" t="str">
        <f t="shared" si="3"/>
        <v/>
      </c>
      <c r="Z60" s="617" t="s">
        <v>777</v>
      </c>
      <c r="AA60" s="617" t="s">
        <v>85</v>
      </c>
      <c r="AB60" s="616" t="s">
        <v>830</v>
      </c>
      <c r="AC60" s="616" t="s">
        <v>830</v>
      </c>
      <c r="AD60" s="616" t="s">
        <v>830</v>
      </c>
      <c r="AG60" s="629" t="s">
        <v>806</v>
      </c>
      <c r="AI60" s="56" t="s">
        <v>813</v>
      </c>
    </row>
    <row r="61" spans="1:39" x14ac:dyDescent="0.2">
      <c r="A61" s="482"/>
      <c r="B61" s="482"/>
      <c r="C61" s="632"/>
      <c r="D61" s="623"/>
      <c r="E61" s="639"/>
      <c r="F61" s="650"/>
      <c r="G61" s="651" t="str">
        <f t="shared" si="4"/>
        <v/>
      </c>
      <c r="H61" s="650"/>
      <c r="I61" s="623" t="str">
        <f t="shared" si="5"/>
        <v/>
      </c>
      <c r="J61" s="623" t="str">
        <f t="shared" si="6"/>
        <v/>
      </c>
      <c r="K61" s="623" t="str">
        <f t="shared" si="7"/>
        <v/>
      </c>
      <c r="L61" s="632"/>
      <c r="M61" s="649" t="str">
        <f t="shared" si="3"/>
        <v/>
      </c>
      <c r="Z61" s="617" t="s">
        <v>806</v>
      </c>
      <c r="AA61" s="617" t="s">
        <v>85</v>
      </c>
      <c r="AB61" s="616" t="s">
        <v>830</v>
      </c>
      <c r="AC61" s="616" t="s">
        <v>830</v>
      </c>
      <c r="AD61" s="616" t="s">
        <v>830</v>
      </c>
      <c r="AG61" s="629" t="s">
        <v>798</v>
      </c>
      <c r="AI61" s="56" t="s">
        <v>812</v>
      </c>
      <c r="AK61" s="56" t="s">
        <v>814</v>
      </c>
    </row>
    <row r="62" spans="1:39" x14ac:dyDescent="0.2">
      <c r="A62" s="482"/>
      <c r="B62" s="482"/>
      <c r="C62" s="632"/>
      <c r="D62" s="623"/>
      <c r="E62" s="639"/>
      <c r="F62" s="650"/>
      <c r="G62" s="651" t="str">
        <f t="shared" si="4"/>
        <v/>
      </c>
      <c r="H62" s="650"/>
      <c r="I62" s="623" t="str">
        <f t="shared" si="5"/>
        <v/>
      </c>
      <c r="J62" s="623" t="str">
        <f t="shared" si="6"/>
        <v/>
      </c>
      <c r="K62" s="623" t="str">
        <f t="shared" si="7"/>
        <v/>
      </c>
      <c r="L62" s="632"/>
      <c r="M62" s="649" t="str">
        <f t="shared" si="3"/>
        <v/>
      </c>
      <c r="Z62" s="617" t="s">
        <v>798</v>
      </c>
      <c r="AA62" s="617" t="s">
        <v>85</v>
      </c>
      <c r="AB62" s="616" t="s">
        <v>830</v>
      </c>
      <c r="AC62" s="616" t="s">
        <v>830</v>
      </c>
      <c r="AD62" s="616" t="s">
        <v>830</v>
      </c>
      <c r="AG62" s="629" t="s">
        <v>809</v>
      </c>
    </row>
    <row r="63" spans="1:39" x14ac:dyDescent="0.2">
      <c r="A63" s="482"/>
      <c r="B63" s="482"/>
      <c r="C63" s="632"/>
      <c r="D63" s="623"/>
      <c r="E63" s="639"/>
      <c r="F63" s="650"/>
      <c r="G63" s="651" t="str">
        <f t="shared" si="4"/>
        <v/>
      </c>
      <c r="H63" s="650"/>
      <c r="I63" s="623" t="str">
        <f t="shared" si="5"/>
        <v/>
      </c>
      <c r="J63" s="623" t="str">
        <f t="shared" si="6"/>
        <v/>
      </c>
      <c r="K63" s="623" t="str">
        <f t="shared" si="7"/>
        <v/>
      </c>
      <c r="L63" s="632"/>
      <c r="M63" s="649" t="str">
        <f t="shared" si="3"/>
        <v/>
      </c>
      <c r="Z63" s="617" t="s">
        <v>809</v>
      </c>
      <c r="AA63" s="617" t="s">
        <v>85</v>
      </c>
      <c r="AB63" s="616" t="s">
        <v>830</v>
      </c>
      <c r="AC63" s="616" t="s">
        <v>830</v>
      </c>
      <c r="AD63" s="616" t="s">
        <v>830</v>
      </c>
      <c r="AG63" s="56" t="s">
        <v>824</v>
      </c>
      <c r="AK63" s="56" t="s">
        <v>800</v>
      </c>
    </row>
    <row r="64" spans="1:39" x14ac:dyDescent="0.2">
      <c r="A64" s="482"/>
      <c r="B64" s="482"/>
      <c r="C64" s="632"/>
      <c r="D64" s="623"/>
      <c r="E64" s="639"/>
      <c r="F64" s="650"/>
      <c r="G64" s="651" t="str">
        <f t="shared" si="4"/>
        <v/>
      </c>
      <c r="H64" s="650"/>
      <c r="I64" s="623" t="str">
        <f t="shared" si="5"/>
        <v/>
      </c>
      <c r="J64" s="623" t="str">
        <f t="shared" si="6"/>
        <v/>
      </c>
      <c r="K64" s="623" t="str">
        <f t="shared" si="7"/>
        <v/>
      </c>
      <c r="L64" s="632"/>
      <c r="M64" s="649" t="str">
        <f t="shared" si="3"/>
        <v/>
      </c>
      <c r="Z64" s="617" t="s">
        <v>824</v>
      </c>
      <c r="AA64" s="617" t="s">
        <v>85</v>
      </c>
      <c r="AB64" s="616" t="s">
        <v>830</v>
      </c>
      <c r="AC64" s="616" t="s">
        <v>830</v>
      </c>
      <c r="AD64" s="616" t="s">
        <v>830</v>
      </c>
    </row>
    <row r="65" spans="1:30" x14ac:dyDescent="0.2">
      <c r="A65" s="482"/>
      <c r="B65" s="482"/>
      <c r="C65" s="632"/>
      <c r="D65" s="623"/>
      <c r="E65" s="639"/>
      <c r="F65" s="650"/>
      <c r="G65" s="651" t="str">
        <f t="shared" si="4"/>
        <v/>
      </c>
      <c r="H65" s="650"/>
      <c r="I65" s="623" t="str">
        <f t="shared" si="5"/>
        <v/>
      </c>
      <c r="J65" s="623" t="str">
        <f t="shared" si="6"/>
        <v/>
      </c>
      <c r="K65" s="623" t="str">
        <f t="shared" si="7"/>
        <v/>
      </c>
      <c r="L65" s="632"/>
      <c r="M65" s="649" t="str">
        <f t="shared" si="3"/>
        <v/>
      </c>
      <c r="Z65" s="617" t="s">
        <v>801</v>
      </c>
      <c r="AA65" s="617" t="s">
        <v>85</v>
      </c>
      <c r="AB65" s="616" t="s">
        <v>830</v>
      </c>
      <c r="AC65" s="616" t="s">
        <v>830</v>
      </c>
      <c r="AD65" s="616" t="s">
        <v>830</v>
      </c>
    </row>
    <row r="66" spans="1:30" x14ac:dyDescent="0.2">
      <c r="A66" s="482"/>
      <c r="B66" s="482"/>
      <c r="C66" s="632"/>
      <c r="D66" s="623"/>
      <c r="E66" s="639"/>
      <c r="F66" s="650"/>
      <c r="G66" s="651" t="str">
        <f t="shared" si="4"/>
        <v/>
      </c>
      <c r="H66" s="650"/>
      <c r="I66" s="623" t="str">
        <f t="shared" si="5"/>
        <v/>
      </c>
      <c r="J66" s="623" t="str">
        <f t="shared" si="6"/>
        <v/>
      </c>
      <c r="K66" s="623" t="str">
        <f t="shared" si="7"/>
        <v/>
      </c>
      <c r="L66" s="632"/>
      <c r="M66" s="649" t="str">
        <f t="shared" si="3"/>
        <v/>
      </c>
      <c r="Z66" s="617" t="s">
        <v>802</v>
      </c>
      <c r="AA66" s="617" t="s">
        <v>85</v>
      </c>
      <c r="AB66" s="616" t="s">
        <v>830</v>
      </c>
      <c r="AC66" s="616" t="s">
        <v>830</v>
      </c>
      <c r="AD66" s="616" t="s">
        <v>830</v>
      </c>
    </row>
    <row r="67" spans="1:30" x14ac:dyDescent="0.2">
      <c r="A67" s="482"/>
      <c r="B67" s="482"/>
      <c r="C67" s="632"/>
      <c r="D67" s="623"/>
      <c r="E67" s="639"/>
      <c r="F67" s="650"/>
      <c r="G67" s="651" t="str">
        <f t="shared" si="4"/>
        <v/>
      </c>
      <c r="H67" s="650"/>
      <c r="I67" s="623" t="str">
        <f t="shared" si="5"/>
        <v/>
      </c>
      <c r="J67" s="623" t="str">
        <f t="shared" si="6"/>
        <v/>
      </c>
      <c r="K67" s="623" t="str">
        <f t="shared" si="7"/>
        <v/>
      </c>
      <c r="L67" s="632"/>
      <c r="M67" s="649" t="str">
        <f t="shared" si="3"/>
        <v/>
      </c>
      <c r="Z67" s="617" t="s">
        <v>803</v>
      </c>
      <c r="AA67" s="617" t="s">
        <v>85</v>
      </c>
      <c r="AB67" s="616" t="s">
        <v>830</v>
      </c>
      <c r="AC67" s="616" t="s">
        <v>830</v>
      </c>
      <c r="AD67" s="616" t="s">
        <v>830</v>
      </c>
    </row>
    <row r="68" spans="1:30" x14ac:dyDescent="0.2">
      <c r="A68" s="482"/>
      <c r="B68" s="482"/>
      <c r="C68" s="632"/>
      <c r="D68" s="623"/>
      <c r="E68" s="639"/>
      <c r="F68" s="650"/>
      <c r="G68" s="651" t="str">
        <f t="shared" si="4"/>
        <v/>
      </c>
      <c r="H68" s="650"/>
      <c r="I68" s="623" t="str">
        <f t="shared" si="5"/>
        <v/>
      </c>
      <c r="J68" s="623" t="str">
        <f t="shared" si="6"/>
        <v/>
      </c>
      <c r="K68" s="623" t="str">
        <f t="shared" si="7"/>
        <v/>
      </c>
      <c r="L68" s="632"/>
      <c r="M68" s="649" t="str">
        <f t="shared" si="3"/>
        <v/>
      </c>
      <c r="Z68" s="617" t="s">
        <v>804</v>
      </c>
      <c r="AA68" s="617" t="s">
        <v>85</v>
      </c>
      <c r="AB68" s="616" t="s">
        <v>830</v>
      </c>
      <c r="AC68" s="616" t="s">
        <v>830</v>
      </c>
      <c r="AD68" s="616" t="s">
        <v>830</v>
      </c>
    </row>
    <row r="69" spans="1:30" x14ac:dyDescent="0.2">
      <c r="A69" s="482"/>
      <c r="B69" s="482"/>
      <c r="C69" s="632"/>
      <c r="D69" s="623"/>
      <c r="E69" s="639"/>
      <c r="F69" s="650"/>
      <c r="G69" s="651" t="str">
        <f t="shared" si="4"/>
        <v/>
      </c>
      <c r="H69" s="650"/>
      <c r="I69" s="623" t="str">
        <f t="shared" si="5"/>
        <v/>
      </c>
      <c r="J69" s="623" t="str">
        <f t="shared" si="6"/>
        <v/>
      </c>
      <c r="K69" s="623" t="str">
        <f t="shared" si="7"/>
        <v/>
      </c>
      <c r="L69" s="632"/>
      <c r="M69" s="649" t="str">
        <f t="shared" si="3"/>
        <v/>
      </c>
      <c r="Z69" s="617" t="s">
        <v>813</v>
      </c>
      <c r="AA69" s="617" t="s">
        <v>85</v>
      </c>
      <c r="AB69" s="616" t="s">
        <v>830</v>
      </c>
      <c r="AC69" s="616" t="s">
        <v>830</v>
      </c>
      <c r="AD69" s="616" t="s">
        <v>830</v>
      </c>
    </row>
    <row r="70" spans="1:30" x14ac:dyDescent="0.2">
      <c r="A70" s="482"/>
      <c r="B70" s="482"/>
      <c r="C70" s="632"/>
      <c r="D70" s="623"/>
      <c r="E70" s="639"/>
      <c r="F70" s="650"/>
      <c r="G70" s="651" t="str">
        <f t="shared" si="4"/>
        <v/>
      </c>
      <c r="H70" s="650"/>
      <c r="I70" s="623" t="str">
        <f t="shared" si="5"/>
        <v/>
      </c>
      <c r="J70" s="623" t="str">
        <f t="shared" si="6"/>
        <v/>
      </c>
      <c r="K70" s="623" t="str">
        <f t="shared" si="7"/>
        <v/>
      </c>
      <c r="L70" s="632"/>
      <c r="M70" s="649" t="str">
        <f t="shared" si="3"/>
        <v/>
      </c>
      <c r="Z70" s="617" t="s">
        <v>812</v>
      </c>
      <c r="AA70" s="617" t="s">
        <v>85</v>
      </c>
      <c r="AB70" s="616" t="s">
        <v>830</v>
      </c>
      <c r="AC70" s="616" t="s">
        <v>830</v>
      </c>
      <c r="AD70" s="616" t="s">
        <v>830</v>
      </c>
    </row>
    <row r="71" spans="1:30" x14ac:dyDescent="0.2">
      <c r="A71" s="482"/>
      <c r="B71" s="482"/>
      <c r="C71" s="632"/>
      <c r="D71" s="623"/>
      <c r="E71" s="639"/>
      <c r="F71" s="650"/>
      <c r="G71" s="651" t="str">
        <f t="shared" si="4"/>
        <v/>
      </c>
      <c r="H71" s="650"/>
      <c r="I71" s="623" t="str">
        <f t="shared" si="5"/>
        <v/>
      </c>
      <c r="J71" s="623" t="str">
        <f t="shared" si="6"/>
        <v/>
      </c>
      <c r="K71" s="623" t="str">
        <f t="shared" si="7"/>
        <v/>
      </c>
      <c r="L71" s="632"/>
      <c r="M71" s="649" t="str">
        <f t="shared" si="3"/>
        <v/>
      </c>
      <c r="Z71" s="617" t="s">
        <v>799</v>
      </c>
      <c r="AA71" s="617" t="s">
        <v>85</v>
      </c>
      <c r="AB71" s="616" t="s">
        <v>830</v>
      </c>
      <c r="AC71" s="616" t="s">
        <v>830</v>
      </c>
      <c r="AD71" s="616" t="s">
        <v>830</v>
      </c>
    </row>
    <row r="72" spans="1:30" x14ac:dyDescent="0.2">
      <c r="A72" s="482"/>
      <c r="B72" s="482"/>
      <c r="C72" s="632"/>
      <c r="D72" s="623"/>
      <c r="E72" s="639"/>
      <c r="F72" s="650"/>
      <c r="G72" s="651" t="str">
        <f t="shared" si="4"/>
        <v/>
      </c>
      <c r="H72" s="650"/>
      <c r="I72" s="623" t="str">
        <f t="shared" si="5"/>
        <v/>
      </c>
      <c r="J72" s="623" t="str">
        <f t="shared" si="6"/>
        <v/>
      </c>
      <c r="K72" s="623" t="str">
        <f t="shared" si="7"/>
        <v/>
      </c>
      <c r="L72" s="632"/>
      <c r="M72" s="649" t="str">
        <f t="shared" si="3"/>
        <v/>
      </c>
      <c r="Z72" s="617" t="s">
        <v>811</v>
      </c>
      <c r="AA72" s="617" t="s">
        <v>85</v>
      </c>
      <c r="AB72" s="616" t="s">
        <v>830</v>
      </c>
      <c r="AC72" s="616" t="s">
        <v>830</v>
      </c>
      <c r="AD72" s="616" t="s">
        <v>830</v>
      </c>
    </row>
    <row r="73" spans="1:30" x14ac:dyDescent="0.2">
      <c r="A73" s="482"/>
      <c r="B73" s="482"/>
      <c r="C73" s="632"/>
      <c r="D73" s="623"/>
      <c r="E73" s="639"/>
      <c r="F73" s="650"/>
      <c r="G73" s="651" t="str">
        <f t="shared" si="4"/>
        <v/>
      </c>
      <c r="H73" s="650"/>
      <c r="I73" s="623" t="str">
        <f t="shared" si="5"/>
        <v/>
      </c>
      <c r="J73" s="623" t="str">
        <f t="shared" si="6"/>
        <v/>
      </c>
      <c r="K73" s="623" t="str">
        <f t="shared" si="7"/>
        <v/>
      </c>
      <c r="L73" s="632"/>
      <c r="M73" s="649" t="str">
        <f t="shared" si="3"/>
        <v/>
      </c>
      <c r="Z73" s="617" t="s">
        <v>823</v>
      </c>
      <c r="AA73" s="617" t="s">
        <v>85</v>
      </c>
      <c r="AB73" s="616" t="s">
        <v>830</v>
      </c>
      <c r="AC73" s="616" t="s">
        <v>830</v>
      </c>
      <c r="AD73" s="616" t="s">
        <v>830</v>
      </c>
    </row>
    <row r="74" spans="1:30" x14ac:dyDescent="0.2">
      <c r="A74" s="482"/>
      <c r="B74" s="482"/>
      <c r="C74" s="632"/>
      <c r="D74" s="623"/>
      <c r="E74" s="639"/>
      <c r="F74" s="650"/>
      <c r="G74" s="651" t="str">
        <f t="shared" si="4"/>
        <v/>
      </c>
      <c r="H74" s="650"/>
      <c r="I74" s="623" t="str">
        <f t="shared" si="5"/>
        <v/>
      </c>
      <c r="J74" s="623" t="str">
        <f t="shared" si="6"/>
        <v/>
      </c>
      <c r="K74" s="623" t="str">
        <f t="shared" si="7"/>
        <v/>
      </c>
      <c r="L74" s="632"/>
      <c r="M74" s="649" t="str">
        <f t="shared" si="3"/>
        <v/>
      </c>
      <c r="Z74" s="617" t="s">
        <v>810</v>
      </c>
      <c r="AA74" s="617" t="s">
        <v>85</v>
      </c>
      <c r="AB74" s="616" t="s">
        <v>830</v>
      </c>
      <c r="AC74" s="616" t="s">
        <v>830</v>
      </c>
      <c r="AD74" s="616" t="s">
        <v>830</v>
      </c>
    </row>
    <row r="75" spans="1:30" x14ac:dyDescent="0.2">
      <c r="A75" s="482"/>
      <c r="B75" s="482"/>
      <c r="C75" s="632"/>
      <c r="D75" s="623"/>
      <c r="E75" s="639"/>
      <c r="F75" s="650"/>
      <c r="G75" s="651" t="str">
        <f t="shared" si="4"/>
        <v/>
      </c>
      <c r="H75" s="650"/>
      <c r="I75" s="623" t="str">
        <f t="shared" si="5"/>
        <v/>
      </c>
      <c r="J75" s="623" t="str">
        <f t="shared" si="6"/>
        <v/>
      </c>
      <c r="K75" s="623" t="str">
        <f t="shared" si="7"/>
        <v/>
      </c>
      <c r="L75" s="632"/>
      <c r="M75" s="649" t="str">
        <f t="shared" si="3"/>
        <v/>
      </c>
      <c r="Z75" s="617" t="s">
        <v>815</v>
      </c>
      <c r="AA75" s="617" t="s">
        <v>85</v>
      </c>
      <c r="AB75" s="616" t="s">
        <v>830</v>
      </c>
      <c r="AC75" s="616" t="s">
        <v>830</v>
      </c>
      <c r="AD75" s="616" t="s">
        <v>830</v>
      </c>
    </row>
    <row r="76" spans="1:30" x14ac:dyDescent="0.2">
      <c r="A76" s="482"/>
      <c r="B76" s="482"/>
      <c r="C76" s="632"/>
      <c r="D76" s="623"/>
      <c r="E76" s="639"/>
      <c r="F76" s="650"/>
      <c r="G76" s="651" t="str">
        <f t="shared" si="4"/>
        <v/>
      </c>
      <c r="H76" s="650"/>
      <c r="I76" s="623" t="str">
        <f t="shared" si="5"/>
        <v/>
      </c>
      <c r="J76" s="623" t="str">
        <f t="shared" si="6"/>
        <v/>
      </c>
      <c r="K76" s="623" t="str">
        <f t="shared" si="7"/>
        <v/>
      </c>
      <c r="L76" s="632"/>
      <c r="M76" s="649" t="str">
        <f t="shared" si="3"/>
        <v/>
      </c>
      <c r="Z76" s="617" t="s">
        <v>818</v>
      </c>
      <c r="AA76" s="617" t="s">
        <v>85</v>
      </c>
      <c r="AB76" s="616" t="s">
        <v>830</v>
      </c>
      <c r="AC76" s="616" t="s">
        <v>830</v>
      </c>
      <c r="AD76" s="616" t="s">
        <v>830</v>
      </c>
    </row>
    <row r="77" spans="1:30" x14ac:dyDescent="0.2">
      <c r="A77" s="482"/>
      <c r="B77" s="482"/>
      <c r="C77" s="632"/>
      <c r="D77" s="623"/>
      <c r="E77" s="639"/>
      <c r="F77" s="650"/>
      <c r="G77" s="651" t="str">
        <f t="shared" si="4"/>
        <v/>
      </c>
      <c r="H77" s="650"/>
      <c r="I77" s="623" t="str">
        <f t="shared" si="5"/>
        <v/>
      </c>
      <c r="J77" s="623" t="str">
        <f t="shared" si="6"/>
        <v/>
      </c>
      <c r="K77" s="623" t="str">
        <f t="shared" si="7"/>
        <v/>
      </c>
      <c r="L77" s="632"/>
      <c r="M77" s="649" t="str">
        <f t="shared" si="3"/>
        <v/>
      </c>
      <c r="Z77" s="617" t="s">
        <v>816</v>
      </c>
      <c r="AA77" s="617" t="s">
        <v>85</v>
      </c>
      <c r="AB77" s="616" t="s">
        <v>830</v>
      </c>
      <c r="AC77" s="616" t="s">
        <v>830</v>
      </c>
      <c r="AD77" s="616" t="s">
        <v>830</v>
      </c>
    </row>
    <row r="78" spans="1:30" x14ac:dyDescent="0.2">
      <c r="A78" s="482"/>
      <c r="B78" s="482"/>
      <c r="C78" s="632"/>
      <c r="D78" s="623"/>
      <c r="E78" s="639"/>
      <c r="F78" s="650"/>
      <c r="G78" s="651" t="str">
        <f t="shared" si="4"/>
        <v/>
      </c>
      <c r="H78" s="650"/>
      <c r="I78" s="623" t="str">
        <f t="shared" si="5"/>
        <v/>
      </c>
      <c r="J78" s="623" t="str">
        <f t="shared" si="6"/>
        <v/>
      </c>
      <c r="K78" s="623" t="str">
        <f t="shared" si="7"/>
        <v/>
      </c>
      <c r="L78" s="632"/>
      <c r="M78" s="649" t="str">
        <f t="shared" si="3"/>
        <v/>
      </c>
      <c r="Z78" s="617" t="s">
        <v>817</v>
      </c>
      <c r="AA78" s="617" t="s">
        <v>85</v>
      </c>
      <c r="AB78" s="616" t="s">
        <v>830</v>
      </c>
      <c r="AC78" s="616" t="s">
        <v>830</v>
      </c>
      <c r="AD78" s="616" t="s">
        <v>830</v>
      </c>
    </row>
    <row r="79" spans="1:30" x14ac:dyDescent="0.2">
      <c r="A79" s="482"/>
      <c r="B79" s="482"/>
      <c r="C79" s="632"/>
      <c r="D79" s="623"/>
      <c r="E79" s="639"/>
      <c r="F79" s="650"/>
      <c r="G79" s="651" t="str">
        <f t="shared" ref="G79:G142" si="8">IFERROR(VLOOKUP(C79,$Z$2:$AD$100,2,FALSE),"")</f>
        <v/>
      </c>
      <c r="H79" s="650"/>
      <c r="I79" s="623" t="str">
        <f t="shared" si="5"/>
        <v/>
      </c>
      <c r="J79" s="623" t="str">
        <f t="shared" si="6"/>
        <v/>
      </c>
      <c r="K79" s="623" t="str">
        <f t="shared" si="7"/>
        <v/>
      </c>
      <c r="L79" s="632"/>
      <c r="M79" s="649" t="str">
        <f t="shared" ref="M79:M142" si="9">IF(C79="DS", "__ inches of water", IF(C79="FS", "__ seconds", IF(C79="DH", "Closes on Alarm", "")))</f>
        <v/>
      </c>
      <c r="Z79" s="617" t="s">
        <v>814</v>
      </c>
      <c r="AA79" s="617" t="s">
        <v>85</v>
      </c>
      <c r="AB79" s="616" t="s">
        <v>830</v>
      </c>
      <c r="AC79" s="616" t="s">
        <v>830</v>
      </c>
      <c r="AD79" s="616" t="s">
        <v>830</v>
      </c>
    </row>
    <row r="80" spans="1:30" x14ac:dyDescent="0.2">
      <c r="A80" s="482"/>
      <c r="B80" s="482"/>
      <c r="C80" s="632"/>
      <c r="D80" s="623"/>
      <c r="E80" s="639"/>
      <c r="F80" s="650"/>
      <c r="G80" s="651" t="str">
        <f t="shared" si="8"/>
        <v/>
      </c>
      <c r="H80" s="650"/>
      <c r="I80" s="623" t="str">
        <f t="shared" si="5"/>
        <v/>
      </c>
      <c r="J80" s="623" t="str">
        <f t="shared" si="6"/>
        <v/>
      </c>
      <c r="K80" s="623" t="str">
        <f t="shared" si="7"/>
        <v/>
      </c>
      <c r="L80" s="632"/>
      <c r="M80" s="649" t="str">
        <f t="shared" si="9"/>
        <v/>
      </c>
      <c r="Z80" s="617" t="s">
        <v>800</v>
      </c>
      <c r="AA80" s="617" t="s">
        <v>85</v>
      </c>
      <c r="AB80" s="616" t="s">
        <v>830</v>
      </c>
      <c r="AC80" s="616" t="s">
        <v>830</v>
      </c>
      <c r="AD80" s="616" t="s">
        <v>830</v>
      </c>
    </row>
    <row r="81" spans="1:30" x14ac:dyDescent="0.2">
      <c r="A81" s="482"/>
      <c r="B81" s="482"/>
      <c r="C81" s="632"/>
      <c r="D81" s="623"/>
      <c r="E81" s="639"/>
      <c r="F81" s="650"/>
      <c r="G81" s="651" t="str">
        <f t="shared" si="8"/>
        <v/>
      </c>
      <c r="H81" s="650"/>
      <c r="I81" s="623" t="str">
        <f t="shared" si="5"/>
        <v/>
      </c>
      <c r="J81" s="623" t="str">
        <f t="shared" si="6"/>
        <v/>
      </c>
      <c r="K81" s="623" t="str">
        <f t="shared" si="7"/>
        <v/>
      </c>
      <c r="L81" s="632"/>
      <c r="M81" s="649" t="str">
        <f t="shared" si="9"/>
        <v/>
      </c>
      <c r="Z81" s="617" t="s">
        <v>806</v>
      </c>
      <c r="AA81" s="617" t="s">
        <v>85</v>
      </c>
      <c r="AB81" s="616" t="s">
        <v>830</v>
      </c>
      <c r="AC81" s="616" t="s">
        <v>830</v>
      </c>
      <c r="AD81" s="616" t="s">
        <v>830</v>
      </c>
    </row>
    <row r="82" spans="1:30" x14ac:dyDescent="0.2">
      <c r="A82" s="482"/>
      <c r="B82" s="482"/>
      <c r="C82" s="632"/>
      <c r="D82" s="623"/>
      <c r="E82" s="639"/>
      <c r="F82" s="650"/>
      <c r="G82" s="651" t="str">
        <f t="shared" si="8"/>
        <v/>
      </c>
      <c r="H82" s="650"/>
      <c r="I82" s="623" t="str">
        <f t="shared" si="5"/>
        <v/>
      </c>
      <c r="J82" s="623" t="str">
        <f t="shared" si="6"/>
        <v/>
      </c>
      <c r="K82" s="623" t="str">
        <f t="shared" si="7"/>
        <v/>
      </c>
      <c r="L82" s="632"/>
      <c r="M82" s="649" t="str">
        <f t="shared" si="9"/>
        <v/>
      </c>
      <c r="Z82" s="617" t="s">
        <v>798</v>
      </c>
      <c r="AA82" s="617" t="s">
        <v>85</v>
      </c>
      <c r="AB82" s="616" t="s">
        <v>830</v>
      </c>
      <c r="AC82" s="616" t="s">
        <v>830</v>
      </c>
      <c r="AD82" s="616" t="s">
        <v>830</v>
      </c>
    </row>
    <row r="83" spans="1:30" x14ac:dyDescent="0.2">
      <c r="A83" s="482"/>
      <c r="B83" s="482"/>
      <c r="C83" s="632"/>
      <c r="D83" s="623"/>
      <c r="E83" s="639"/>
      <c r="F83" s="650"/>
      <c r="G83" s="651" t="str">
        <f t="shared" si="8"/>
        <v/>
      </c>
      <c r="H83" s="650"/>
      <c r="I83" s="623" t="str">
        <f t="shared" si="5"/>
        <v/>
      </c>
      <c r="J83" s="623" t="str">
        <f t="shared" si="6"/>
        <v/>
      </c>
      <c r="K83" s="623" t="str">
        <f t="shared" si="7"/>
        <v/>
      </c>
      <c r="L83" s="632"/>
      <c r="M83" s="649" t="str">
        <f t="shared" si="9"/>
        <v/>
      </c>
      <c r="Z83" s="617" t="s">
        <v>809</v>
      </c>
      <c r="AA83" s="617" t="s">
        <v>85</v>
      </c>
      <c r="AB83" s="616" t="s">
        <v>830</v>
      </c>
      <c r="AC83" s="616" t="s">
        <v>830</v>
      </c>
      <c r="AD83" s="616" t="s">
        <v>830</v>
      </c>
    </row>
    <row r="84" spans="1:30" x14ac:dyDescent="0.2">
      <c r="A84" s="482"/>
      <c r="B84" s="482"/>
      <c r="C84" s="632"/>
      <c r="D84" s="623"/>
      <c r="E84" s="639"/>
      <c r="F84" s="650"/>
      <c r="G84" s="651" t="str">
        <f t="shared" si="8"/>
        <v/>
      </c>
      <c r="H84" s="650"/>
      <c r="I84" s="623" t="str">
        <f t="shared" si="5"/>
        <v/>
      </c>
      <c r="J84" s="623" t="str">
        <f t="shared" si="6"/>
        <v/>
      </c>
      <c r="K84" s="623" t="str">
        <f t="shared" si="7"/>
        <v/>
      </c>
      <c r="L84" s="632"/>
      <c r="M84" s="649" t="str">
        <f t="shared" si="9"/>
        <v/>
      </c>
      <c r="Z84" s="617" t="s">
        <v>805</v>
      </c>
      <c r="AA84" s="617" t="s">
        <v>85</v>
      </c>
      <c r="AB84" s="616" t="s">
        <v>830</v>
      </c>
      <c r="AC84" s="616" t="s">
        <v>830</v>
      </c>
      <c r="AD84" s="616" t="s">
        <v>830</v>
      </c>
    </row>
    <row r="85" spans="1:30" x14ac:dyDescent="0.2">
      <c r="A85" s="482"/>
      <c r="B85" s="482"/>
      <c r="C85" s="632"/>
      <c r="D85" s="623"/>
      <c r="E85" s="639"/>
      <c r="F85" s="650"/>
      <c r="G85" s="651" t="str">
        <f t="shared" si="8"/>
        <v/>
      </c>
      <c r="H85" s="650"/>
      <c r="I85" s="623" t="str">
        <f t="shared" si="5"/>
        <v/>
      </c>
      <c r="J85" s="623" t="str">
        <f t="shared" si="6"/>
        <v/>
      </c>
      <c r="K85" s="623" t="str">
        <f t="shared" si="7"/>
        <v/>
      </c>
      <c r="L85" s="632"/>
      <c r="M85" s="649" t="str">
        <f t="shared" si="9"/>
        <v/>
      </c>
    </row>
    <row r="86" spans="1:30" x14ac:dyDescent="0.2">
      <c r="A86" s="482"/>
      <c r="B86" s="482"/>
      <c r="C86" s="632"/>
      <c r="D86" s="623"/>
      <c r="E86" s="639"/>
      <c r="F86" s="650"/>
      <c r="G86" s="651" t="str">
        <f t="shared" si="8"/>
        <v/>
      </c>
      <c r="H86" s="650"/>
      <c r="I86" s="623" t="str">
        <f t="shared" si="5"/>
        <v/>
      </c>
      <c r="J86" s="623" t="str">
        <f t="shared" si="6"/>
        <v/>
      </c>
      <c r="K86" s="623" t="str">
        <f t="shared" si="7"/>
        <v/>
      </c>
      <c r="L86" s="632"/>
      <c r="M86" s="649" t="str">
        <f t="shared" si="9"/>
        <v/>
      </c>
    </row>
    <row r="87" spans="1:30" x14ac:dyDescent="0.2">
      <c r="A87" s="482"/>
      <c r="B87" s="482"/>
      <c r="C87" s="632"/>
      <c r="D87" s="623"/>
      <c r="E87" s="639"/>
      <c r="F87" s="650"/>
      <c r="G87" s="651" t="str">
        <f t="shared" si="8"/>
        <v/>
      </c>
      <c r="H87" s="650"/>
      <c r="I87" s="623" t="str">
        <f t="shared" si="5"/>
        <v/>
      </c>
      <c r="J87" s="623" t="str">
        <f t="shared" si="6"/>
        <v/>
      </c>
      <c r="K87" s="623" t="str">
        <f t="shared" si="7"/>
        <v/>
      </c>
      <c r="L87" s="632"/>
      <c r="M87" s="649" t="str">
        <f t="shared" si="9"/>
        <v/>
      </c>
    </row>
    <row r="88" spans="1:30" x14ac:dyDescent="0.2">
      <c r="A88" s="482"/>
      <c r="B88" s="482"/>
      <c r="C88" s="632"/>
      <c r="D88" s="623"/>
      <c r="E88" s="639"/>
      <c r="F88" s="650"/>
      <c r="G88" s="651" t="str">
        <f t="shared" si="8"/>
        <v/>
      </c>
      <c r="H88" s="650"/>
      <c r="I88" s="623" t="str">
        <f t="shared" si="5"/>
        <v/>
      </c>
      <c r="J88" s="623" t="str">
        <f t="shared" si="6"/>
        <v/>
      </c>
      <c r="K88" s="623" t="str">
        <f t="shared" si="7"/>
        <v/>
      </c>
      <c r="L88" s="632"/>
      <c r="M88" s="649" t="str">
        <f t="shared" si="9"/>
        <v/>
      </c>
    </row>
    <row r="89" spans="1:30" x14ac:dyDescent="0.2">
      <c r="A89" s="482"/>
      <c r="B89" s="482"/>
      <c r="C89" s="632"/>
      <c r="D89" s="623"/>
      <c r="E89" s="639"/>
      <c r="F89" s="650"/>
      <c r="G89" s="651" t="str">
        <f t="shared" si="8"/>
        <v/>
      </c>
      <c r="H89" s="650"/>
      <c r="I89" s="623" t="str">
        <f t="shared" si="5"/>
        <v/>
      </c>
      <c r="J89" s="623" t="str">
        <f t="shared" si="6"/>
        <v/>
      </c>
      <c r="K89" s="623" t="str">
        <f t="shared" si="7"/>
        <v/>
      </c>
      <c r="L89" s="632"/>
      <c r="M89" s="649" t="str">
        <f t="shared" si="9"/>
        <v/>
      </c>
    </row>
    <row r="90" spans="1:30" x14ac:dyDescent="0.2">
      <c r="A90" s="482"/>
      <c r="B90" s="482"/>
      <c r="C90" s="632"/>
      <c r="D90" s="623"/>
      <c r="E90" s="639"/>
      <c r="F90" s="650"/>
      <c r="G90" s="651" t="str">
        <f t="shared" si="8"/>
        <v/>
      </c>
      <c r="H90" s="650"/>
      <c r="I90" s="623" t="str">
        <f t="shared" si="5"/>
        <v/>
      </c>
      <c r="J90" s="623" t="str">
        <f t="shared" si="6"/>
        <v/>
      </c>
      <c r="K90" s="623" t="str">
        <f t="shared" si="7"/>
        <v/>
      </c>
      <c r="L90" s="632"/>
      <c r="M90" s="649" t="str">
        <f t="shared" si="9"/>
        <v/>
      </c>
    </row>
    <row r="91" spans="1:30" x14ac:dyDescent="0.2">
      <c r="A91" s="482"/>
      <c r="B91" s="482"/>
      <c r="C91" s="632"/>
      <c r="D91" s="623"/>
      <c r="E91" s="639"/>
      <c r="F91" s="650"/>
      <c r="G91" s="651" t="str">
        <f t="shared" si="8"/>
        <v/>
      </c>
      <c r="H91" s="650"/>
      <c r="I91" s="623" t="str">
        <f t="shared" si="5"/>
        <v/>
      </c>
      <c r="J91" s="623" t="str">
        <f t="shared" si="6"/>
        <v/>
      </c>
      <c r="K91" s="623" t="str">
        <f t="shared" si="7"/>
        <v/>
      </c>
      <c r="L91" s="632"/>
      <c r="M91" s="649" t="str">
        <f t="shared" si="9"/>
        <v/>
      </c>
    </row>
    <row r="92" spans="1:30" x14ac:dyDescent="0.2">
      <c r="A92" s="482"/>
      <c r="B92" s="482"/>
      <c r="C92" s="632"/>
      <c r="D92" s="623"/>
      <c r="E92" s="639"/>
      <c r="F92" s="650"/>
      <c r="G92" s="651" t="str">
        <f t="shared" si="8"/>
        <v/>
      </c>
      <c r="H92" s="650"/>
      <c r="I92" s="623" t="str">
        <f t="shared" si="5"/>
        <v/>
      </c>
      <c r="J92" s="623" t="str">
        <f t="shared" si="6"/>
        <v/>
      </c>
      <c r="K92" s="623" t="str">
        <f t="shared" si="7"/>
        <v/>
      </c>
      <c r="L92" s="632"/>
      <c r="M92" s="649" t="str">
        <f t="shared" si="9"/>
        <v/>
      </c>
    </row>
    <row r="93" spans="1:30" x14ac:dyDescent="0.2">
      <c r="A93" s="482"/>
      <c r="B93" s="482"/>
      <c r="C93" s="632"/>
      <c r="D93" s="623"/>
      <c r="E93" s="639"/>
      <c r="F93" s="650"/>
      <c r="G93" s="651" t="str">
        <f t="shared" si="8"/>
        <v/>
      </c>
      <c r="H93" s="650"/>
      <c r="I93" s="623" t="str">
        <f t="shared" si="5"/>
        <v/>
      </c>
      <c r="J93" s="623" t="str">
        <f t="shared" si="6"/>
        <v/>
      </c>
      <c r="K93" s="623" t="str">
        <f t="shared" si="7"/>
        <v/>
      </c>
      <c r="L93" s="632"/>
      <c r="M93" s="649" t="str">
        <f t="shared" si="9"/>
        <v/>
      </c>
    </row>
    <row r="94" spans="1:30" x14ac:dyDescent="0.2">
      <c r="A94" s="482"/>
      <c r="B94" s="482"/>
      <c r="C94" s="632"/>
      <c r="D94" s="623"/>
      <c r="E94" s="639"/>
      <c r="F94" s="650"/>
      <c r="G94" s="651" t="str">
        <f t="shared" si="8"/>
        <v/>
      </c>
      <c r="H94" s="650"/>
      <c r="I94" s="623" t="str">
        <f t="shared" si="5"/>
        <v/>
      </c>
      <c r="J94" s="623" t="str">
        <f t="shared" si="6"/>
        <v/>
      </c>
      <c r="K94" s="623" t="str">
        <f t="shared" si="7"/>
        <v/>
      </c>
      <c r="L94" s="632"/>
      <c r="M94" s="649" t="str">
        <f t="shared" si="9"/>
        <v/>
      </c>
    </row>
    <row r="95" spans="1:30" x14ac:dyDescent="0.2">
      <c r="A95" s="482"/>
      <c r="B95" s="482"/>
      <c r="C95" s="632"/>
      <c r="D95" s="623"/>
      <c r="E95" s="639"/>
      <c r="F95" s="650"/>
      <c r="G95" s="651" t="str">
        <f t="shared" si="8"/>
        <v/>
      </c>
      <c r="H95" s="650"/>
      <c r="I95" s="623" t="str">
        <f t="shared" si="5"/>
        <v/>
      </c>
      <c r="J95" s="623" t="str">
        <f t="shared" si="6"/>
        <v/>
      </c>
      <c r="K95" s="623" t="str">
        <f t="shared" si="7"/>
        <v/>
      </c>
      <c r="L95" s="632"/>
      <c r="M95" s="649" t="str">
        <f t="shared" si="9"/>
        <v/>
      </c>
    </row>
    <row r="96" spans="1:30" x14ac:dyDescent="0.2">
      <c r="A96" s="482"/>
      <c r="B96" s="482"/>
      <c r="C96" s="632"/>
      <c r="D96" s="623"/>
      <c r="E96" s="639"/>
      <c r="F96" s="650"/>
      <c r="G96" s="651" t="str">
        <f t="shared" si="8"/>
        <v/>
      </c>
      <c r="H96" s="650"/>
      <c r="I96" s="623" t="str">
        <f t="shared" si="5"/>
        <v/>
      </c>
      <c r="J96" s="623" t="str">
        <f t="shared" si="6"/>
        <v/>
      </c>
      <c r="K96" s="623" t="str">
        <f t="shared" si="7"/>
        <v/>
      </c>
      <c r="L96" s="632"/>
      <c r="M96" s="649" t="str">
        <f t="shared" si="9"/>
        <v/>
      </c>
    </row>
    <row r="97" spans="1:13" x14ac:dyDescent="0.2">
      <c r="A97" s="482"/>
      <c r="B97" s="482"/>
      <c r="C97" s="632"/>
      <c r="D97" s="623"/>
      <c r="E97" s="639"/>
      <c r="F97" s="650"/>
      <c r="G97" s="651" t="str">
        <f t="shared" si="8"/>
        <v/>
      </c>
      <c r="H97" s="650"/>
      <c r="I97" s="623" t="str">
        <f t="shared" si="5"/>
        <v/>
      </c>
      <c r="J97" s="623" t="str">
        <f t="shared" si="6"/>
        <v/>
      </c>
      <c r="K97" s="623" t="str">
        <f t="shared" si="7"/>
        <v/>
      </c>
      <c r="L97" s="632"/>
      <c r="M97" s="649" t="str">
        <f t="shared" si="9"/>
        <v/>
      </c>
    </row>
    <row r="98" spans="1:13" x14ac:dyDescent="0.2">
      <c r="A98" s="482"/>
      <c r="B98" s="482"/>
      <c r="C98" s="632"/>
      <c r="D98" s="623"/>
      <c r="E98" s="639"/>
      <c r="F98" s="650"/>
      <c r="G98" s="651" t="str">
        <f t="shared" si="8"/>
        <v/>
      </c>
      <c r="H98" s="650"/>
      <c r="I98" s="623" t="str">
        <f t="shared" si="5"/>
        <v/>
      </c>
      <c r="J98" s="623" t="str">
        <f t="shared" si="6"/>
        <v/>
      </c>
      <c r="K98" s="623" t="str">
        <f t="shared" si="7"/>
        <v/>
      </c>
      <c r="L98" s="632"/>
      <c r="M98" s="649" t="str">
        <f t="shared" si="9"/>
        <v/>
      </c>
    </row>
    <row r="99" spans="1:13" x14ac:dyDescent="0.2">
      <c r="A99" s="482"/>
      <c r="B99" s="482"/>
      <c r="C99" s="632"/>
      <c r="D99" s="623"/>
      <c r="E99" s="639"/>
      <c r="F99" s="650"/>
      <c r="G99" s="651" t="str">
        <f t="shared" si="8"/>
        <v/>
      </c>
      <c r="H99" s="650"/>
      <c r="I99" s="623" t="str">
        <f t="shared" si="5"/>
        <v/>
      </c>
      <c r="J99" s="623" t="str">
        <f t="shared" si="6"/>
        <v/>
      </c>
      <c r="K99" s="623" t="str">
        <f t="shared" si="7"/>
        <v/>
      </c>
      <c r="L99" s="632"/>
      <c r="M99" s="649" t="str">
        <f t="shared" si="9"/>
        <v/>
      </c>
    </row>
    <row r="100" spans="1:13" x14ac:dyDescent="0.2">
      <c r="A100" s="482"/>
      <c r="B100" s="482"/>
      <c r="C100" s="632"/>
      <c r="D100" s="623"/>
      <c r="E100" s="639"/>
      <c r="F100" s="650"/>
      <c r="G100" s="651" t="str">
        <f t="shared" si="8"/>
        <v/>
      </c>
      <c r="H100" s="650"/>
      <c r="I100" s="623" t="str">
        <f t="shared" si="5"/>
        <v/>
      </c>
      <c r="J100" s="623" t="str">
        <f t="shared" si="6"/>
        <v/>
      </c>
      <c r="K100" s="623" t="str">
        <f t="shared" si="7"/>
        <v/>
      </c>
      <c r="L100" s="632"/>
      <c r="M100" s="649" t="str">
        <f t="shared" si="9"/>
        <v/>
      </c>
    </row>
    <row r="101" spans="1:13" x14ac:dyDescent="0.2">
      <c r="A101" s="482"/>
      <c r="B101" s="482"/>
      <c r="C101" s="632"/>
      <c r="D101" s="623"/>
      <c r="E101" s="639"/>
      <c r="F101" s="650"/>
      <c r="G101" s="651" t="str">
        <f t="shared" si="8"/>
        <v/>
      </c>
      <c r="H101" s="650"/>
      <c r="I101" s="623" t="str">
        <f t="shared" si="5"/>
        <v/>
      </c>
      <c r="J101" s="623" t="str">
        <f t="shared" si="6"/>
        <v/>
      </c>
      <c r="K101" s="623" t="str">
        <f t="shared" si="7"/>
        <v/>
      </c>
      <c r="L101" s="632"/>
      <c r="M101" s="649" t="str">
        <f t="shared" si="9"/>
        <v/>
      </c>
    </row>
    <row r="102" spans="1:13" x14ac:dyDescent="0.2">
      <c r="A102" s="482"/>
      <c r="B102" s="482"/>
      <c r="C102" s="632"/>
      <c r="D102" s="623"/>
      <c r="E102" s="639"/>
      <c r="F102" s="650"/>
      <c r="G102" s="651" t="str">
        <f t="shared" si="8"/>
        <v/>
      </c>
      <c r="H102" s="650"/>
      <c r="I102" s="623" t="str">
        <f t="shared" si="5"/>
        <v/>
      </c>
      <c r="J102" s="623" t="str">
        <f t="shared" si="6"/>
        <v/>
      </c>
      <c r="K102" s="623" t="str">
        <f t="shared" si="7"/>
        <v/>
      </c>
      <c r="L102" s="632"/>
      <c r="M102" s="649" t="str">
        <f t="shared" si="9"/>
        <v/>
      </c>
    </row>
    <row r="103" spans="1:13" x14ac:dyDescent="0.2">
      <c r="A103" s="482"/>
      <c r="B103" s="482"/>
      <c r="C103" s="632"/>
      <c r="D103" s="623"/>
      <c r="E103" s="639"/>
      <c r="F103" s="650"/>
      <c r="G103" s="651" t="str">
        <f t="shared" si="8"/>
        <v/>
      </c>
      <c r="H103" s="650"/>
      <c r="I103" s="623" t="str">
        <f t="shared" si="5"/>
        <v/>
      </c>
      <c r="J103" s="623" t="str">
        <f t="shared" si="6"/>
        <v/>
      </c>
      <c r="K103" s="623" t="str">
        <f t="shared" si="7"/>
        <v/>
      </c>
      <c r="L103" s="632"/>
      <c r="M103" s="649" t="str">
        <f t="shared" si="9"/>
        <v/>
      </c>
    </row>
    <row r="104" spans="1:13" x14ac:dyDescent="0.2">
      <c r="A104" s="482"/>
      <c r="B104" s="482"/>
      <c r="C104" s="632"/>
      <c r="D104" s="623"/>
      <c r="E104" s="639"/>
      <c r="F104" s="650"/>
      <c r="G104" s="651" t="str">
        <f t="shared" si="8"/>
        <v/>
      </c>
      <c r="H104" s="650"/>
      <c r="I104" s="623" t="str">
        <f t="shared" si="5"/>
        <v/>
      </c>
      <c r="J104" s="623" t="str">
        <f t="shared" si="6"/>
        <v/>
      </c>
      <c r="K104" s="623" t="str">
        <f t="shared" si="7"/>
        <v/>
      </c>
      <c r="L104" s="632"/>
      <c r="M104" s="649" t="str">
        <f t="shared" si="9"/>
        <v/>
      </c>
    </row>
    <row r="105" spans="1:13" x14ac:dyDescent="0.2">
      <c r="A105" s="482"/>
      <c r="B105" s="482"/>
      <c r="C105" s="632"/>
      <c r="D105" s="623"/>
      <c r="E105" s="639"/>
      <c r="F105" s="650"/>
      <c r="G105" s="651" t="str">
        <f t="shared" si="8"/>
        <v/>
      </c>
      <c r="H105" s="650"/>
      <c r="I105" s="623" t="str">
        <f t="shared" si="5"/>
        <v/>
      </c>
      <c r="J105" s="623" t="str">
        <f t="shared" si="6"/>
        <v/>
      </c>
      <c r="K105" s="623" t="str">
        <f t="shared" si="7"/>
        <v/>
      </c>
      <c r="L105" s="632"/>
      <c r="M105" s="649" t="str">
        <f t="shared" si="9"/>
        <v/>
      </c>
    </row>
    <row r="106" spans="1:13" x14ac:dyDescent="0.2">
      <c r="A106" s="482"/>
      <c r="B106" s="482"/>
      <c r="C106" s="632"/>
      <c r="D106" s="623"/>
      <c r="E106" s="639"/>
      <c r="F106" s="650"/>
      <c r="G106" s="651" t="str">
        <f t="shared" si="8"/>
        <v/>
      </c>
      <c r="H106" s="650"/>
      <c r="I106" s="623" t="str">
        <f t="shared" si="5"/>
        <v/>
      </c>
      <c r="J106" s="623" t="str">
        <f t="shared" si="6"/>
        <v/>
      </c>
      <c r="K106" s="623" t="str">
        <f t="shared" si="7"/>
        <v/>
      </c>
      <c r="L106" s="632"/>
      <c r="M106" s="649" t="str">
        <f t="shared" si="9"/>
        <v/>
      </c>
    </row>
    <row r="107" spans="1:13" x14ac:dyDescent="0.2">
      <c r="A107" s="482"/>
      <c r="B107" s="482"/>
      <c r="C107" s="632"/>
      <c r="D107" s="623"/>
      <c r="E107" s="639"/>
      <c r="F107" s="650"/>
      <c r="G107" s="651" t="str">
        <f t="shared" si="8"/>
        <v/>
      </c>
      <c r="H107" s="650"/>
      <c r="I107" s="623" t="str">
        <f t="shared" si="5"/>
        <v/>
      </c>
      <c r="J107" s="623" t="str">
        <f t="shared" si="6"/>
        <v/>
      </c>
      <c r="K107" s="623" t="str">
        <f t="shared" si="7"/>
        <v/>
      </c>
      <c r="L107" s="632"/>
      <c r="M107" s="649" t="str">
        <f t="shared" si="9"/>
        <v/>
      </c>
    </row>
    <row r="108" spans="1:13" x14ac:dyDescent="0.2">
      <c r="A108" s="482"/>
      <c r="B108" s="482"/>
      <c r="C108" s="632"/>
      <c r="D108" s="623"/>
      <c r="E108" s="639"/>
      <c r="F108" s="650"/>
      <c r="G108" s="651" t="str">
        <f t="shared" si="8"/>
        <v/>
      </c>
      <c r="H108" s="650"/>
      <c r="I108" s="623" t="str">
        <f t="shared" si="5"/>
        <v/>
      </c>
      <c r="J108" s="623" t="str">
        <f t="shared" si="6"/>
        <v/>
      </c>
      <c r="K108" s="623" t="str">
        <f t="shared" si="7"/>
        <v/>
      </c>
      <c r="L108" s="632"/>
      <c r="M108" s="649" t="str">
        <f t="shared" si="9"/>
        <v/>
      </c>
    </row>
    <row r="109" spans="1:13" x14ac:dyDescent="0.2">
      <c r="A109" s="482"/>
      <c r="B109" s="482"/>
      <c r="C109" s="632"/>
      <c r="D109" s="623"/>
      <c r="E109" s="639"/>
      <c r="F109" s="650"/>
      <c r="G109" s="651" t="str">
        <f t="shared" si="8"/>
        <v/>
      </c>
      <c r="H109" s="650"/>
      <c r="I109" s="623" t="str">
        <f t="shared" si="5"/>
        <v/>
      </c>
      <c r="J109" s="623" t="str">
        <f t="shared" si="6"/>
        <v/>
      </c>
      <c r="K109" s="623" t="str">
        <f t="shared" si="7"/>
        <v/>
      </c>
      <c r="L109" s="632"/>
      <c r="M109" s="649" t="str">
        <f t="shared" si="9"/>
        <v/>
      </c>
    </row>
    <row r="110" spans="1:13" x14ac:dyDescent="0.2">
      <c r="A110" s="482"/>
      <c r="B110" s="482"/>
      <c r="C110" s="632"/>
      <c r="D110" s="623"/>
      <c r="E110" s="639"/>
      <c r="F110" s="650"/>
      <c r="G110" s="651" t="str">
        <f t="shared" si="8"/>
        <v/>
      </c>
      <c r="H110" s="650"/>
      <c r="I110" s="623" t="str">
        <f t="shared" ref="I110:I173" si="10">IFERROR(VLOOKUP(C110,$Z$2:$AD$100,3,FALSE),"")</f>
        <v/>
      </c>
      <c r="J110" s="623" t="str">
        <f t="shared" ref="J110:J173" si="11">IFERROR(VLOOKUP(C110,$Z$2:$AD$100,4,FALSE),"")</f>
        <v/>
      </c>
      <c r="K110" s="623" t="str">
        <f t="shared" ref="K110:K173" si="12">IFERROR(VLOOKUP(C110,$Z$2:$AD$100,5,FALSE),"")</f>
        <v/>
      </c>
      <c r="L110" s="632"/>
      <c r="M110" s="649" t="str">
        <f t="shared" si="9"/>
        <v/>
      </c>
    </row>
    <row r="111" spans="1:13" x14ac:dyDescent="0.2">
      <c r="A111" s="482"/>
      <c r="B111" s="482"/>
      <c r="C111" s="632"/>
      <c r="D111" s="623"/>
      <c r="E111" s="639"/>
      <c r="F111" s="650"/>
      <c r="G111" s="651" t="str">
        <f t="shared" si="8"/>
        <v/>
      </c>
      <c r="H111" s="650"/>
      <c r="I111" s="623" t="str">
        <f t="shared" si="10"/>
        <v/>
      </c>
      <c r="J111" s="623" t="str">
        <f t="shared" si="11"/>
        <v/>
      </c>
      <c r="K111" s="623" t="str">
        <f t="shared" si="12"/>
        <v/>
      </c>
      <c r="L111" s="632"/>
      <c r="M111" s="649" t="str">
        <f t="shared" si="9"/>
        <v/>
      </c>
    </row>
    <row r="112" spans="1:13" x14ac:dyDescent="0.2">
      <c r="A112" s="482"/>
      <c r="B112" s="482"/>
      <c r="C112" s="632"/>
      <c r="D112" s="623"/>
      <c r="E112" s="639"/>
      <c r="F112" s="650"/>
      <c r="G112" s="651" t="str">
        <f t="shared" si="8"/>
        <v/>
      </c>
      <c r="H112" s="650"/>
      <c r="I112" s="623" t="str">
        <f t="shared" si="10"/>
        <v/>
      </c>
      <c r="J112" s="623" t="str">
        <f t="shared" si="11"/>
        <v/>
      </c>
      <c r="K112" s="623" t="str">
        <f t="shared" si="12"/>
        <v/>
      </c>
      <c r="L112" s="632"/>
      <c r="M112" s="649" t="str">
        <f t="shared" si="9"/>
        <v/>
      </c>
    </row>
    <row r="113" spans="1:13" x14ac:dyDescent="0.2">
      <c r="A113" s="482"/>
      <c r="B113" s="482"/>
      <c r="C113" s="632"/>
      <c r="D113" s="623"/>
      <c r="E113" s="639"/>
      <c r="F113" s="650"/>
      <c r="G113" s="651" t="str">
        <f t="shared" si="8"/>
        <v/>
      </c>
      <c r="H113" s="650"/>
      <c r="I113" s="623" t="str">
        <f t="shared" si="10"/>
        <v/>
      </c>
      <c r="J113" s="623" t="str">
        <f t="shared" si="11"/>
        <v/>
      </c>
      <c r="K113" s="623" t="str">
        <f t="shared" si="12"/>
        <v/>
      </c>
      <c r="L113" s="632"/>
      <c r="M113" s="649" t="str">
        <f t="shared" si="9"/>
        <v/>
      </c>
    </row>
    <row r="114" spans="1:13" x14ac:dyDescent="0.2">
      <c r="A114" s="482"/>
      <c r="B114" s="482"/>
      <c r="C114" s="632"/>
      <c r="D114" s="623"/>
      <c r="E114" s="639"/>
      <c r="F114" s="650"/>
      <c r="G114" s="651" t="str">
        <f t="shared" si="8"/>
        <v/>
      </c>
      <c r="H114" s="650"/>
      <c r="I114" s="623" t="str">
        <f t="shared" si="10"/>
        <v/>
      </c>
      <c r="J114" s="623" t="str">
        <f t="shared" si="11"/>
        <v/>
      </c>
      <c r="K114" s="623" t="str">
        <f t="shared" si="12"/>
        <v/>
      </c>
      <c r="L114" s="632"/>
      <c r="M114" s="649" t="str">
        <f t="shared" si="9"/>
        <v/>
      </c>
    </row>
    <row r="115" spans="1:13" x14ac:dyDescent="0.2">
      <c r="A115" s="482"/>
      <c r="B115" s="482"/>
      <c r="C115" s="632"/>
      <c r="D115" s="623"/>
      <c r="E115" s="639"/>
      <c r="F115" s="650"/>
      <c r="G115" s="651" t="str">
        <f t="shared" si="8"/>
        <v/>
      </c>
      <c r="H115" s="650"/>
      <c r="I115" s="623" t="str">
        <f t="shared" si="10"/>
        <v/>
      </c>
      <c r="J115" s="623" t="str">
        <f t="shared" si="11"/>
        <v/>
      </c>
      <c r="K115" s="623" t="str">
        <f t="shared" si="12"/>
        <v/>
      </c>
      <c r="L115" s="632"/>
      <c r="M115" s="649" t="str">
        <f t="shared" si="9"/>
        <v/>
      </c>
    </row>
    <row r="116" spans="1:13" x14ac:dyDescent="0.2">
      <c r="A116" s="482"/>
      <c r="B116" s="482"/>
      <c r="C116" s="632"/>
      <c r="D116" s="623"/>
      <c r="E116" s="639"/>
      <c r="F116" s="650"/>
      <c r="G116" s="651" t="str">
        <f t="shared" si="8"/>
        <v/>
      </c>
      <c r="H116" s="650"/>
      <c r="I116" s="623" t="str">
        <f t="shared" si="10"/>
        <v/>
      </c>
      <c r="J116" s="623" t="str">
        <f t="shared" si="11"/>
        <v/>
      </c>
      <c r="K116" s="623" t="str">
        <f t="shared" si="12"/>
        <v/>
      </c>
      <c r="L116" s="632"/>
      <c r="M116" s="649" t="str">
        <f t="shared" si="9"/>
        <v/>
      </c>
    </row>
    <row r="117" spans="1:13" x14ac:dyDescent="0.2">
      <c r="A117" s="482"/>
      <c r="B117" s="482"/>
      <c r="C117" s="632"/>
      <c r="D117" s="623"/>
      <c r="E117" s="639"/>
      <c r="F117" s="650"/>
      <c r="G117" s="651" t="str">
        <f t="shared" si="8"/>
        <v/>
      </c>
      <c r="H117" s="650"/>
      <c r="I117" s="623" t="str">
        <f t="shared" si="10"/>
        <v/>
      </c>
      <c r="J117" s="623" t="str">
        <f t="shared" si="11"/>
        <v/>
      </c>
      <c r="K117" s="623" t="str">
        <f t="shared" si="12"/>
        <v/>
      </c>
      <c r="L117" s="632"/>
      <c r="M117" s="649" t="str">
        <f t="shared" si="9"/>
        <v/>
      </c>
    </row>
    <row r="118" spans="1:13" x14ac:dyDescent="0.2">
      <c r="A118" s="482"/>
      <c r="B118" s="482"/>
      <c r="C118" s="632"/>
      <c r="D118" s="623"/>
      <c r="E118" s="639"/>
      <c r="F118" s="650"/>
      <c r="G118" s="651" t="str">
        <f t="shared" si="8"/>
        <v/>
      </c>
      <c r="H118" s="650"/>
      <c r="I118" s="623" t="str">
        <f t="shared" si="10"/>
        <v/>
      </c>
      <c r="J118" s="623" t="str">
        <f t="shared" si="11"/>
        <v/>
      </c>
      <c r="K118" s="623" t="str">
        <f t="shared" si="12"/>
        <v/>
      </c>
      <c r="L118" s="632"/>
      <c r="M118" s="649" t="str">
        <f t="shared" si="9"/>
        <v/>
      </c>
    </row>
    <row r="119" spans="1:13" x14ac:dyDescent="0.2">
      <c r="A119" s="482"/>
      <c r="B119" s="482"/>
      <c r="C119" s="632"/>
      <c r="D119" s="623"/>
      <c r="E119" s="639"/>
      <c r="F119" s="650"/>
      <c r="G119" s="651" t="str">
        <f t="shared" si="8"/>
        <v/>
      </c>
      <c r="H119" s="650"/>
      <c r="I119" s="623" t="str">
        <f t="shared" si="10"/>
        <v/>
      </c>
      <c r="J119" s="623" t="str">
        <f t="shared" si="11"/>
        <v/>
      </c>
      <c r="K119" s="623" t="str">
        <f t="shared" si="12"/>
        <v/>
      </c>
      <c r="L119" s="632"/>
      <c r="M119" s="649" t="str">
        <f t="shared" si="9"/>
        <v/>
      </c>
    </row>
    <row r="120" spans="1:13" x14ac:dyDescent="0.2">
      <c r="A120" s="482"/>
      <c r="B120" s="482"/>
      <c r="C120" s="632"/>
      <c r="D120" s="623"/>
      <c r="E120" s="639"/>
      <c r="F120" s="650"/>
      <c r="G120" s="651" t="str">
        <f t="shared" si="8"/>
        <v/>
      </c>
      <c r="H120" s="650"/>
      <c r="I120" s="623" t="str">
        <f t="shared" si="10"/>
        <v/>
      </c>
      <c r="J120" s="623" t="str">
        <f t="shared" si="11"/>
        <v/>
      </c>
      <c r="K120" s="623" t="str">
        <f t="shared" si="12"/>
        <v/>
      </c>
      <c r="L120" s="632"/>
      <c r="M120" s="649" t="str">
        <f t="shared" si="9"/>
        <v/>
      </c>
    </row>
    <row r="121" spans="1:13" x14ac:dyDescent="0.2">
      <c r="A121" s="482"/>
      <c r="B121" s="482"/>
      <c r="C121" s="632"/>
      <c r="D121" s="623"/>
      <c r="E121" s="639"/>
      <c r="F121" s="650"/>
      <c r="G121" s="651" t="str">
        <f t="shared" si="8"/>
        <v/>
      </c>
      <c r="H121" s="650"/>
      <c r="I121" s="623" t="str">
        <f t="shared" si="10"/>
        <v/>
      </c>
      <c r="J121" s="623" t="str">
        <f t="shared" si="11"/>
        <v/>
      </c>
      <c r="K121" s="623" t="str">
        <f t="shared" si="12"/>
        <v/>
      </c>
      <c r="L121" s="632"/>
      <c r="M121" s="649" t="str">
        <f t="shared" si="9"/>
        <v/>
      </c>
    </row>
    <row r="122" spans="1:13" x14ac:dyDescent="0.2">
      <c r="A122" s="482"/>
      <c r="B122" s="482"/>
      <c r="C122" s="632"/>
      <c r="D122" s="623"/>
      <c r="E122" s="639"/>
      <c r="F122" s="650"/>
      <c r="G122" s="651" t="str">
        <f t="shared" si="8"/>
        <v/>
      </c>
      <c r="H122" s="650"/>
      <c r="I122" s="623" t="str">
        <f t="shared" si="10"/>
        <v/>
      </c>
      <c r="J122" s="623" t="str">
        <f t="shared" si="11"/>
        <v/>
      </c>
      <c r="K122" s="623" t="str">
        <f t="shared" si="12"/>
        <v/>
      </c>
      <c r="L122" s="632"/>
      <c r="M122" s="649" t="str">
        <f t="shared" si="9"/>
        <v/>
      </c>
    </row>
    <row r="123" spans="1:13" x14ac:dyDescent="0.2">
      <c r="A123" s="482"/>
      <c r="B123" s="482"/>
      <c r="C123" s="632"/>
      <c r="D123" s="623"/>
      <c r="E123" s="639"/>
      <c r="F123" s="650"/>
      <c r="G123" s="651" t="str">
        <f t="shared" si="8"/>
        <v/>
      </c>
      <c r="H123" s="650"/>
      <c r="I123" s="623" t="str">
        <f t="shared" si="10"/>
        <v/>
      </c>
      <c r="J123" s="623" t="str">
        <f t="shared" si="11"/>
        <v/>
      </c>
      <c r="K123" s="623" t="str">
        <f t="shared" si="12"/>
        <v/>
      </c>
      <c r="L123" s="632"/>
      <c r="M123" s="649" t="str">
        <f t="shared" si="9"/>
        <v/>
      </c>
    </row>
    <row r="124" spans="1:13" x14ac:dyDescent="0.2">
      <c r="A124" s="482"/>
      <c r="B124" s="482"/>
      <c r="C124" s="632"/>
      <c r="D124" s="623"/>
      <c r="E124" s="639"/>
      <c r="F124" s="650"/>
      <c r="G124" s="651" t="str">
        <f t="shared" si="8"/>
        <v/>
      </c>
      <c r="H124" s="650"/>
      <c r="I124" s="623" t="str">
        <f t="shared" si="10"/>
        <v/>
      </c>
      <c r="J124" s="623" t="str">
        <f t="shared" si="11"/>
        <v/>
      </c>
      <c r="K124" s="623" t="str">
        <f t="shared" si="12"/>
        <v/>
      </c>
      <c r="L124" s="632"/>
      <c r="M124" s="649" t="str">
        <f t="shared" si="9"/>
        <v/>
      </c>
    </row>
    <row r="125" spans="1:13" x14ac:dyDescent="0.2">
      <c r="A125" s="482"/>
      <c r="B125" s="482"/>
      <c r="C125" s="632"/>
      <c r="D125" s="623"/>
      <c r="E125" s="639"/>
      <c r="F125" s="650"/>
      <c r="G125" s="651" t="str">
        <f t="shared" si="8"/>
        <v/>
      </c>
      <c r="H125" s="650"/>
      <c r="I125" s="623" t="str">
        <f t="shared" si="10"/>
        <v/>
      </c>
      <c r="J125" s="623" t="str">
        <f t="shared" si="11"/>
        <v/>
      </c>
      <c r="K125" s="623" t="str">
        <f t="shared" si="12"/>
        <v/>
      </c>
      <c r="L125" s="632"/>
      <c r="M125" s="649" t="str">
        <f t="shared" si="9"/>
        <v/>
      </c>
    </row>
    <row r="126" spans="1:13" x14ac:dyDescent="0.2">
      <c r="A126" s="482"/>
      <c r="B126" s="482"/>
      <c r="C126" s="632"/>
      <c r="D126" s="623"/>
      <c r="E126" s="639"/>
      <c r="F126" s="650"/>
      <c r="G126" s="651" t="str">
        <f t="shared" si="8"/>
        <v/>
      </c>
      <c r="H126" s="650"/>
      <c r="I126" s="623" t="str">
        <f t="shared" si="10"/>
        <v/>
      </c>
      <c r="J126" s="623" t="str">
        <f t="shared" si="11"/>
        <v/>
      </c>
      <c r="K126" s="623" t="str">
        <f t="shared" si="12"/>
        <v/>
      </c>
      <c r="L126" s="632"/>
      <c r="M126" s="649" t="str">
        <f t="shared" si="9"/>
        <v/>
      </c>
    </row>
    <row r="127" spans="1:13" x14ac:dyDescent="0.2">
      <c r="A127" s="482"/>
      <c r="B127" s="482"/>
      <c r="C127" s="632"/>
      <c r="D127" s="623"/>
      <c r="E127" s="639"/>
      <c r="F127" s="650"/>
      <c r="G127" s="651" t="str">
        <f t="shared" si="8"/>
        <v/>
      </c>
      <c r="H127" s="650"/>
      <c r="I127" s="623" t="str">
        <f t="shared" si="10"/>
        <v/>
      </c>
      <c r="J127" s="623" t="str">
        <f t="shared" si="11"/>
        <v/>
      </c>
      <c r="K127" s="623" t="str">
        <f t="shared" si="12"/>
        <v/>
      </c>
      <c r="L127" s="632"/>
      <c r="M127" s="649" t="str">
        <f t="shared" si="9"/>
        <v/>
      </c>
    </row>
    <row r="128" spans="1:13" x14ac:dyDescent="0.2">
      <c r="A128" s="482"/>
      <c r="B128" s="482"/>
      <c r="C128" s="632"/>
      <c r="D128" s="623"/>
      <c r="E128" s="639"/>
      <c r="F128" s="650"/>
      <c r="G128" s="651" t="str">
        <f t="shared" si="8"/>
        <v/>
      </c>
      <c r="H128" s="650"/>
      <c r="I128" s="623" t="str">
        <f t="shared" si="10"/>
        <v/>
      </c>
      <c r="J128" s="623" t="str">
        <f t="shared" si="11"/>
        <v/>
      </c>
      <c r="K128" s="623" t="str">
        <f t="shared" si="12"/>
        <v/>
      </c>
      <c r="L128" s="632"/>
      <c r="M128" s="649" t="str">
        <f t="shared" si="9"/>
        <v/>
      </c>
    </row>
    <row r="129" spans="1:13" x14ac:dyDescent="0.2">
      <c r="A129" s="482"/>
      <c r="B129" s="482"/>
      <c r="C129" s="632"/>
      <c r="D129" s="623"/>
      <c r="E129" s="639"/>
      <c r="F129" s="650"/>
      <c r="G129" s="651" t="str">
        <f t="shared" si="8"/>
        <v/>
      </c>
      <c r="H129" s="650"/>
      <c r="I129" s="623" t="str">
        <f t="shared" si="10"/>
        <v/>
      </c>
      <c r="J129" s="623" t="str">
        <f t="shared" si="11"/>
        <v/>
      </c>
      <c r="K129" s="623" t="str">
        <f t="shared" si="12"/>
        <v/>
      </c>
      <c r="L129" s="632"/>
      <c r="M129" s="649" t="str">
        <f t="shared" si="9"/>
        <v/>
      </c>
    </row>
    <row r="130" spans="1:13" x14ac:dyDescent="0.2">
      <c r="A130" s="482"/>
      <c r="B130" s="482"/>
      <c r="C130" s="632"/>
      <c r="D130" s="623"/>
      <c r="E130" s="639"/>
      <c r="F130" s="650"/>
      <c r="G130" s="651" t="str">
        <f t="shared" si="8"/>
        <v/>
      </c>
      <c r="H130" s="650"/>
      <c r="I130" s="623" t="str">
        <f t="shared" si="10"/>
        <v/>
      </c>
      <c r="J130" s="623" t="str">
        <f t="shared" si="11"/>
        <v/>
      </c>
      <c r="K130" s="623" t="str">
        <f t="shared" si="12"/>
        <v/>
      </c>
      <c r="L130" s="632"/>
      <c r="M130" s="649" t="str">
        <f t="shared" si="9"/>
        <v/>
      </c>
    </row>
    <row r="131" spans="1:13" x14ac:dyDescent="0.2">
      <c r="A131" s="482"/>
      <c r="B131" s="482"/>
      <c r="C131" s="632"/>
      <c r="D131" s="623"/>
      <c r="E131" s="639"/>
      <c r="F131" s="650"/>
      <c r="G131" s="651" t="str">
        <f t="shared" si="8"/>
        <v/>
      </c>
      <c r="H131" s="650"/>
      <c r="I131" s="623" t="str">
        <f t="shared" si="10"/>
        <v/>
      </c>
      <c r="J131" s="623" t="str">
        <f t="shared" si="11"/>
        <v/>
      </c>
      <c r="K131" s="623" t="str">
        <f t="shared" si="12"/>
        <v/>
      </c>
      <c r="L131" s="632"/>
      <c r="M131" s="649" t="str">
        <f t="shared" si="9"/>
        <v/>
      </c>
    </row>
    <row r="132" spans="1:13" x14ac:dyDescent="0.2">
      <c r="A132" s="482"/>
      <c r="B132" s="482"/>
      <c r="C132" s="632"/>
      <c r="D132" s="623"/>
      <c r="E132" s="639"/>
      <c r="F132" s="650"/>
      <c r="G132" s="651" t="str">
        <f t="shared" si="8"/>
        <v/>
      </c>
      <c r="H132" s="650"/>
      <c r="I132" s="623" t="str">
        <f t="shared" si="10"/>
        <v/>
      </c>
      <c r="J132" s="623" t="str">
        <f t="shared" si="11"/>
        <v/>
      </c>
      <c r="K132" s="623" t="str">
        <f t="shared" si="12"/>
        <v/>
      </c>
      <c r="L132" s="632"/>
      <c r="M132" s="649" t="str">
        <f t="shared" si="9"/>
        <v/>
      </c>
    </row>
    <row r="133" spans="1:13" x14ac:dyDescent="0.2">
      <c r="A133" s="482"/>
      <c r="B133" s="482"/>
      <c r="C133" s="632"/>
      <c r="D133" s="623"/>
      <c r="E133" s="639"/>
      <c r="F133" s="650"/>
      <c r="G133" s="651" t="str">
        <f t="shared" si="8"/>
        <v/>
      </c>
      <c r="H133" s="650"/>
      <c r="I133" s="623" t="str">
        <f t="shared" si="10"/>
        <v/>
      </c>
      <c r="J133" s="623" t="str">
        <f t="shared" si="11"/>
        <v/>
      </c>
      <c r="K133" s="623" t="str">
        <f t="shared" si="12"/>
        <v/>
      </c>
      <c r="L133" s="632"/>
      <c r="M133" s="649" t="str">
        <f t="shared" si="9"/>
        <v/>
      </c>
    </row>
    <row r="134" spans="1:13" x14ac:dyDescent="0.2">
      <c r="A134" s="482"/>
      <c r="B134" s="482"/>
      <c r="C134" s="632"/>
      <c r="D134" s="623"/>
      <c r="E134" s="639"/>
      <c r="F134" s="650"/>
      <c r="G134" s="651" t="str">
        <f t="shared" si="8"/>
        <v/>
      </c>
      <c r="H134" s="650"/>
      <c r="I134" s="623" t="str">
        <f t="shared" si="10"/>
        <v/>
      </c>
      <c r="J134" s="623" t="str">
        <f t="shared" si="11"/>
        <v/>
      </c>
      <c r="K134" s="623" t="str">
        <f t="shared" si="12"/>
        <v/>
      </c>
      <c r="L134" s="632"/>
      <c r="M134" s="649" t="str">
        <f t="shared" si="9"/>
        <v/>
      </c>
    </row>
    <row r="135" spans="1:13" x14ac:dyDescent="0.2">
      <c r="A135" s="482"/>
      <c r="B135" s="482"/>
      <c r="C135" s="632"/>
      <c r="D135" s="623"/>
      <c r="E135" s="639"/>
      <c r="F135" s="650"/>
      <c r="G135" s="651" t="str">
        <f t="shared" si="8"/>
        <v/>
      </c>
      <c r="H135" s="650"/>
      <c r="I135" s="623" t="str">
        <f t="shared" si="10"/>
        <v/>
      </c>
      <c r="J135" s="623" t="str">
        <f t="shared" si="11"/>
        <v/>
      </c>
      <c r="K135" s="623" t="str">
        <f t="shared" si="12"/>
        <v/>
      </c>
      <c r="L135" s="632"/>
      <c r="M135" s="649" t="str">
        <f t="shared" si="9"/>
        <v/>
      </c>
    </row>
    <row r="136" spans="1:13" x14ac:dyDescent="0.2">
      <c r="A136" s="482"/>
      <c r="B136" s="482"/>
      <c r="C136" s="632"/>
      <c r="D136" s="623"/>
      <c r="E136" s="639"/>
      <c r="F136" s="650"/>
      <c r="G136" s="651" t="str">
        <f t="shared" si="8"/>
        <v/>
      </c>
      <c r="H136" s="650"/>
      <c r="I136" s="623" t="str">
        <f t="shared" si="10"/>
        <v/>
      </c>
      <c r="J136" s="623" t="str">
        <f t="shared" si="11"/>
        <v/>
      </c>
      <c r="K136" s="623" t="str">
        <f t="shared" si="12"/>
        <v/>
      </c>
      <c r="L136" s="632"/>
      <c r="M136" s="649" t="str">
        <f t="shared" si="9"/>
        <v/>
      </c>
    </row>
    <row r="137" spans="1:13" x14ac:dyDescent="0.2">
      <c r="A137" s="482"/>
      <c r="B137" s="482"/>
      <c r="C137" s="632"/>
      <c r="D137" s="623"/>
      <c r="E137" s="639"/>
      <c r="F137" s="650"/>
      <c r="G137" s="651" t="str">
        <f t="shared" si="8"/>
        <v/>
      </c>
      <c r="H137" s="650"/>
      <c r="I137" s="623" t="str">
        <f t="shared" si="10"/>
        <v/>
      </c>
      <c r="J137" s="623" t="str">
        <f t="shared" si="11"/>
        <v/>
      </c>
      <c r="K137" s="623" t="str">
        <f t="shared" si="12"/>
        <v/>
      </c>
      <c r="L137" s="632"/>
      <c r="M137" s="649" t="str">
        <f t="shared" si="9"/>
        <v/>
      </c>
    </row>
    <row r="138" spans="1:13" x14ac:dyDescent="0.2">
      <c r="A138" s="482"/>
      <c r="B138" s="482"/>
      <c r="C138" s="632"/>
      <c r="D138" s="623"/>
      <c r="E138" s="639"/>
      <c r="F138" s="650"/>
      <c r="G138" s="651" t="str">
        <f t="shared" si="8"/>
        <v/>
      </c>
      <c r="H138" s="650"/>
      <c r="I138" s="623" t="str">
        <f t="shared" si="10"/>
        <v/>
      </c>
      <c r="J138" s="623" t="str">
        <f t="shared" si="11"/>
        <v/>
      </c>
      <c r="K138" s="623" t="str">
        <f t="shared" si="12"/>
        <v/>
      </c>
      <c r="L138" s="632"/>
      <c r="M138" s="649" t="str">
        <f t="shared" si="9"/>
        <v/>
      </c>
    </row>
    <row r="139" spans="1:13" x14ac:dyDescent="0.2">
      <c r="A139" s="482"/>
      <c r="B139" s="482"/>
      <c r="C139" s="632"/>
      <c r="D139" s="623"/>
      <c r="E139" s="639"/>
      <c r="F139" s="650"/>
      <c r="G139" s="651" t="str">
        <f t="shared" si="8"/>
        <v/>
      </c>
      <c r="H139" s="650"/>
      <c r="I139" s="623" t="str">
        <f t="shared" si="10"/>
        <v/>
      </c>
      <c r="J139" s="623" t="str">
        <f t="shared" si="11"/>
        <v/>
      </c>
      <c r="K139" s="623" t="str">
        <f t="shared" si="12"/>
        <v/>
      </c>
      <c r="L139" s="632"/>
      <c r="M139" s="649" t="str">
        <f t="shared" si="9"/>
        <v/>
      </c>
    </row>
    <row r="140" spans="1:13" x14ac:dyDescent="0.2">
      <c r="A140" s="482"/>
      <c r="B140" s="482"/>
      <c r="C140" s="632"/>
      <c r="D140" s="623"/>
      <c r="E140" s="639"/>
      <c r="F140" s="650"/>
      <c r="G140" s="651" t="str">
        <f t="shared" si="8"/>
        <v/>
      </c>
      <c r="H140" s="650"/>
      <c r="I140" s="623" t="str">
        <f t="shared" si="10"/>
        <v/>
      </c>
      <c r="J140" s="623" t="str">
        <f t="shared" si="11"/>
        <v/>
      </c>
      <c r="K140" s="623" t="str">
        <f t="shared" si="12"/>
        <v/>
      </c>
      <c r="L140" s="632"/>
      <c r="M140" s="649" t="str">
        <f t="shared" si="9"/>
        <v/>
      </c>
    </row>
    <row r="141" spans="1:13" x14ac:dyDescent="0.2">
      <c r="A141" s="482"/>
      <c r="B141" s="482"/>
      <c r="C141" s="632"/>
      <c r="D141" s="623"/>
      <c r="E141" s="639"/>
      <c r="F141" s="650"/>
      <c r="G141" s="651" t="str">
        <f t="shared" si="8"/>
        <v/>
      </c>
      <c r="H141" s="650"/>
      <c r="I141" s="623" t="str">
        <f t="shared" si="10"/>
        <v/>
      </c>
      <c r="J141" s="623" t="str">
        <f t="shared" si="11"/>
        <v/>
      </c>
      <c r="K141" s="623" t="str">
        <f t="shared" si="12"/>
        <v/>
      </c>
      <c r="L141" s="632"/>
      <c r="M141" s="649" t="str">
        <f t="shared" si="9"/>
        <v/>
      </c>
    </row>
    <row r="142" spans="1:13" x14ac:dyDescent="0.2">
      <c r="A142" s="482"/>
      <c r="B142" s="482"/>
      <c r="C142" s="632"/>
      <c r="D142" s="623"/>
      <c r="E142" s="639"/>
      <c r="F142" s="650"/>
      <c r="G142" s="651" t="str">
        <f t="shared" si="8"/>
        <v/>
      </c>
      <c r="H142" s="650"/>
      <c r="I142" s="623" t="str">
        <f t="shared" si="10"/>
        <v/>
      </c>
      <c r="J142" s="623" t="str">
        <f t="shared" si="11"/>
        <v/>
      </c>
      <c r="K142" s="623" t="str">
        <f t="shared" si="12"/>
        <v/>
      </c>
      <c r="L142" s="632"/>
      <c r="M142" s="649" t="str">
        <f t="shared" si="9"/>
        <v/>
      </c>
    </row>
    <row r="143" spans="1:13" x14ac:dyDescent="0.2">
      <c r="A143" s="482"/>
      <c r="B143" s="482"/>
      <c r="C143" s="632"/>
      <c r="D143" s="623"/>
      <c r="E143" s="639"/>
      <c r="F143" s="650"/>
      <c r="G143" s="651" t="str">
        <f t="shared" ref="G143:G206" si="13">IFERROR(VLOOKUP(C143,$Z$2:$AD$100,2,FALSE),"")</f>
        <v/>
      </c>
      <c r="H143" s="650"/>
      <c r="I143" s="623" t="str">
        <f t="shared" si="10"/>
        <v/>
      </c>
      <c r="J143" s="623" t="str">
        <f t="shared" si="11"/>
        <v/>
      </c>
      <c r="K143" s="623" t="str">
        <f t="shared" si="12"/>
        <v/>
      </c>
      <c r="L143" s="632"/>
      <c r="M143" s="649" t="str">
        <f t="shared" ref="M143:M206" si="14">IF(C143="DS", "__ inches of water", IF(C143="FS", "__ seconds", IF(C143="DH", "Closes on Alarm", "")))</f>
        <v/>
      </c>
    </row>
    <row r="144" spans="1:13" x14ac:dyDescent="0.2">
      <c r="A144" s="482"/>
      <c r="B144" s="482"/>
      <c r="C144" s="632"/>
      <c r="D144" s="623"/>
      <c r="E144" s="639"/>
      <c r="F144" s="650"/>
      <c r="G144" s="651" t="str">
        <f t="shared" si="13"/>
        <v/>
      </c>
      <c r="H144" s="650"/>
      <c r="I144" s="623" t="str">
        <f t="shared" si="10"/>
        <v/>
      </c>
      <c r="J144" s="623" t="str">
        <f t="shared" si="11"/>
        <v/>
      </c>
      <c r="K144" s="623" t="str">
        <f t="shared" si="12"/>
        <v/>
      </c>
      <c r="L144" s="632"/>
      <c r="M144" s="649" t="str">
        <f t="shared" si="14"/>
        <v/>
      </c>
    </row>
    <row r="145" spans="1:13" x14ac:dyDescent="0.2">
      <c r="A145" s="482"/>
      <c r="B145" s="482"/>
      <c r="C145" s="632"/>
      <c r="D145" s="623"/>
      <c r="E145" s="639"/>
      <c r="F145" s="650"/>
      <c r="G145" s="651" t="str">
        <f t="shared" si="13"/>
        <v/>
      </c>
      <c r="H145" s="650"/>
      <c r="I145" s="623" t="str">
        <f t="shared" si="10"/>
        <v/>
      </c>
      <c r="J145" s="623" t="str">
        <f t="shared" si="11"/>
        <v/>
      </c>
      <c r="K145" s="623" t="str">
        <f t="shared" si="12"/>
        <v/>
      </c>
      <c r="L145" s="632"/>
      <c r="M145" s="649" t="str">
        <f t="shared" si="14"/>
        <v/>
      </c>
    </row>
    <row r="146" spans="1:13" x14ac:dyDescent="0.2">
      <c r="A146" s="482"/>
      <c r="B146" s="482"/>
      <c r="C146" s="632"/>
      <c r="D146" s="623"/>
      <c r="E146" s="639"/>
      <c r="F146" s="650"/>
      <c r="G146" s="651" t="str">
        <f t="shared" si="13"/>
        <v/>
      </c>
      <c r="H146" s="650"/>
      <c r="I146" s="623" t="str">
        <f t="shared" si="10"/>
        <v/>
      </c>
      <c r="J146" s="623" t="str">
        <f t="shared" si="11"/>
        <v/>
      </c>
      <c r="K146" s="623" t="str">
        <f t="shared" si="12"/>
        <v/>
      </c>
      <c r="L146" s="632"/>
      <c r="M146" s="649" t="str">
        <f t="shared" si="14"/>
        <v/>
      </c>
    </row>
    <row r="147" spans="1:13" x14ac:dyDescent="0.2">
      <c r="A147" s="482"/>
      <c r="B147" s="482"/>
      <c r="C147" s="632"/>
      <c r="D147" s="623"/>
      <c r="E147" s="639"/>
      <c r="F147" s="650"/>
      <c r="G147" s="651" t="str">
        <f t="shared" si="13"/>
        <v/>
      </c>
      <c r="H147" s="650"/>
      <c r="I147" s="623" t="str">
        <f t="shared" si="10"/>
        <v/>
      </c>
      <c r="J147" s="623" t="str">
        <f t="shared" si="11"/>
        <v/>
      </c>
      <c r="K147" s="623" t="str">
        <f t="shared" si="12"/>
        <v/>
      </c>
      <c r="L147" s="632"/>
      <c r="M147" s="649" t="str">
        <f t="shared" si="14"/>
        <v/>
      </c>
    </row>
    <row r="148" spans="1:13" x14ac:dyDescent="0.2">
      <c r="A148" s="482"/>
      <c r="B148" s="482"/>
      <c r="C148" s="632"/>
      <c r="D148" s="623"/>
      <c r="E148" s="639"/>
      <c r="F148" s="650"/>
      <c r="G148" s="651" t="str">
        <f t="shared" si="13"/>
        <v/>
      </c>
      <c r="H148" s="650"/>
      <c r="I148" s="623" t="str">
        <f t="shared" si="10"/>
        <v/>
      </c>
      <c r="J148" s="623" t="str">
        <f t="shared" si="11"/>
        <v/>
      </c>
      <c r="K148" s="623" t="str">
        <f t="shared" si="12"/>
        <v/>
      </c>
      <c r="L148" s="632"/>
      <c r="M148" s="649" t="str">
        <f t="shared" si="14"/>
        <v/>
      </c>
    </row>
    <row r="149" spans="1:13" x14ac:dyDescent="0.2">
      <c r="A149" s="482"/>
      <c r="B149" s="482"/>
      <c r="C149" s="632"/>
      <c r="D149" s="623"/>
      <c r="E149" s="639"/>
      <c r="F149" s="650"/>
      <c r="G149" s="651" t="str">
        <f t="shared" si="13"/>
        <v/>
      </c>
      <c r="H149" s="650"/>
      <c r="I149" s="623" t="str">
        <f t="shared" si="10"/>
        <v/>
      </c>
      <c r="J149" s="623" t="str">
        <f t="shared" si="11"/>
        <v/>
      </c>
      <c r="K149" s="623" t="str">
        <f t="shared" si="12"/>
        <v/>
      </c>
      <c r="L149" s="632"/>
      <c r="M149" s="649" t="str">
        <f t="shared" si="14"/>
        <v/>
      </c>
    </row>
    <row r="150" spans="1:13" x14ac:dyDescent="0.2">
      <c r="A150" s="482"/>
      <c r="B150" s="482"/>
      <c r="C150" s="632"/>
      <c r="D150" s="623"/>
      <c r="E150" s="639"/>
      <c r="F150" s="650"/>
      <c r="G150" s="651" t="str">
        <f t="shared" si="13"/>
        <v/>
      </c>
      <c r="H150" s="650"/>
      <c r="I150" s="623" t="str">
        <f t="shared" si="10"/>
        <v/>
      </c>
      <c r="J150" s="623" t="str">
        <f t="shared" si="11"/>
        <v/>
      </c>
      <c r="K150" s="623" t="str">
        <f t="shared" si="12"/>
        <v/>
      </c>
      <c r="L150" s="632"/>
      <c r="M150" s="649" t="str">
        <f t="shared" si="14"/>
        <v/>
      </c>
    </row>
    <row r="151" spans="1:13" x14ac:dyDescent="0.2">
      <c r="A151" s="482"/>
      <c r="B151" s="482"/>
      <c r="C151" s="632"/>
      <c r="D151" s="623"/>
      <c r="E151" s="639"/>
      <c r="F151" s="650"/>
      <c r="G151" s="651" t="str">
        <f t="shared" si="13"/>
        <v/>
      </c>
      <c r="H151" s="650"/>
      <c r="I151" s="623" t="str">
        <f t="shared" si="10"/>
        <v/>
      </c>
      <c r="J151" s="623" t="str">
        <f t="shared" si="11"/>
        <v/>
      </c>
      <c r="K151" s="623" t="str">
        <f t="shared" si="12"/>
        <v/>
      </c>
      <c r="L151" s="632"/>
      <c r="M151" s="649" t="str">
        <f t="shared" si="14"/>
        <v/>
      </c>
    </row>
    <row r="152" spans="1:13" x14ac:dyDescent="0.2">
      <c r="A152" s="482"/>
      <c r="B152" s="482"/>
      <c r="C152" s="632"/>
      <c r="D152" s="623"/>
      <c r="E152" s="639"/>
      <c r="F152" s="650"/>
      <c r="G152" s="651" t="str">
        <f t="shared" si="13"/>
        <v/>
      </c>
      <c r="H152" s="650"/>
      <c r="I152" s="623" t="str">
        <f t="shared" si="10"/>
        <v/>
      </c>
      <c r="J152" s="623" t="str">
        <f t="shared" si="11"/>
        <v/>
      </c>
      <c r="K152" s="623" t="str">
        <f t="shared" si="12"/>
        <v/>
      </c>
      <c r="L152" s="632"/>
      <c r="M152" s="649" t="str">
        <f t="shared" si="14"/>
        <v/>
      </c>
    </row>
    <row r="153" spans="1:13" x14ac:dyDescent="0.2">
      <c r="A153" s="482"/>
      <c r="B153" s="482"/>
      <c r="C153" s="632"/>
      <c r="D153" s="623"/>
      <c r="E153" s="639"/>
      <c r="F153" s="650"/>
      <c r="G153" s="651" t="str">
        <f t="shared" si="13"/>
        <v/>
      </c>
      <c r="H153" s="650"/>
      <c r="I153" s="623" t="str">
        <f t="shared" si="10"/>
        <v/>
      </c>
      <c r="J153" s="623" t="str">
        <f t="shared" si="11"/>
        <v/>
      </c>
      <c r="K153" s="623" t="str">
        <f t="shared" si="12"/>
        <v/>
      </c>
      <c r="L153" s="632"/>
      <c r="M153" s="649" t="str">
        <f t="shared" si="14"/>
        <v/>
      </c>
    </row>
    <row r="154" spans="1:13" x14ac:dyDescent="0.2">
      <c r="A154" s="482"/>
      <c r="B154" s="482"/>
      <c r="C154" s="632"/>
      <c r="D154" s="623"/>
      <c r="E154" s="639"/>
      <c r="F154" s="650"/>
      <c r="G154" s="651" t="str">
        <f t="shared" si="13"/>
        <v/>
      </c>
      <c r="H154" s="650"/>
      <c r="I154" s="623" t="str">
        <f t="shared" si="10"/>
        <v/>
      </c>
      <c r="J154" s="623" t="str">
        <f t="shared" si="11"/>
        <v/>
      </c>
      <c r="K154" s="623" t="str">
        <f t="shared" si="12"/>
        <v/>
      </c>
      <c r="L154" s="632"/>
      <c r="M154" s="649" t="str">
        <f t="shared" si="14"/>
        <v/>
      </c>
    </row>
    <row r="155" spans="1:13" x14ac:dyDescent="0.2">
      <c r="A155" s="482"/>
      <c r="B155" s="482"/>
      <c r="C155" s="632"/>
      <c r="D155" s="623"/>
      <c r="E155" s="639"/>
      <c r="F155" s="650"/>
      <c r="G155" s="651" t="str">
        <f t="shared" si="13"/>
        <v/>
      </c>
      <c r="H155" s="650"/>
      <c r="I155" s="623" t="str">
        <f t="shared" si="10"/>
        <v/>
      </c>
      <c r="J155" s="623" t="str">
        <f t="shared" si="11"/>
        <v/>
      </c>
      <c r="K155" s="623" t="str">
        <f t="shared" si="12"/>
        <v/>
      </c>
      <c r="L155" s="632"/>
      <c r="M155" s="649" t="str">
        <f t="shared" si="14"/>
        <v/>
      </c>
    </row>
    <row r="156" spans="1:13" x14ac:dyDescent="0.2">
      <c r="A156" s="482"/>
      <c r="B156" s="482"/>
      <c r="C156" s="632"/>
      <c r="D156" s="623"/>
      <c r="E156" s="639"/>
      <c r="F156" s="650"/>
      <c r="G156" s="651" t="str">
        <f t="shared" si="13"/>
        <v/>
      </c>
      <c r="H156" s="650"/>
      <c r="I156" s="623" t="str">
        <f t="shared" si="10"/>
        <v/>
      </c>
      <c r="J156" s="623" t="str">
        <f t="shared" si="11"/>
        <v/>
      </c>
      <c r="K156" s="623" t="str">
        <f t="shared" si="12"/>
        <v/>
      </c>
      <c r="L156" s="632"/>
      <c r="M156" s="649" t="str">
        <f t="shared" si="14"/>
        <v/>
      </c>
    </row>
    <row r="157" spans="1:13" x14ac:dyDescent="0.2">
      <c r="A157" s="482"/>
      <c r="B157" s="482"/>
      <c r="C157" s="632"/>
      <c r="D157" s="623"/>
      <c r="E157" s="639"/>
      <c r="F157" s="650"/>
      <c r="G157" s="651" t="str">
        <f t="shared" si="13"/>
        <v/>
      </c>
      <c r="H157" s="650"/>
      <c r="I157" s="623" t="str">
        <f t="shared" si="10"/>
        <v/>
      </c>
      <c r="J157" s="623" t="str">
        <f t="shared" si="11"/>
        <v/>
      </c>
      <c r="K157" s="623" t="str">
        <f t="shared" si="12"/>
        <v/>
      </c>
      <c r="L157" s="632"/>
      <c r="M157" s="649" t="str">
        <f t="shared" si="14"/>
        <v/>
      </c>
    </row>
    <row r="158" spans="1:13" x14ac:dyDescent="0.2">
      <c r="A158" s="482"/>
      <c r="B158" s="482"/>
      <c r="C158" s="632"/>
      <c r="D158" s="623"/>
      <c r="E158" s="639"/>
      <c r="F158" s="650"/>
      <c r="G158" s="651" t="str">
        <f t="shared" si="13"/>
        <v/>
      </c>
      <c r="H158" s="650"/>
      <c r="I158" s="623" t="str">
        <f t="shared" si="10"/>
        <v/>
      </c>
      <c r="J158" s="623" t="str">
        <f t="shared" si="11"/>
        <v/>
      </c>
      <c r="K158" s="623" t="str">
        <f t="shared" si="12"/>
        <v/>
      </c>
      <c r="L158" s="632"/>
      <c r="M158" s="649" t="str">
        <f t="shared" si="14"/>
        <v/>
      </c>
    </row>
    <row r="159" spans="1:13" x14ac:dyDescent="0.2">
      <c r="A159" s="482"/>
      <c r="B159" s="482"/>
      <c r="C159" s="632"/>
      <c r="D159" s="623"/>
      <c r="E159" s="639"/>
      <c r="F159" s="650"/>
      <c r="G159" s="651" t="str">
        <f t="shared" si="13"/>
        <v/>
      </c>
      <c r="H159" s="650"/>
      <c r="I159" s="623" t="str">
        <f t="shared" si="10"/>
        <v/>
      </c>
      <c r="J159" s="623" t="str">
        <f t="shared" si="11"/>
        <v/>
      </c>
      <c r="K159" s="623" t="str">
        <f t="shared" si="12"/>
        <v/>
      </c>
      <c r="L159" s="632"/>
      <c r="M159" s="649" t="str">
        <f t="shared" si="14"/>
        <v/>
      </c>
    </row>
    <row r="160" spans="1:13" x14ac:dyDescent="0.2">
      <c r="A160" s="482"/>
      <c r="B160" s="482"/>
      <c r="C160" s="632"/>
      <c r="D160" s="623"/>
      <c r="E160" s="639"/>
      <c r="F160" s="650"/>
      <c r="G160" s="651" t="str">
        <f t="shared" si="13"/>
        <v/>
      </c>
      <c r="H160" s="650"/>
      <c r="I160" s="623" t="str">
        <f t="shared" si="10"/>
        <v/>
      </c>
      <c r="J160" s="623" t="str">
        <f t="shared" si="11"/>
        <v/>
      </c>
      <c r="K160" s="623" t="str">
        <f t="shared" si="12"/>
        <v/>
      </c>
      <c r="L160" s="632"/>
      <c r="M160" s="649" t="str">
        <f t="shared" si="14"/>
        <v/>
      </c>
    </row>
    <row r="161" spans="1:13" x14ac:dyDescent="0.2">
      <c r="A161" s="482"/>
      <c r="B161" s="482"/>
      <c r="C161" s="632"/>
      <c r="D161" s="623"/>
      <c r="E161" s="639"/>
      <c r="F161" s="650"/>
      <c r="G161" s="651" t="str">
        <f t="shared" si="13"/>
        <v/>
      </c>
      <c r="H161" s="650"/>
      <c r="I161" s="623" t="str">
        <f t="shared" si="10"/>
        <v/>
      </c>
      <c r="J161" s="623" t="str">
        <f t="shared" si="11"/>
        <v/>
      </c>
      <c r="K161" s="623" t="str">
        <f t="shared" si="12"/>
        <v/>
      </c>
      <c r="L161" s="632"/>
      <c r="M161" s="649" t="str">
        <f t="shared" si="14"/>
        <v/>
      </c>
    </row>
    <row r="162" spans="1:13" x14ac:dyDescent="0.2">
      <c r="A162" s="482"/>
      <c r="B162" s="482"/>
      <c r="C162" s="632"/>
      <c r="D162" s="623"/>
      <c r="E162" s="639"/>
      <c r="F162" s="650"/>
      <c r="G162" s="651" t="str">
        <f t="shared" si="13"/>
        <v/>
      </c>
      <c r="H162" s="650"/>
      <c r="I162" s="623" t="str">
        <f t="shared" si="10"/>
        <v/>
      </c>
      <c r="J162" s="623" t="str">
        <f t="shared" si="11"/>
        <v/>
      </c>
      <c r="K162" s="623" t="str">
        <f t="shared" si="12"/>
        <v/>
      </c>
      <c r="L162" s="632"/>
      <c r="M162" s="649" t="str">
        <f t="shared" si="14"/>
        <v/>
      </c>
    </row>
    <row r="163" spans="1:13" x14ac:dyDescent="0.2">
      <c r="A163" s="482"/>
      <c r="B163" s="482"/>
      <c r="C163" s="632"/>
      <c r="D163" s="623"/>
      <c r="E163" s="639"/>
      <c r="F163" s="650"/>
      <c r="G163" s="651" t="str">
        <f t="shared" si="13"/>
        <v/>
      </c>
      <c r="H163" s="650"/>
      <c r="I163" s="623" t="str">
        <f t="shared" si="10"/>
        <v/>
      </c>
      <c r="J163" s="623" t="str">
        <f t="shared" si="11"/>
        <v/>
      </c>
      <c r="K163" s="623" t="str">
        <f t="shared" si="12"/>
        <v/>
      </c>
      <c r="L163" s="632"/>
      <c r="M163" s="649" t="str">
        <f t="shared" si="14"/>
        <v/>
      </c>
    </row>
    <row r="164" spans="1:13" x14ac:dyDescent="0.2">
      <c r="A164" s="482"/>
      <c r="B164" s="482"/>
      <c r="C164" s="632"/>
      <c r="D164" s="623"/>
      <c r="E164" s="639"/>
      <c r="F164" s="650"/>
      <c r="G164" s="651" t="str">
        <f t="shared" si="13"/>
        <v/>
      </c>
      <c r="H164" s="650"/>
      <c r="I164" s="623" t="str">
        <f t="shared" si="10"/>
        <v/>
      </c>
      <c r="J164" s="623" t="str">
        <f t="shared" si="11"/>
        <v/>
      </c>
      <c r="K164" s="623" t="str">
        <f t="shared" si="12"/>
        <v/>
      </c>
      <c r="L164" s="632"/>
      <c r="M164" s="649" t="str">
        <f t="shared" si="14"/>
        <v/>
      </c>
    </row>
    <row r="165" spans="1:13" x14ac:dyDescent="0.2">
      <c r="A165" s="482"/>
      <c r="B165" s="482"/>
      <c r="C165" s="632"/>
      <c r="D165" s="623"/>
      <c r="E165" s="639"/>
      <c r="F165" s="650"/>
      <c r="G165" s="651" t="str">
        <f t="shared" si="13"/>
        <v/>
      </c>
      <c r="H165" s="650"/>
      <c r="I165" s="623" t="str">
        <f t="shared" si="10"/>
        <v/>
      </c>
      <c r="J165" s="623" t="str">
        <f t="shared" si="11"/>
        <v/>
      </c>
      <c r="K165" s="623" t="str">
        <f t="shared" si="12"/>
        <v/>
      </c>
      <c r="L165" s="632"/>
      <c r="M165" s="649" t="str">
        <f t="shared" si="14"/>
        <v/>
      </c>
    </row>
    <row r="166" spans="1:13" x14ac:dyDescent="0.2">
      <c r="A166" s="482"/>
      <c r="B166" s="482"/>
      <c r="C166" s="632"/>
      <c r="D166" s="623"/>
      <c r="E166" s="639"/>
      <c r="F166" s="650"/>
      <c r="G166" s="651" t="str">
        <f t="shared" si="13"/>
        <v/>
      </c>
      <c r="H166" s="650"/>
      <c r="I166" s="623" t="str">
        <f t="shared" si="10"/>
        <v/>
      </c>
      <c r="J166" s="623" t="str">
        <f t="shared" si="11"/>
        <v/>
      </c>
      <c r="K166" s="623" t="str">
        <f t="shared" si="12"/>
        <v/>
      </c>
      <c r="L166" s="632"/>
      <c r="M166" s="649" t="str">
        <f t="shared" si="14"/>
        <v/>
      </c>
    </row>
    <row r="167" spans="1:13" x14ac:dyDescent="0.2">
      <c r="A167" s="482"/>
      <c r="B167" s="482"/>
      <c r="C167" s="632"/>
      <c r="D167" s="623"/>
      <c r="E167" s="639"/>
      <c r="F167" s="650"/>
      <c r="G167" s="651" t="str">
        <f t="shared" si="13"/>
        <v/>
      </c>
      <c r="H167" s="650"/>
      <c r="I167" s="623" t="str">
        <f t="shared" si="10"/>
        <v/>
      </c>
      <c r="J167" s="623" t="str">
        <f t="shared" si="11"/>
        <v/>
      </c>
      <c r="K167" s="623" t="str">
        <f t="shared" si="12"/>
        <v/>
      </c>
      <c r="L167" s="632"/>
      <c r="M167" s="649" t="str">
        <f t="shared" si="14"/>
        <v/>
      </c>
    </row>
    <row r="168" spans="1:13" x14ac:dyDescent="0.2">
      <c r="A168" s="482"/>
      <c r="B168" s="482"/>
      <c r="C168" s="632"/>
      <c r="D168" s="623"/>
      <c r="E168" s="639"/>
      <c r="F168" s="650"/>
      <c r="G168" s="651" t="str">
        <f t="shared" si="13"/>
        <v/>
      </c>
      <c r="H168" s="650"/>
      <c r="I168" s="623" t="str">
        <f t="shared" si="10"/>
        <v/>
      </c>
      <c r="J168" s="623" t="str">
        <f t="shared" si="11"/>
        <v/>
      </c>
      <c r="K168" s="623" t="str">
        <f t="shared" si="12"/>
        <v/>
      </c>
      <c r="L168" s="632"/>
      <c r="M168" s="649" t="str">
        <f t="shared" si="14"/>
        <v/>
      </c>
    </row>
    <row r="169" spans="1:13" x14ac:dyDescent="0.2">
      <c r="A169" s="482"/>
      <c r="B169" s="482"/>
      <c r="C169" s="632"/>
      <c r="D169" s="623"/>
      <c r="E169" s="639"/>
      <c r="F169" s="650"/>
      <c r="G169" s="651" t="str">
        <f t="shared" si="13"/>
        <v/>
      </c>
      <c r="H169" s="650"/>
      <c r="I169" s="623" t="str">
        <f t="shared" si="10"/>
        <v/>
      </c>
      <c r="J169" s="623" t="str">
        <f t="shared" si="11"/>
        <v/>
      </c>
      <c r="K169" s="623" t="str">
        <f t="shared" si="12"/>
        <v/>
      </c>
      <c r="L169" s="632"/>
      <c r="M169" s="649" t="str">
        <f t="shared" si="14"/>
        <v/>
      </c>
    </row>
    <row r="170" spans="1:13" x14ac:dyDescent="0.2">
      <c r="A170" s="482"/>
      <c r="B170" s="482"/>
      <c r="C170" s="632"/>
      <c r="D170" s="623"/>
      <c r="E170" s="639"/>
      <c r="F170" s="650"/>
      <c r="G170" s="651" t="str">
        <f t="shared" si="13"/>
        <v/>
      </c>
      <c r="H170" s="650"/>
      <c r="I170" s="623" t="str">
        <f t="shared" si="10"/>
        <v/>
      </c>
      <c r="J170" s="623" t="str">
        <f t="shared" si="11"/>
        <v/>
      </c>
      <c r="K170" s="623" t="str">
        <f t="shared" si="12"/>
        <v/>
      </c>
      <c r="L170" s="632"/>
      <c r="M170" s="649" t="str">
        <f t="shared" si="14"/>
        <v/>
      </c>
    </row>
    <row r="171" spans="1:13" x14ac:dyDescent="0.2">
      <c r="A171" s="482"/>
      <c r="B171" s="482"/>
      <c r="C171" s="632"/>
      <c r="D171" s="623"/>
      <c r="E171" s="639"/>
      <c r="F171" s="650"/>
      <c r="G171" s="651" t="str">
        <f t="shared" si="13"/>
        <v/>
      </c>
      <c r="H171" s="650"/>
      <c r="I171" s="623" t="str">
        <f t="shared" si="10"/>
        <v/>
      </c>
      <c r="J171" s="623" t="str">
        <f t="shared" si="11"/>
        <v/>
      </c>
      <c r="K171" s="623" t="str">
        <f t="shared" si="12"/>
        <v/>
      </c>
      <c r="L171" s="632"/>
      <c r="M171" s="649" t="str">
        <f t="shared" si="14"/>
        <v/>
      </c>
    </row>
    <row r="172" spans="1:13" x14ac:dyDescent="0.2">
      <c r="A172" s="482"/>
      <c r="B172" s="482"/>
      <c r="C172" s="632"/>
      <c r="D172" s="623"/>
      <c r="E172" s="639"/>
      <c r="F172" s="650"/>
      <c r="G172" s="651" t="str">
        <f t="shared" si="13"/>
        <v/>
      </c>
      <c r="H172" s="650"/>
      <c r="I172" s="623" t="str">
        <f t="shared" si="10"/>
        <v/>
      </c>
      <c r="J172" s="623" t="str">
        <f t="shared" si="11"/>
        <v/>
      </c>
      <c r="K172" s="623" t="str">
        <f t="shared" si="12"/>
        <v/>
      </c>
      <c r="L172" s="632"/>
      <c r="M172" s="649" t="str">
        <f t="shared" si="14"/>
        <v/>
      </c>
    </row>
    <row r="173" spans="1:13" x14ac:dyDescent="0.2">
      <c r="A173" s="482"/>
      <c r="B173" s="482"/>
      <c r="C173" s="632"/>
      <c r="D173" s="623"/>
      <c r="E173" s="639"/>
      <c r="F173" s="650"/>
      <c r="G173" s="651" t="str">
        <f t="shared" si="13"/>
        <v/>
      </c>
      <c r="H173" s="650"/>
      <c r="I173" s="623" t="str">
        <f t="shared" si="10"/>
        <v/>
      </c>
      <c r="J173" s="623" t="str">
        <f t="shared" si="11"/>
        <v/>
      </c>
      <c r="K173" s="623" t="str">
        <f t="shared" si="12"/>
        <v/>
      </c>
      <c r="L173" s="632"/>
      <c r="M173" s="649" t="str">
        <f t="shared" si="14"/>
        <v/>
      </c>
    </row>
    <row r="174" spans="1:13" x14ac:dyDescent="0.2">
      <c r="A174" s="482"/>
      <c r="B174" s="482"/>
      <c r="C174" s="632"/>
      <c r="D174" s="623"/>
      <c r="E174" s="639"/>
      <c r="F174" s="650"/>
      <c r="G174" s="651" t="str">
        <f t="shared" si="13"/>
        <v/>
      </c>
      <c r="H174" s="650"/>
      <c r="I174" s="623" t="str">
        <f t="shared" ref="I174:I237" si="15">IFERROR(VLOOKUP(C174,$Z$2:$AD$100,3,FALSE),"")</f>
        <v/>
      </c>
      <c r="J174" s="623" t="str">
        <f t="shared" ref="J174:J237" si="16">IFERROR(VLOOKUP(C174,$Z$2:$AD$100,4,FALSE),"")</f>
        <v/>
      </c>
      <c r="K174" s="623" t="str">
        <f t="shared" ref="K174:K237" si="17">IFERROR(VLOOKUP(C174,$Z$2:$AD$100,5,FALSE),"")</f>
        <v/>
      </c>
      <c r="L174" s="632"/>
      <c r="M174" s="649" t="str">
        <f t="shared" si="14"/>
        <v/>
      </c>
    </row>
    <row r="175" spans="1:13" x14ac:dyDescent="0.2">
      <c r="A175" s="482"/>
      <c r="B175" s="482"/>
      <c r="C175" s="632"/>
      <c r="D175" s="623"/>
      <c r="E175" s="639"/>
      <c r="F175" s="650"/>
      <c r="G175" s="651" t="str">
        <f t="shared" si="13"/>
        <v/>
      </c>
      <c r="H175" s="650"/>
      <c r="I175" s="623" t="str">
        <f t="shared" si="15"/>
        <v/>
      </c>
      <c r="J175" s="623" t="str">
        <f t="shared" si="16"/>
        <v/>
      </c>
      <c r="K175" s="623" t="str">
        <f t="shared" si="17"/>
        <v/>
      </c>
      <c r="L175" s="632"/>
      <c r="M175" s="649" t="str">
        <f t="shared" si="14"/>
        <v/>
      </c>
    </row>
    <row r="176" spans="1:13" x14ac:dyDescent="0.2">
      <c r="A176" s="482"/>
      <c r="B176" s="482"/>
      <c r="C176" s="632"/>
      <c r="D176" s="623"/>
      <c r="E176" s="639"/>
      <c r="F176" s="650"/>
      <c r="G176" s="651" t="str">
        <f t="shared" si="13"/>
        <v/>
      </c>
      <c r="H176" s="650"/>
      <c r="I176" s="623" t="str">
        <f t="shared" si="15"/>
        <v/>
      </c>
      <c r="J176" s="623" t="str">
        <f t="shared" si="16"/>
        <v/>
      </c>
      <c r="K176" s="623" t="str">
        <f t="shared" si="17"/>
        <v/>
      </c>
      <c r="L176" s="632"/>
      <c r="M176" s="649" t="str">
        <f t="shared" si="14"/>
        <v/>
      </c>
    </row>
    <row r="177" spans="1:13" x14ac:dyDescent="0.2">
      <c r="A177" s="482"/>
      <c r="B177" s="482"/>
      <c r="C177" s="632"/>
      <c r="D177" s="623"/>
      <c r="E177" s="639"/>
      <c r="F177" s="650"/>
      <c r="G177" s="651" t="str">
        <f t="shared" si="13"/>
        <v/>
      </c>
      <c r="H177" s="650"/>
      <c r="I177" s="623" t="str">
        <f t="shared" si="15"/>
        <v/>
      </c>
      <c r="J177" s="623" t="str">
        <f t="shared" si="16"/>
        <v/>
      </c>
      <c r="K177" s="623" t="str">
        <f t="shared" si="17"/>
        <v/>
      </c>
      <c r="L177" s="632"/>
      <c r="M177" s="649" t="str">
        <f t="shared" si="14"/>
        <v/>
      </c>
    </row>
    <row r="178" spans="1:13" x14ac:dyDescent="0.2">
      <c r="A178" s="482"/>
      <c r="B178" s="482"/>
      <c r="C178" s="632"/>
      <c r="D178" s="623"/>
      <c r="E178" s="639"/>
      <c r="F178" s="650"/>
      <c r="G178" s="651" t="str">
        <f t="shared" si="13"/>
        <v/>
      </c>
      <c r="H178" s="650"/>
      <c r="I178" s="623" t="str">
        <f t="shared" si="15"/>
        <v/>
      </c>
      <c r="J178" s="623" t="str">
        <f t="shared" si="16"/>
        <v/>
      </c>
      <c r="K178" s="623" t="str">
        <f t="shared" si="17"/>
        <v/>
      </c>
      <c r="L178" s="632"/>
      <c r="M178" s="649" t="str">
        <f t="shared" si="14"/>
        <v/>
      </c>
    </row>
    <row r="179" spans="1:13" x14ac:dyDescent="0.2">
      <c r="A179" s="482"/>
      <c r="B179" s="482"/>
      <c r="C179" s="632"/>
      <c r="D179" s="623"/>
      <c r="E179" s="639"/>
      <c r="F179" s="650"/>
      <c r="G179" s="651" t="str">
        <f t="shared" si="13"/>
        <v/>
      </c>
      <c r="H179" s="650"/>
      <c r="I179" s="623" t="str">
        <f t="shared" si="15"/>
        <v/>
      </c>
      <c r="J179" s="623" t="str">
        <f t="shared" si="16"/>
        <v/>
      </c>
      <c r="K179" s="623" t="str">
        <f t="shared" si="17"/>
        <v/>
      </c>
      <c r="L179" s="632"/>
      <c r="M179" s="649" t="str">
        <f t="shared" si="14"/>
        <v/>
      </c>
    </row>
    <row r="180" spans="1:13" x14ac:dyDescent="0.2">
      <c r="A180" s="482"/>
      <c r="B180" s="482"/>
      <c r="C180" s="632"/>
      <c r="D180" s="623"/>
      <c r="E180" s="639"/>
      <c r="F180" s="650"/>
      <c r="G180" s="651" t="str">
        <f t="shared" si="13"/>
        <v/>
      </c>
      <c r="H180" s="650"/>
      <c r="I180" s="623" t="str">
        <f t="shared" si="15"/>
        <v/>
      </c>
      <c r="J180" s="623" t="str">
        <f t="shared" si="16"/>
        <v/>
      </c>
      <c r="K180" s="623" t="str">
        <f t="shared" si="17"/>
        <v/>
      </c>
      <c r="L180" s="632"/>
      <c r="M180" s="649" t="str">
        <f t="shared" si="14"/>
        <v/>
      </c>
    </row>
    <row r="181" spans="1:13" x14ac:dyDescent="0.2">
      <c r="A181" s="482"/>
      <c r="B181" s="482"/>
      <c r="C181" s="632"/>
      <c r="D181" s="623"/>
      <c r="E181" s="639"/>
      <c r="F181" s="650"/>
      <c r="G181" s="651" t="str">
        <f t="shared" si="13"/>
        <v/>
      </c>
      <c r="H181" s="650"/>
      <c r="I181" s="623" t="str">
        <f t="shared" si="15"/>
        <v/>
      </c>
      <c r="J181" s="623" t="str">
        <f t="shared" si="16"/>
        <v/>
      </c>
      <c r="K181" s="623" t="str">
        <f t="shared" si="17"/>
        <v/>
      </c>
      <c r="L181" s="632"/>
      <c r="M181" s="649" t="str">
        <f t="shared" si="14"/>
        <v/>
      </c>
    </row>
    <row r="182" spans="1:13" x14ac:dyDescent="0.2">
      <c r="A182" s="482"/>
      <c r="B182" s="482"/>
      <c r="C182" s="632"/>
      <c r="D182" s="623"/>
      <c r="E182" s="639"/>
      <c r="F182" s="650"/>
      <c r="G182" s="651" t="str">
        <f t="shared" si="13"/>
        <v/>
      </c>
      <c r="H182" s="650"/>
      <c r="I182" s="623" t="str">
        <f t="shared" si="15"/>
        <v/>
      </c>
      <c r="J182" s="623" t="str">
        <f t="shared" si="16"/>
        <v/>
      </c>
      <c r="K182" s="623" t="str">
        <f t="shared" si="17"/>
        <v/>
      </c>
      <c r="L182" s="632"/>
      <c r="M182" s="649" t="str">
        <f t="shared" si="14"/>
        <v/>
      </c>
    </row>
    <row r="183" spans="1:13" x14ac:dyDescent="0.2">
      <c r="A183" s="482"/>
      <c r="B183" s="482"/>
      <c r="C183" s="632"/>
      <c r="D183" s="623"/>
      <c r="E183" s="639"/>
      <c r="F183" s="650"/>
      <c r="G183" s="651" t="str">
        <f t="shared" si="13"/>
        <v/>
      </c>
      <c r="H183" s="650"/>
      <c r="I183" s="623" t="str">
        <f t="shared" si="15"/>
        <v/>
      </c>
      <c r="J183" s="623" t="str">
        <f t="shared" si="16"/>
        <v/>
      </c>
      <c r="K183" s="623" t="str">
        <f t="shared" si="17"/>
        <v/>
      </c>
      <c r="L183" s="632"/>
      <c r="M183" s="649" t="str">
        <f t="shared" si="14"/>
        <v/>
      </c>
    </row>
    <row r="184" spans="1:13" x14ac:dyDescent="0.2">
      <c r="A184" s="482"/>
      <c r="B184" s="482"/>
      <c r="C184" s="632"/>
      <c r="D184" s="623"/>
      <c r="E184" s="639"/>
      <c r="F184" s="650"/>
      <c r="G184" s="651" t="str">
        <f t="shared" si="13"/>
        <v/>
      </c>
      <c r="H184" s="650"/>
      <c r="I184" s="623" t="str">
        <f t="shared" si="15"/>
        <v/>
      </c>
      <c r="J184" s="623" t="str">
        <f t="shared" si="16"/>
        <v/>
      </c>
      <c r="K184" s="623" t="str">
        <f t="shared" si="17"/>
        <v/>
      </c>
      <c r="L184" s="632"/>
      <c r="M184" s="649" t="str">
        <f t="shared" si="14"/>
        <v/>
      </c>
    </row>
    <row r="185" spans="1:13" x14ac:dyDescent="0.2">
      <c r="A185" s="482"/>
      <c r="B185" s="482"/>
      <c r="C185" s="632"/>
      <c r="D185" s="623"/>
      <c r="E185" s="639"/>
      <c r="F185" s="650"/>
      <c r="G185" s="651" t="str">
        <f t="shared" si="13"/>
        <v/>
      </c>
      <c r="H185" s="650"/>
      <c r="I185" s="623" t="str">
        <f t="shared" si="15"/>
        <v/>
      </c>
      <c r="J185" s="623" t="str">
        <f t="shared" si="16"/>
        <v/>
      </c>
      <c r="K185" s="623" t="str">
        <f t="shared" si="17"/>
        <v/>
      </c>
      <c r="L185" s="632"/>
      <c r="M185" s="649" t="str">
        <f t="shared" si="14"/>
        <v/>
      </c>
    </row>
    <row r="186" spans="1:13" x14ac:dyDescent="0.2">
      <c r="A186" s="482"/>
      <c r="B186" s="482"/>
      <c r="C186" s="632"/>
      <c r="D186" s="623"/>
      <c r="E186" s="639"/>
      <c r="F186" s="650"/>
      <c r="G186" s="651" t="str">
        <f t="shared" si="13"/>
        <v/>
      </c>
      <c r="H186" s="650"/>
      <c r="I186" s="623" t="str">
        <f t="shared" si="15"/>
        <v/>
      </c>
      <c r="J186" s="623" t="str">
        <f t="shared" si="16"/>
        <v/>
      </c>
      <c r="K186" s="623" t="str">
        <f t="shared" si="17"/>
        <v/>
      </c>
      <c r="L186" s="632"/>
      <c r="M186" s="649" t="str">
        <f t="shared" si="14"/>
        <v/>
      </c>
    </row>
    <row r="187" spans="1:13" x14ac:dyDescent="0.2">
      <c r="A187" s="482"/>
      <c r="B187" s="482"/>
      <c r="C187" s="632"/>
      <c r="D187" s="623"/>
      <c r="E187" s="639"/>
      <c r="F187" s="650"/>
      <c r="G187" s="651" t="str">
        <f t="shared" si="13"/>
        <v/>
      </c>
      <c r="H187" s="650"/>
      <c r="I187" s="623" t="str">
        <f t="shared" si="15"/>
        <v/>
      </c>
      <c r="J187" s="623" t="str">
        <f t="shared" si="16"/>
        <v/>
      </c>
      <c r="K187" s="623" t="str">
        <f t="shared" si="17"/>
        <v/>
      </c>
      <c r="L187" s="632"/>
      <c r="M187" s="649" t="str">
        <f t="shared" si="14"/>
        <v/>
      </c>
    </row>
    <row r="188" spans="1:13" x14ac:dyDescent="0.2">
      <c r="A188" s="482"/>
      <c r="B188" s="482"/>
      <c r="C188" s="632"/>
      <c r="D188" s="623"/>
      <c r="E188" s="639"/>
      <c r="F188" s="650"/>
      <c r="G188" s="651" t="str">
        <f t="shared" si="13"/>
        <v/>
      </c>
      <c r="H188" s="650"/>
      <c r="I188" s="623" t="str">
        <f t="shared" si="15"/>
        <v/>
      </c>
      <c r="J188" s="623" t="str">
        <f t="shared" si="16"/>
        <v/>
      </c>
      <c r="K188" s="623" t="str">
        <f t="shared" si="17"/>
        <v/>
      </c>
      <c r="L188" s="632"/>
      <c r="M188" s="649" t="str">
        <f t="shared" si="14"/>
        <v/>
      </c>
    </row>
    <row r="189" spans="1:13" x14ac:dyDescent="0.2">
      <c r="A189" s="482"/>
      <c r="B189" s="482"/>
      <c r="C189" s="632"/>
      <c r="D189" s="623"/>
      <c r="E189" s="639"/>
      <c r="F189" s="650"/>
      <c r="G189" s="651" t="str">
        <f t="shared" si="13"/>
        <v/>
      </c>
      <c r="H189" s="650"/>
      <c r="I189" s="623" t="str">
        <f t="shared" si="15"/>
        <v/>
      </c>
      <c r="J189" s="623" t="str">
        <f t="shared" si="16"/>
        <v/>
      </c>
      <c r="K189" s="623" t="str">
        <f t="shared" si="17"/>
        <v/>
      </c>
      <c r="L189" s="632"/>
      <c r="M189" s="649" t="str">
        <f t="shared" si="14"/>
        <v/>
      </c>
    </row>
    <row r="190" spans="1:13" x14ac:dyDescent="0.2">
      <c r="A190" s="482"/>
      <c r="B190" s="482"/>
      <c r="C190" s="632"/>
      <c r="D190" s="623"/>
      <c r="E190" s="639"/>
      <c r="F190" s="650"/>
      <c r="G190" s="651" t="str">
        <f t="shared" si="13"/>
        <v/>
      </c>
      <c r="H190" s="650"/>
      <c r="I190" s="623" t="str">
        <f t="shared" si="15"/>
        <v/>
      </c>
      <c r="J190" s="623" t="str">
        <f t="shared" si="16"/>
        <v/>
      </c>
      <c r="K190" s="623" t="str">
        <f t="shared" si="17"/>
        <v/>
      </c>
      <c r="L190" s="632"/>
      <c r="M190" s="649" t="str">
        <f t="shared" si="14"/>
        <v/>
      </c>
    </row>
    <row r="191" spans="1:13" x14ac:dyDescent="0.2">
      <c r="A191" s="482"/>
      <c r="B191" s="482"/>
      <c r="C191" s="632"/>
      <c r="D191" s="623"/>
      <c r="E191" s="639"/>
      <c r="F191" s="650"/>
      <c r="G191" s="651" t="str">
        <f t="shared" si="13"/>
        <v/>
      </c>
      <c r="H191" s="650"/>
      <c r="I191" s="623" t="str">
        <f t="shared" si="15"/>
        <v/>
      </c>
      <c r="J191" s="623" t="str">
        <f t="shared" si="16"/>
        <v/>
      </c>
      <c r="K191" s="623" t="str">
        <f t="shared" si="17"/>
        <v/>
      </c>
      <c r="L191" s="632"/>
      <c r="M191" s="649" t="str">
        <f t="shared" si="14"/>
        <v/>
      </c>
    </row>
    <row r="192" spans="1:13" x14ac:dyDescent="0.2">
      <c r="A192" s="482"/>
      <c r="B192" s="482"/>
      <c r="C192" s="632"/>
      <c r="D192" s="623"/>
      <c r="E192" s="639"/>
      <c r="F192" s="650"/>
      <c r="G192" s="651" t="str">
        <f t="shared" si="13"/>
        <v/>
      </c>
      <c r="H192" s="650"/>
      <c r="I192" s="623" t="str">
        <f t="shared" si="15"/>
        <v/>
      </c>
      <c r="J192" s="623" t="str">
        <f t="shared" si="16"/>
        <v/>
      </c>
      <c r="K192" s="623" t="str">
        <f t="shared" si="17"/>
        <v/>
      </c>
      <c r="L192" s="632"/>
      <c r="M192" s="649" t="str">
        <f t="shared" si="14"/>
        <v/>
      </c>
    </row>
    <row r="193" spans="1:13" x14ac:dyDescent="0.2">
      <c r="A193" s="482"/>
      <c r="B193" s="482"/>
      <c r="C193" s="632"/>
      <c r="D193" s="623"/>
      <c r="E193" s="639"/>
      <c r="F193" s="650"/>
      <c r="G193" s="651" t="str">
        <f t="shared" si="13"/>
        <v/>
      </c>
      <c r="H193" s="650"/>
      <c r="I193" s="623" t="str">
        <f t="shared" si="15"/>
        <v/>
      </c>
      <c r="J193" s="623" t="str">
        <f t="shared" si="16"/>
        <v/>
      </c>
      <c r="K193" s="623" t="str">
        <f t="shared" si="17"/>
        <v/>
      </c>
      <c r="L193" s="632"/>
      <c r="M193" s="649" t="str">
        <f t="shared" si="14"/>
        <v/>
      </c>
    </row>
    <row r="194" spans="1:13" x14ac:dyDescent="0.2">
      <c r="A194" s="482"/>
      <c r="B194" s="482"/>
      <c r="C194" s="632"/>
      <c r="D194" s="623"/>
      <c r="E194" s="639"/>
      <c r="F194" s="650"/>
      <c r="G194" s="651" t="str">
        <f t="shared" si="13"/>
        <v/>
      </c>
      <c r="H194" s="650"/>
      <c r="I194" s="623" t="str">
        <f t="shared" si="15"/>
        <v/>
      </c>
      <c r="J194" s="623" t="str">
        <f t="shared" si="16"/>
        <v/>
      </c>
      <c r="K194" s="623" t="str">
        <f t="shared" si="17"/>
        <v/>
      </c>
      <c r="L194" s="632"/>
      <c r="M194" s="649" t="str">
        <f t="shared" si="14"/>
        <v/>
      </c>
    </row>
    <row r="195" spans="1:13" x14ac:dyDescent="0.2">
      <c r="A195" s="482"/>
      <c r="B195" s="482"/>
      <c r="C195" s="632"/>
      <c r="D195" s="623"/>
      <c r="E195" s="639"/>
      <c r="F195" s="650"/>
      <c r="G195" s="651" t="str">
        <f t="shared" si="13"/>
        <v/>
      </c>
      <c r="H195" s="650"/>
      <c r="I195" s="623" t="str">
        <f t="shared" si="15"/>
        <v/>
      </c>
      <c r="J195" s="623" t="str">
        <f t="shared" si="16"/>
        <v/>
      </c>
      <c r="K195" s="623" t="str">
        <f t="shared" si="17"/>
        <v/>
      </c>
      <c r="L195" s="632"/>
      <c r="M195" s="649" t="str">
        <f t="shared" si="14"/>
        <v/>
      </c>
    </row>
    <row r="196" spans="1:13" x14ac:dyDescent="0.2">
      <c r="A196" s="482"/>
      <c r="B196" s="482"/>
      <c r="C196" s="632"/>
      <c r="D196" s="623"/>
      <c r="E196" s="639"/>
      <c r="F196" s="650"/>
      <c r="G196" s="651" t="str">
        <f t="shared" si="13"/>
        <v/>
      </c>
      <c r="H196" s="650"/>
      <c r="I196" s="623" t="str">
        <f t="shared" si="15"/>
        <v/>
      </c>
      <c r="J196" s="623" t="str">
        <f t="shared" si="16"/>
        <v/>
      </c>
      <c r="K196" s="623" t="str">
        <f t="shared" si="17"/>
        <v/>
      </c>
      <c r="L196" s="632"/>
      <c r="M196" s="649" t="str">
        <f t="shared" si="14"/>
        <v/>
      </c>
    </row>
    <row r="197" spans="1:13" x14ac:dyDescent="0.2">
      <c r="A197" s="482"/>
      <c r="B197" s="482"/>
      <c r="C197" s="632"/>
      <c r="D197" s="623"/>
      <c r="E197" s="639"/>
      <c r="F197" s="650"/>
      <c r="G197" s="651" t="str">
        <f t="shared" si="13"/>
        <v/>
      </c>
      <c r="H197" s="650"/>
      <c r="I197" s="623" t="str">
        <f t="shared" si="15"/>
        <v/>
      </c>
      <c r="J197" s="623" t="str">
        <f t="shared" si="16"/>
        <v/>
      </c>
      <c r="K197" s="623" t="str">
        <f t="shared" si="17"/>
        <v/>
      </c>
      <c r="L197" s="632"/>
      <c r="M197" s="649" t="str">
        <f t="shared" si="14"/>
        <v/>
      </c>
    </row>
    <row r="198" spans="1:13" x14ac:dyDescent="0.2">
      <c r="A198" s="482"/>
      <c r="B198" s="482"/>
      <c r="C198" s="632"/>
      <c r="D198" s="623"/>
      <c r="E198" s="639"/>
      <c r="F198" s="650"/>
      <c r="G198" s="651" t="str">
        <f t="shared" si="13"/>
        <v/>
      </c>
      <c r="H198" s="650"/>
      <c r="I198" s="623" t="str">
        <f t="shared" si="15"/>
        <v/>
      </c>
      <c r="J198" s="623" t="str">
        <f t="shared" si="16"/>
        <v/>
      </c>
      <c r="K198" s="623" t="str">
        <f t="shared" si="17"/>
        <v/>
      </c>
      <c r="L198" s="632"/>
      <c r="M198" s="649" t="str">
        <f t="shared" si="14"/>
        <v/>
      </c>
    </row>
    <row r="199" spans="1:13" x14ac:dyDescent="0.2">
      <c r="A199" s="482"/>
      <c r="B199" s="482"/>
      <c r="C199" s="632"/>
      <c r="D199" s="623"/>
      <c r="E199" s="639"/>
      <c r="F199" s="650"/>
      <c r="G199" s="651" t="str">
        <f t="shared" si="13"/>
        <v/>
      </c>
      <c r="H199" s="650"/>
      <c r="I199" s="623" t="str">
        <f t="shared" si="15"/>
        <v/>
      </c>
      <c r="J199" s="623" t="str">
        <f t="shared" si="16"/>
        <v/>
      </c>
      <c r="K199" s="623" t="str">
        <f t="shared" si="17"/>
        <v/>
      </c>
      <c r="L199" s="632"/>
      <c r="M199" s="649" t="str">
        <f t="shared" si="14"/>
        <v/>
      </c>
    </row>
    <row r="200" spans="1:13" x14ac:dyDescent="0.2">
      <c r="A200" s="482"/>
      <c r="B200" s="482"/>
      <c r="C200" s="632"/>
      <c r="D200" s="623"/>
      <c r="E200" s="639"/>
      <c r="F200" s="650"/>
      <c r="G200" s="651" t="str">
        <f t="shared" si="13"/>
        <v/>
      </c>
      <c r="H200" s="650"/>
      <c r="I200" s="623" t="str">
        <f t="shared" si="15"/>
        <v/>
      </c>
      <c r="J200" s="623" t="str">
        <f t="shared" si="16"/>
        <v/>
      </c>
      <c r="K200" s="623" t="str">
        <f t="shared" si="17"/>
        <v/>
      </c>
      <c r="L200" s="632"/>
      <c r="M200" s="649" t="str">
        <f t="shared" si="14"/>
        <v/>
      </c>
    </row>
    <row r="201" spans="1:13" x14ac:dyDescent="0.2">
      <c r="A201" s="482"/>
      <c r="B201" s="482"/>
      <c r="C201" s="632"/>
      <c r="D201" s="623"/>
      <c r="E201" s="639"/>
      <c r="F201" s="650"/>
      <c r="G201" s="651" t="str">
        <f t="shared" si="13"/>
        <v/>
      </c>
      <c r="H201" s="650"/>
      <c r="I201" s="623" t="str">
        <f t="shared" si="15"/>
        <v/>
      </c>
      <c r="J201" s="623" t="str">
        <f t="shared" si="16"/>
        <v/>
      </c>
      <c r="K201" s="623" t="str">
        <f t="shared" si="17"/>
        <v/>
      </c>
      <c r="L201" s="632"/>
      <c r="M201" s="649" t="str">
        <f t="shared" si="14"/>
        <v/>
      </c>
    </row>
    <row r="202" spans="1:13" x14ac:dyDescent="0.2">
      <c r="A202" s="482"/>
      <c r="B202" s="482"/>
      <c r="C202" s="632"/>
      <c r="D202" s="623"/>
      <c r="E202" s="639"/>
      <c r="F202" s="650"/>
      <c r="G202" s="651" t="str">
        <f t="shared" si="13"/>
        <v/>
      </c>
      <c r="H202" s="650"/>
      <c r="I202" s="623" t="str">
        <f t="shared" si="15"/>
        <v/>
      </c>
      <c r="J202" s="623" t="str">
        <f t="shared" si="16"/>
        <v/>
      </c>
      <c r="K202" s="623" t="str">
        <f t="shared" si="17"/>
        <v/>
      </c>
      <c r="L202" s="632"/>
      <c r="M202" s="649" t="str">
        <f t="shared" si="14"/>
        <v/>
      </c>
    </row>
    <row r="203" spans="1:13" x14ac:dyDescent="0.2">
      <c r="A203" s="482"/>
      <c r="B203" s="482"/>
      <c r="C203" s="632"/>
      <c r="D203" s="623"/>
      <c r="E203" s="639"/>
      <c r="F203" s="650"/>
      <c r="G203" s="651" t="str">
        <f t="shared" si="13"/>
        <v/>
      </c>
      <c r="H203" s="650"/>
      <c r="I203" s="623" t="str">
        <f t="shared" si="15"/>
        <v/>
      </c>
      <c r="J203" s="623" t="str">
        <f t="shared" si="16"/>
        <v/>
      </c>
      <c r="K203" s="623" t="str">
        <f t="shared" si="17"/>
        <v/>
      </c>
      <c r="L203" s="632"/>
      <c r="M203" s="649" t="str">
        <f t="shared" si="14"/>
        <v/>
      </c>
    </row>
    <row r="204" spans="1:13" x14ac:dyDescent="0.2">
      <c r="A204" s="482"/>
      <c r="B204" s="482"/>
      <c r="C204" s="632"/>
      <c r="D204" s="623"/>
      <c r="E204" s="639"/>
      <c r="F204" s="650"/>
      <c r="G204" s="651" t="str">
        <f t="shared" si="13"/>
        <v/>
      </c>
      <c r="H204" s="650"/>
      <c r="I204" s="623" t="str">
        <f t="shared" si="15"/>
        <v/>
      </c>
      <c r="J204" s="623" t="str">
        <f t="shared" si="16"/>
        <v/>
      </c>
      <c r="K204" s="623" t="str">
        <f t="shared" si="17"/>
        <v/>
      </c>
      <c r="L204" s="632"/>
      <c r="M204" s="649" t="str">
        <f t="shared" si="14"/>
        <v/>
      </c>
    </row>
    <row r="205" spans="1:13" x14ac:dyDescent="0.2">
      <c r="A205" s="482"/>
      <c r="B205" s="482"/>
      <c r="C205" s="632"/>
      <c r="D205" s="623"/>
      <c r="E205" s="639"/>
      <c r="F205" s="650"/>
      <c r="G205" s="651" t="str">
        <f t="shared" si="13"/>
        <v/>
      </c>
      <c r="H205" s="650"/>
      <c r="I205" s="623" t="str">
        <f t="shared" si="15"/>
        <v/>
      </c>
      <c r="J205" s="623" t="str">
        <f t="shared" si="16"/>
        <v/>
      </c>
      <c r="K205" s="623" t="str">
        <f t="shared" si="17"/>
        <v/>
      </c>
      <c r="L205" s="632"/>
      <c r="M205" s="649" t="str">
        <f t="shared" si="14"/>
        <v/>
      </c>
    </row>
    <row r="206" spans="1:13" x14ac:dyDescent="0.2">
      <c r="A206" s="482"/>
      <c r="B206" s="482"/>
      <c r="C206" s="632"/>
      <c r="D206" s="623"/>
      <c r="E206" s="639"/>
      <c r="F206" s="650"/>
      <c r="G206" s="651" t="str">
        <f t="shared" si="13"/>
        <v/>
      </c>
      <c r="H206" s="650"/>
      <c r="I206" s="623" t="str">
        <f t="shared" si="15"/>
        <v/>
      </c>
      <c r="J206" s="623" t="str">
        <f t="shared" si="16"/>
        <v/>
      </c>
      <c r="K206" s="623" t="str">
        <f t="shared" si="17"/>
        <v/>
      </c>
      <c r="L206" s="632"/>
      <c r="M206" s="649" t="str">
        <f t="shared" si="14"/>
        <v/>
      </c>
    </row>
    <row r="207" spans="1:13" x14ac:dyDescent="0.2">
      <c r="A207" s="482"/>
      <c r="B207" s="482"/>
      <c r="C207" s="632"/>
      <c r="D207" s="623"/>
      <c r="E207" s="639"/>
      <c r="F207" s="650"/>
      <c r="G207" s="651" t="str">
        <f t="shared" ref="G207:G270" si="18">IFERROR(VLOOKUP(C207,$Z$2:$AD$100,2,FALSE),"")</f>
        <v/>
      </c>
      <c r="H207" s="650"/>
      <c r="I207" s="623" t="str">
        <f t="shared" si="15"/>
        <v/>
      </c>
      <c r="J207" s="623" t="str">
        <f t="shared" si="16"/>
        <v/>
      </c>
      <c r="K207" s="623" t="str">
        <f t="shared" si="17"/>
        <v/>
      </c>
      <c r="L207" s="632"/>
      <c r="M207" s="649" t="str">
        <f t="shared" ref="M207:M270" si="19">IF(C207="DS", "__ inches of water", IF(C207="FS", "__ seconds", IF(C207="DH", "Closes on Alarm", "")))</f>
        <v/>
      </c>
    </row>
    <row r="208" spans="1:13" x14ac:dyDescent="0.2">
      <c r="A208" s="482"/>
      <c r="B208" s="482"/>
      <c r="C208" s="632"/>
      <c r="D208" s="623"/>
      <c r="E208" s="639"/>
      <c r="F208" s="650"/>
      <c r="G208" s="651" t="str">
        <f t="shared" si="18"/>
        <v/>
      </c>
      <c r="H208" s="650"/>
      <c r="I208" s="623" t="str">
        <f t="shared" si="15"/>
        <v/>
      </c>
      <c r="J208" s="623" t="str">
        <f t="shared" si="16"/>
        <v/>
      </c>
      <c r="K208" s="623" t="str">
        <f t="shared" si="17"/>
        <v/>
      </c>
      <c r="L208" s="632"/>
      <c r="M208" s="649" t="str">
        <f t="shared" si="19"/>
        <v/>
      </c>
    </row>
    <row r="209" spans="1:13" x14ac:dyDescent="0.2">
      <c r="A209" s="482"/>
      <c r="B209" s="482"/>
      <c r="C209" s="632"/>
      <c r="D209" s="623"/>
      <c r="E209" s="639"/>
      <c r="F209" s="650"/>
      <c r="G209" s="651" t="str">
        <f t="shared" si="18"/>
        <v/>
      </c>
      <c r="H209" s="650"/>
      <c r="I209" s="623" t="str">
        <f t="shared" si="15"/>
        <v/>
      </c>
      <c r="J209" s="623" t="str">
        <f t="shared" si="16"/>
        <v/>
      </c>
      <c r="K209" s="623" t="str">
        <f t="shared" si="17"/>
        <v/>
      </c>
      <c r="L209" s="632"/>
      <c r="M209" s="649" t="str">
        <f t="shared" si="19"/>
        <v/>
      </c>
    </row>
    <row r="210" spans="1:13" x14ac:dyDescent="0.2">
      <c r="A210" s="482"/>
      <c r="B210" s="482"/>
      <c r="C210" s="632"/>
      <c r="D210" s="623"/>
      <c r="E210" s="639"/>
      <c r="F210" s="650"/>
      <c r="G210" s="651" t="str">
        <f t="shared" si="18"/>
        <v/>
      </c>
      <c r="H210" s="650"/>
      <c r="I210" s="623" t="str">
        <f t="shared" si="15"/>
        <v/>
      </c>
      <c r="J210" s="623" t="str">
        <f t="shared" si="16"/>
        <v/>
      </c>
      <c r="K210" s="623" t="str">
        <f t="shared" si="17"/>
        <v/>
      </c>
      <c r="L210" s="632"/>
      <c r="M210" s="649" t="str">
        <f t="shared" si="19"/>
        <v/>
      </c>
    </row>
    <row r="211" spans="1:13" x14ac:dyDescent="0.2">
      <c r="A211" s="482"/>
      <c r="B211" s="482"/>
      <c r="C211" s="632"/>
      <c r="D211" s="623"/>
      <c r="E211" s="639"/>
      <c r="F211" s="650"/>
      <c r="G211" s="651" t="str">
        <f t="shared" si="18"/>
        <v/>
      </c>
      <c r="H211" s="650"/>
      <c r="I211" s="623" t="str">
        <f t="shared" si="15"/>
        <v/>
      </c>
      <c r="J211" s="623" t="str">
        <f t="shared" si="16"/>
        <v/>
      </c>
      <c r="K211" s="623" t="str">
        <f t="shared" si="17"/>
        <v/>
      </c>
      <c r="L211" s="632"/>
      <c r="M211" s="649" t="str">
        <f t="shared" si="19"/>
        <v/>
      </c>
    </row>
    <row r="212" spans="1:13" x14ac:dyDescent="0.2">
      <c r="A212" s="482"/>
      <c r="B212" s="482"/>
      <c r="C212" s="632"/>
      <c r="D212" s="623"/>
      <c r="E212" s="639"/>
      <c r="F212" s="650"/>
      <c r="G212" s="651" t="str">
        <f t="shared" si="18"/>
        <v/>
      </c>
      <c r="H212" s="650"/>
      <c r="I212" s="623" t="str">
        <f t="shared" si="15"/>
        <v/>
      </c>
      <c r="J212" s="623" t="str">
        <f t="shared" si="16"/>
        <v/>
      </c>
      <c r="K212" s="623" t="str">
        <f t="shared" si="17"/>
        <v/>
      </c>
      <c r="L212" s="632"/>
      <c r="M212" s="649" t="str">
        <f t="shared" si="19"/>
        <v/>
      </c>
    </row>
    <row r="213" spans="1:13" x14ac:dyDescent="0.2">
      <c r="A213" s="482"/>
      <c r="B213" s="482"/>
      <c r="C213" s="632"/>
      <c r="D213" s="623"/>
      <c r="E213" s="639"/>
      <c r="F213" s="650"/>
      <c r="G213" s="651" t="str">
        <f t="shared" si="18"/>
        <v/>
      </c>
      <c r="H213" s="650"/>
      <c r="I213" s="623" t="str">
        <f t="shared" si="15"/>
        <v/>
      </c>
      <c r="J213" s="623" t="str">
        <f t="shared" si="16"/>
        <v/>
      </c>
      <c r="K213" s="623" t="str">
        <f t="shared" si="17"/>
        <v/>
      </c>
      <c r="L213" s="632"/>
      <c r="M213" s="649" t="str">
        <f t="shared" si="19"/>
        <v/>
      </c>
    </row>
    <row r="214" spans="1:13" x14ac:dyDescent="0.2">
      <c r="A214" s="482"/>
      <c r="B214" s="482"/>
      <c r="C214" s="632"/>
      <c r="D214" s="623"/>
      <c r="E214" s="639"/>
      <c r="F214" s="650"/>
      <c r="G214" s="651" t="str">
        <f t="shared" si="18"/>
        <v/>
      </c>
      <c r="H214" s="650"/>
      <c r="I214" s="623" t="str">
        <f t="shared" si="15"/>
        <v/>
      </c>
      <c r="J214" s="623" t="str">
        <f t="shared" si="16"/>
        <v/>
      </c>
      <c r="K214" s="623" t="str">
        <f t="shared" si="17"/>
        <v/>
      </c>
      <c r="L214" s="632"/>
      <c r="M214" s="649" t="str">
        <f t="shared" si="19"/>
        <v/>
      </c>
    </row>
    <row r="215" spans="1:13" x14ac:dyDescent="0.2">
      <c r="A215" s="482"/>
      <c r="B215" s="482"/>
      <c r="C215" s="632"/>
      <c r="D215" s="623"/>
      <c r="E215" s="639"/>
      <c r="F215" s="650"/>
      <c r="G215" s="651" t="str">
        <f t="shared" si="18"/>
        <v/>
      </c>
      <c r="H215" s="650"/>
      <c r="I215" s="623" t="str">
        <f t="shared" si="15"/>
        <v/>
      </c>
      <c r="J215" s="623" t="str">
        <f t="shared" si="16"/>
        <v/>
      </c>
      <c r="K215" s="623" t="str">
        <f t="shared" si="17"/>
        <v/>
      </c>
      <c r="L215" s="632"/>
      <c r="M215" s="649" t="str">
        <f t="shared" si="19"/>
        <v/>
      </c>
    </row>
    <row r="216" spans="1:13" x14ac:dyDescent="0.2">
      <c r="A216" s="482"/>
      <c r="B216" s="482"/>
      <c r="C216" s="632"/>
      <c r="D216" s="623"/>
      <c r="E216" s="639"/>
      <c r="F216" s="650"/>
      <c r="G216" s="651" t="str">
        <f t="shared" si="18"/>
        <v/>
      </c>
      <c r="H216" s="650"/>
      <c r="I216" s="623" t="str">
        <f t="shared" si="15"/>
        <v/>
      </c>
      <c r="J216" s="623" t="str">
        <f t="shared" si="16"/>
        <v/>
      </c>
      <c r="K216" s="623" t="str">
        <f t="shared" si="17"/>
        <v/>
      </c>
      <c r="L216" s="632"/>
      <c r="M216" s="649" t="str">
        <f t="shared" si="19"/>
        <v/>
      </c>
    </row>
    <row r="217" spans="1:13" x14ac:dyDescent="0.2">
      <c r="A217" s="482"/>
      <c r="B217" s="482"/>
      <c r="C217" s="632"/>
      <c r="D217" s="623"/>
      <c r="E217" s="639"/>
      <c r="F217" s="650"/>
      <c r="G217" s="651" t="str">
        <f t="shared" si="18"/>
        <v/>
      </c>
      <c r="H217" s="650"/>
      <c r="I217" s="623" t="str">
        <f t="shared" si="15"/>
        <v/>
      </c>
      <c r="J217" s="623" t="str">
        <f t="shared" si="16"/>
        <v/>
      </c>
      <c r="K217" s="623" t="str">
        <f t="shared" si="17"/>
        <v/>
      </c>
      <c r="L217" s="632"/>
      <c r="M217" s="649" t="str">
        <f t="shared" si="19"/>
        <v/>
      </c>
    </row>
    <row r="218" spans="1:13" x14ac:dyDescent="0.2">
      <c r="A218" s="482"/>
      <c r="B218" s="482"/>
      <c r="C218" s="632"/>
      <c r="D218" s="623"/>
      <c r="E218" s="639"/>
      <c r="F218" s="650"/>
      <c r="G218" s="651" t="str">
        <f t="shared" si="18"/>
        <v/>
      </c>
      <c r="H218" s="650"/>
      <c r="I218" s="623" t="str">
        <f t="shared" si="15"/>
        <v/>
      </c>
      <c r="J218" s="623" t="str">
        <f t="shared" si="16"/>
        <v/>
      </c>
      <c r="K218" s="623" t="str">
        <f t="shared" si="17"/>
        <v/>
      </c>
      <c r="L218" s="632"/>
      <c r="M218" s="649" t="str">
        <f t="shared" si="19"/>
        <v/>
      </c>
    </row>
    <row r="219" spans="1:13" x14ac:dyDescent="0.2">
      <c r="A219" s="482"/>
      <c r="B219" s="482"/>
      <c r="C219" s="632"/>
      <c r="D219" s="623"/>
      <c r="E219" s="639"/>
      <c r="F219" s="650"/>
      <c r="G219" s="651" t="str">
        <f t="shared" si="18"/>
        <v/>
      </c>
      <c r="H219" s="650"/>
      <c r="I219" s="623" t="str">
        <f t="shared" si="15"/>
        <v/>
      </c>
      <c r="J219" s="623" t="str">
        <f t="shared" si="16"/>
        <v/>
      </c>
      <c r="K219" s="623" t="str">
        <f t="shared" si="17"/>
        <v/>
      </c>
      <c r="L219" s="632"/>
      <c r="M219" s="649" t="str">
        <f t="shared" si="19"/>
        <v/>
      </c>
    </row>
    <row r="220" spans="1:13" x14ac:dyDescent="0.2">
      <c r="A220" s="482"/>
      <c r="B220" s="482"/>
      <c r="C220" s="632"/>
      <c r="D220" s="623"/>
      <c r="E220" s="639"/>
      <c r="F220" s="650"/>
      <c r="G220" s="651" t="str">
        <f t="shared" si="18"/>
        <v/>
      </c>
      <c r="H220" s="650"/>
      <c r="I220" s="623" t="str">
        <f t="shared" si="15"/>
        <v/>
      </c>
      <c r="J220" s="623" t="str">
        <f t="shared" si="16"/>
        <v/>
      </c>
      <c r="K220" s="623" t="str">
        <f t="shared" si="17"/>
        <v/>
      </c>
      <c r="L220" s="632"/>
      <c r="M220" s="649" t="str">
        <f t="shared" si="19"/>
        <v/>
      </c>
    </row>
    <row r="221" spans="1:13" x14ac:dyDescent="0.2">
      <c r="A221" s="482"/>
      <c r="B221" s="482"/>
      <c r="C221" s="632"/>
      <c r="D221" s="623"/>
      <c r="E221" s="639"/>
      <c r="F221" s="650"/>
      <c r="G221" s="651" t="str">
        <f t="shared" si="18"/>
        <v/>
      </c>
      <c r="H221" s="650"/>
      <c r="I221" s="623" t="str">
        <f t="shared" si="15"/>
        <v/>
      </c>
      <c r="J221" s="623" t="str">
        <f t="shared" si="16"/>
        <v/>
      </c>
      <c r="K221" s="623" t="str">
        <f t="shared" si="17"/>
        <v/>
      </c>
      <c r="L221" s="632"/>
      <c r="M221" s="649" t="str">
        <f t="shared" si="19"/>
        <v/>
      </c>
    </row>
    <row r="222" spans="1:13" x14ac:dyDescent="0.2">
      <c r="A222" s="482"/>
      <c r="B222" s="482"/>
      <c r="C222" s="632"/>
      <c r="D222" s="623"/>
      <c r="E222" s="639"/>
      <c r="F222" s="650"/>
      <c r="G222" s="651" t="str">
        <f t="shared" si="18"/>
        <v/>
      </c>
      <c r="H222" s="650"/>
      <c r="I222" s="623" t="str">
        <f t="shared" si="15"/>
        <v/>
      </c>
      <c r="J222" s="623" t="str">
        <f t="shared" si="16"/>
        <v/>
      </c>
      <c r="K222" s="623" t="str">
        <f t="shared" si="17"/>
        <v/>
      </c>
      <c r="L222" s="632"/>
      <c r="M222" s="649" t="str">
        <f t="shared" si="19"/>
        <v/>
      </c>
    </row>
    <row r="223" spans="1:13" x14ac:dyDescent="0.2">
      <c r="A223" s="482"/>
      <c r="B223" s="482"/>
      <c r="C223" s="632"/>
      <c r="D223" s="623"/>
      <c r="E223" s="639"/>
      <c r="F223" s="650"/>
      <c r="G223" s="651" t="str">
        <f t="shared" si="18"/>
        <v/>
      </c>
      <c r="H223" s="650"/>
      <c r="I223" s="623" t="str">
        <f t="shared" si="15"/>
        <v/>
      </c>
      <c r="J223" s="623" t="str">
        <f t="shared" si="16"/>
        <v/>
      </c>
      <c r="K223" s="623" t="str">
        <f t="shared" si="17"/>
        <v/>
      </c>
      <c r="L223" s="632"/>
      <c r="M223" s="649" t="str">
        <f t="shared" si="19"/>
        <v/>
      </c>
    </row>
    <row r="224" spans="1:13" x14ac:dyDescent="0.2">
      <c r="A224" s="482"/>
      <c r="B224" s="482"/>
      <c r="C224" s="632"/>
      <c r="D224" s="623"/>
      <c r="E224" s="639"/>
      <c r="F224" s="650"/>
      <c r="G224" s="651" t="str">
        <f t="shared" si="18"/>
        <v/>
      </c>
      <c r="H224" s="650"/>
      <c r="I224" s="623" t="str">
        <f t="shared" si="15"/>
        <v/>
      </c>
      <c r="J224" s="623" t="str">
        <f t="shared" si="16"/>
        <v/>
      </c>
      <c r="K224" s="623" t="str">
        <f t="shared" si="17"/>
        <v/>
      </c>
      <c r="L224" s="632"/>
      <c r="M224" s="649" t="str">
        <f t="shared" si="19"/>
        <v/>
      </c>
    </row>
    <row r="225" spans="1:13" x14ac:dyDescent="0.2">
      <c r="A225" s="482"/>
      <c r="B225" s="482"/>
      <c r="C225" s="632"/>
      <c r="D225" s="623"/>
      <c r="E225" s="639"/>
      <c r="F225" s="650"/>
      <c r="G225" s="651" t="str">
        <f t="shared" si="18"/>
        <v/>
      </c>
      <c r="H225" s="650"/>
      <c r="I225" s="623" t="str">
        <f t="shared" si="15"/>
        <v/>
      </c>
      <c r="J225" s="623" t="str">
        <f t="shared" si="16"/>
        <v/>
      </c>
      <c r="K225" s="623" t="str">
        <f t="shared" si="17"/>
        <v/>
      </c>
      <c r="L225" s="632"/>
      <c r="M225" s="649" t="str">
        <f t="shared" si="19"/>
        <v/>
      </c>
    </row>
    <row r="226" spans="1:13" x14ac:dyDescent="0.2">
      <c r="A226" s="482"/>
      <c r="B226" s="482"/>
      <c r="C226" s="632"/>
      <c r="D226" s="623"/>
      <c r="E226" s="639"/>
      <c r="F226" s="650"/>
      <c r="G226" s="651" t="str">
        <f t="shared" si="18"/>
        <v/>
      </c>
      <c r="H226" s="650"/>
      <c r="I226" s="623" t="str">
        <f t="shared" si="15"/>
        <v/>
      </c>
      <c r="J226" s="623" t="str">
        <f t="shared" si="16"/>
        <v/>
      </c>
      <c r="K226" s="623" t="str">
        <f t="shared" si="17"/>
        <v/>
      </c>
      <c r="L226" s="632"/>
      <c r="M226" s="649" t="str">
        <f t="shared" si="19"/>
        <v/>
      </c>
    </row>
    <row r="227" spans="1:13" x14ac:dyDescent="0.2">
      <c r="A227" s="482"/>
      <c r="B227" s="482"/>
      <c r="C227" s="632"/>
      <c r="D227" s="623"/>
      <c r="E227" s="639"/>
      <c r="F227" s="650"/>
      <c r="G227" s="651" t="str">
        <f t="shared" si="18"/>
        <v/>
      </c>
      <c r="H227" s="650"/>
      <c r="I227" s="623" t="str">
        <f t="shared" si="15"/>
        <v/>
      </c>
      <c r="J227" s="623" t="str">
        <f t="shared" si="16"/>
        <v/>
      </c>
      <c r="K227" s="623" t="str">
        <f t="shared" si="17"/>
        <v/>
      </c>
      <c r="L227" s="632"/>
      <c r="M227" s="649" t="str">
        <f t="shared" si="19"/>
        <v/>
      </c>
    </row>
    <row r="228" spans="1:13" x14ac:dyDescent="0.2">
      <c r="A228" s="482"/>
      <c r="B228" s="482"/>
      <c r="C228" s="632"/>
      <c r="D228" s="623"/>
      <c r="E228" s="639"/>
      <c r="F228" s="650"/>
      <c r="G228" s="651" t="str">
        <f t="shared" si="18"/>
        <v/>
      </c>
      <c r="H228" s="650"/>
      <c r="I228" s="623" t="str">
        <f t="shared" si="15"/>
        <v/>
      </c>
      <c r="J228" s="623" t="str">
        <f t="shared" si="16"/>
        <v/>
      </c>
      <c r="K228" s="623" t="str">
        <f t="shared" si="17"/>
        <v/>
      </c>
      <c r="L228" s="632"/>
      <c r="M228" s="649" t="str">
        <f t="shared" si="19"/>
        <v/>
      </c>
    </row>
    <row r="229" spans="1:13" x14ac:dyDescent="0.2">
      <c r="A229" s="482"/>
      <c r="B229" s="482"/>
      <c r="C229" s="632"/>
      <c r="D229" s="623"/>
      <c r="E229" s="639"/>
      <c r="F229" s="650"/>
      <c r="G229" s="651" t="str">
        <f t="shared" si="18"/>
        <v/>
      </c>
      <c r="H229" s="650"/>
      <c r="I229" s="623" t="str">
        <f t="shared" si="15"/>
        <v/>
      </c>
      <c r="J229" s="623" t="str">
        <f t="shared" si="16"/>
        <v/>
      </c>
      <c r="K229" s="623" t="str">
        <f t="shared" si="17"/>
        <v/>
      </c>
      <c r="L229" s="632"/>
      <c r="M229" s="649" t="str">
        <f t="shared" si="19"/>
        <v/>
      </c>
    </row>
    <row r="230" spans="1:13" x14ac:dyDescent="0.2">
      <c r="A230" s="482"/>
      <c r="B230" s="482"/>
      <c r="C230" s="632"/>
      <c r="D230" s="623"/>
      <c r="E230" s="639"/>
      <c r="F230" s="650"/>
      <c r="G230" s="651" t="str">
        <f t="shared" si="18"/>
        <v/>
      </c>
      <c r="H230" s="650"/>
      <c r="I230" s="623" t="str">
        <f t="shared" si="15"/>
        <v/>
      </c>
      <c r="J230" s="623" t="str">
        <f t="shared" si="16"/>
        <v/>
      </c>
      <c r="K230" s="623" t="str">
        <f t="shared" si="17"/>
        <v/>
      </c>
      <c r="L230" s="632"/>
      <c r="M230" s="649" t="str">
        <f t="shared" si="19"/>
        <v/>
      </c>
    </row>
    <row r="231" spans="1:13" x14ac:dyDescent="0.2">
      <c r="A231" s="482"/>
      <c r="B231" s="482"/>
      <c r="C231" s="632"/>
      <c r="D231" s="623"/>
      <c r="E231" s="639"/>
      <c r="F231" s="650"/>
      <c r="G231" s="651" t="str">
        <f t="shared" si="18"/>
        <v/>
      </c>
      <c r="H231" s="650"/>
      <c r="I231" s="623" t="str">
        <f t="shared" si="15"/>
        <v/>
      </c>
      <c r="J231" s="623" t="str">
        <f t="shared" si="16"/>
        <v/>
      </c>
      <c r="K231" s="623" t="str">
        <f t="shared" si="17"/>
        <v/>
      </c>
      <c r="L231" s="632"/>
      <c r="M231" s="649" t="str">
        <f t="shared" si="19"/>
        <v/>
      </c>
    </row>
    <row r="232" spans="1:13" x14ac:dyDescent="0.2">
      <c r="A232" s="482"/>
      <c r="B232" s="482"/>
      <c r="C232" s="632"/>
      <c r="D232" s="623"/>
      <c r="E232" s="639"/>
      <c r="F232" s="650"/>
      <c r="G232" s="651" t="str">
        <f t="shared" si="18"/>
        <v/>
      </c>
      <c r="H232" s="650"/>
      <c r="I232" s="623" t="str">
        <f t="shared" si="15"/>
        <v/>
      </c>
      <c r="J232" s="623" t="str">
        <f t="shared" si="16"/>
        <v/>
      </c>
      <c r="K232" s="623" t="str">
        <f t="shared" si="17"/>
        <v/>
      </c>
      <c r="L232" s="632"/>
      <c r="M232" s="649" t="str">
        <f t="shared" si="19"/>
        <v/>
      </c>
    </row>
    <row r="233" spans="1:13" x14ac:dyDescent="0.2">
      <c r="A233" s="482"/>
      <c r="B233" s="482"/>
      <c r="C233" s="632"/>
      <c r="D233" s="623"/>
      <c r="E233" s="639"/>
      <c r="F233" s="650"/>
      <c r="G233" s="651" t="str">
        <f t="shared" si="18"/>
        <v/>
      </c>
      <c r="H233" s="650"/>
      <c r="I233" s="623" t="str">
        <f t="shared" si="15"/>
        <v/>
      </c>
      <c r="J233" s="623" t="str">
        <f t="shared" si="16"/>
        <v/>
      </c>
      <c r="K233" s="623" t="str">
        <f t="shared" si="17"/>
        <v/>
      </c>
      <c r="L233" s="632"/>
      <c r="M233" s="649" t="str">
        <f t="shared" si="19"/>
        <v/>
      </c>
    </row>
    <row r="234" spans="1:13" x14ac:dyDescent="0.2">
      <c r="A234" s="482"/>
      <c r="B234" s="482"/>
      <c r="C234" s="632"/>
      <c r="D234" s="623"/>
      <c r="E234" s="639"/>
      <c r="F234" s="650"/>
      <c r="G234" s="651" t="str">
        <f t="shared" si="18"/>
        <v/>
      </c>
      <c r="H234" s="650"/>
      <c r="I234" s="623" t="str">
        <f t="shared" si="15"/>
        <v/>
      </c>
      <c r="J234" s="623" t="str">
        <f t="shared" si="16"/>
        <v/>
      </c>
      <c r="K234" s="623" t="str">
        <f t="shared" si="17"/>
        <v/>
      </c>
      <c r="L234" s="632"/>
      <c r="M234" s="649" t="str">
        <f t="shared" si="19"/>
        <v/>
      </c>
    </row>
    <row r="235" spans="1:13" x14ac:dyDescent="0.2">
      <c r="A235" s="482"/>
      <c r="B235" s="482"/>
      <c r="C235" s="632"/>
      <c r="D235" s="623"/>
      <c r="E235" s="639"/>
      <c r="F235" s="650"/>
      <c r="G235" s="651" t="str">
        <f t="shared" si="18"/>
        <v/>
      </c>
      <c r="H235" s="650"/>
      <c r="I235" s="623" t="str">
        <f t="shared" si="15"/>
        <v/>
      </c>
      <c r="J235" s="623" t="str">
        <f t="shared" si="16"/>
        <v/>
      </c>
      <c r="K235" s="623" t="str">
        <f t="shared" si="17"/>
        <v/>
      </c>
      <c r="L235" s="632"/>
      <c r="M235" s="649" t="str">
        <f t="shared" si="19"/>
        <v/>
      </c>
    </row>
    <row r="236" spans="1:13" x14ac:dyDescent="0.2">
      <c r="A236" s="482"/>
      <c r="B236" s="482"/>
      <c r="C236" s="632"/>
      <c r="D236" s="623"/>
      <c r="E236" s="639"/>
      <c r="F236" s="650"/>
      <c r="G236" s="651" t="str">
        <f t="shared" si="18"/>
        <v/>
      </c>
      <c r="H236" s="650"/>
      <c r="I236" s="623" t="str">
        <f t="shared" si="15"/>
        <v/>
      </c>
      <c r="J236" s="623" t="str">
        <f t="shared" si="16"/>
        <v/>
      </c>
      <c r="K236" s="623" t="str">
        <f t="shared" si="17"/>
        <v/>
      </c>
      <c r="L236" s="632"/>
      <c r="M236" s="649" t="str">
        <f t="shared" si="19"/>
        <v/>
      </c>
    </row>
    <row r="237" spans="1:13" x14ac:dyDescent="0.2">
      <c r="A237" s="482"/>
      <c r="B237" s="482"/>
      <c r="C237" s="632"/>
      <c r="D237" s="623"/>
      <c r="E237" s="639"/>
      <c r="F237" s="650"/>
      <c r="G237" s="651" t="str">
        <f t="shared" si="18"/>
        <v/>
      </c>
      <c r="H237" s="650"/>
      <c r="I237" s="623" t="str">
        <f t="shared" si="15"/>
        <v/>
      </c>
      <c r="J237" s="623" t="str">
        <f t="shared" si="16"/>
        <v/>
      </c>
      <c r="K237" s="623" t="str">
        <f t="shared" si="17"/>
        <v/>
      </c>
      <c r="L237" s="632"/>
      <c r="M237" s="649" t="str">
        <f t="shared" si="19"/>
        <v/>
      </c>
    </row>
    <row r="238" spans="1:13" x14ac:dyDescent="0.2">
      <c r="A238" s="482"/>
      <c r="B238" s="482"/>
      <c r="C238" s="632"/>
      <c r="D238" s="623"/>
      <c r="E238" s="639"/>
      <c r="F238" s="650"/>
      <c r="G238" s="651" t="str">
        <f t="shared" si="18"/>
        <v/>
      </c>
      <c r="H238" s="650"/>
      <c r="I238" s="623" t="str">
        <f t="shared" ref="I238:I301" si="20">IFERROR(VLOOKUP(C238,$Z$2:$AD$100,3,FALSE),"")</f>
        <v/>
      </c>
      <c r="J238" s="623" t="str">
        <f t="shared" ref="J238:J301" si="21">IFERROR(VLOOKUP(C238,$Z$2:$AD$100,4,FALSE),"")</f>
        <v/>
      </c>
      <c r="K238" s="623" t="str">
        <f t="shared" ref="K238:K301" si="22">IFERROR(VLOOKUP(C238,$Z$2:$AD$100,5,FALSE),"")</f>
        <v/>
      </c>
      <c r="L238" s="632"/>
      <c r="M238" s="649" t="str">
        <f t="shared" si="19"/>
        <v/>
      </c>
    </row>
    <row r="239" spans="1:13" x14ac:dyDescent="0.2">
      <c r="A239" s="482"/>
      <c r="B239" s="482"/>
      <c r="C239" s="632"/>
      <c r="D239" s="623"/>
      <c r="E239" s="639"/>
      <c r="F239" s="650"/>
      <c r="G239" s="651" t="str">
        <f t="shared" si="18"/>
        <v/>
      </c>
      <c r="H239" s="650"/>
      <c r="I239" s="623" t="str">
        <f t="shared" si="20"/>
        <v/>
      </c>
      <c r="J239" s="623" t="str">
        <f t="shared" si="21"/>
        <v/>
      </c>
      <c r="K239" s="623" t="str">
        <f t="shared" si="22"/>
        <v/>
      </c>
      <c r="L239" s="632"/>
      <c r="M239" s="649" t="str">
        <f t="shared" si="19"/>
        <v/>
      </c>
    </row>
    <row r="240" spans="1:13" x14ac:dyDescent="0.2">
      <c r="A240" s="482"/>
      <c r="B240" s="482"/>
      <c r="C240" s="632"/>
      <c r="D240" s="623"/>
      <c r="E240" s="639"/>
      <c r="F240" s="650"/>
      <c r="G240" s="651" t="str">
        <f t="shared" si="18"/>
        <v/>
      </c>
      <c r="H240" s="650"/>
      <c r="I240" s="623" t="str">
        <f t="shared" si="20"/>
        <v/>
      </c>
      <c r="J240" s="623" t="str">
        <f t="shared" si="21"/>
        <v/>
      </c>
      <c r="K240" s="623" t="str">
        <f t="shared" si="22"/>
        <v/>
      </c>
      <c r="L240" s="632"/>
      <c r="M240" s="649" t="str">
        <f t="shared" si="19"/>
        <v/>
      </c>
    </row>
    <row r="241" spans="1:13" x14ac:dyDescent="0.2">
      <c r="A241" s="482"/>
      <c r="B241" s="482"/>
      <c r="C241" s="632"/>
      <c r="D241" s="623"/>
      <c r="E241" s="639"/>
      <c r="F241" s="650"/>
      <c r="G241" s="651" t="str">
        <f t="shared" si="18"/>
        <v/>
      </c>
      <c r="H241" s="650"/>
      <c r="I241" s="623" t="str">
        <f t="shared" si="20"/>
        <v/>
      </c>
      <c r="J241" s="623" t="str">
        <f t="shared" si="21"/>
        <v/>
      </c>
      <c r="K241" s="623" t="str">
        <f t="shared" si="22"/>
        <v/>
      </c>
      <c r="L241" s="632"/>
      <c r="M241" s="649" t="str">
        <f t="shared" si="19"/>
        <v/>
      </c>
    </row>
    <row r="242" spans="1:13" x14ac:dyDescent="0.2">
      <c r="A242" s="482"/>
      <c r="B242" s="482"/>
      <c r="C242" s="632"/>
      <c r="D242" s="623"/>
      <c r="E242" s="639"/>
      <c r="F242" s="650"/>
      <c r="G242" s="651" t="str">
        <f t="shared" si="18"/>
        <v/>
      </c>
      <c r="H242" s="650"/>
      <c r="I242" s="623" t="str">
        <f t="shared" si="20"/>
        <v/>
      </c>
      <c r="J242" s="623" t="str">
        <f t="shared" si="21"/>
        <v/>
      </c>
      <c r="K242" s="623" t="str">
        <f t="shared" si="22"/>
        <v/>
      </c>
      <c r="L242" s="632"/>
      <c r="M242" s="649" t="str">
        <f t="shared" si="19"/>
        <v/>
      </c>
    </row>
    <row r="243" spans="1:13" x14ac:dyDescent="0.2">
      <c r="A243" s="482"/>
      <c r="B243" s="482"/>
      <c r="C243" s="632"/>
      <c r="D243" s="623"/>
      <c r="E243" s="639"/>
      <c r="F243" s="650"/>
      <c r="G243" s="651" t="str">
        <f t="shared" si="18"/>
        <v/>
      </c>
      <c r="H243" s="650"/>
      <c r="I243" s="623" t="str">
        <f t="shared" si="20"/>
        <v/>
      </c>
      <c r="J243" s="623" t="str">
        <f t="shared" si="21"/>
        <v/>
      </c>
      <c r="K243" s="623" t="str">
        <f t="shared" si="22"/>
        <v/>
      </c>
      <c r="L243" s="632"/>
      <c r="M243" s="649" t="str">
        <f t="shared" si="19"/>
        <v/>
      </c>
    </row>
    <row r="244" spans="1:13" x14ac:dyDescent="0.2">
      <c r="A244" s="482"/>
      <c r="B244" s="482"/>
      <c r="C244" s="632"/>
      <c r="D244" s="623"/>
      <c r="E244" s="639"/>
      <c r="F244" s="650"/>
      <c r="G244" s="651" t="str">
        <f t="shared" si="18"/>
        <v/>
      </c>
      <c r="H244" s="650"/>
      <c r="I244" s="623" t="str">
        <f t="shared" si="20"/>
        <v/>
      </c>
      <c r="J244" s="623" t="str">
        <f t="shared" si="21"/>
        <v/>
      </c>
      <c r="K244" s="623" t="str">
        <f t="shared" si="22"/>
        <v/>
      </c>
      <c r="L244" s="632"/>
      <c r="M244" s="649" t="str">
        <f t="shared" si="19"/>
        <v/>
      </c>
    </row>
    <row r="245" spans="1:13" x14ac:dyDescent="0.2">
      <c r="A245" s="482"/>
      <c r="B245" s="482"/>
      <c r="C245" s="632"/>
      <c r="D245" s="623"/>
      <c r="E245" s="639"/>
      <c r="F245" s="650"/>
      <c r="G245" s="651" t="str">
        <f t="shared" si="18"/>
        <v/>
      </c>
      <c r="H245" s="650"/>
      <c r="I245" s="623" t="str">
        <f t="shared" si="20"/>
        <v/>
      </c>
      <c r="J245" s="623" t="str">
        <f t="shared" si="21"/>
        <v/>
      </c>
      <c r="K245" s="623" t="str">
        <f t="shared" si="22"/>
        <v/>
      </c>
      <c r="L245" s="632"/>
      <c r="M245" s="649" t="str">
        <f t="shared" si="19"/>
        <v/>
      </c>
    </row>
    <row r="246" spans="1:13" x14ac:dyDescent="0.2">
      <c r="A246" s="482"/>
      <c r="B246" s="482"/>
      <c r="C246" s="632"/>
      <c r="D246" s="623"/>
      <c r="E246" s="639"/>
      <c r="F246" s="650"/>
      <c r="G246" s="651" t="str">
        <f t="shared" si="18"/>
        <v/>
      </c>
      <c r="H246" s="650"/>
      <c r="I246" s="623" t="str">
        <f t="shared" si="20"/>
        <v/>
      </c>
      <c r="J246" s="623" t="str">
        <f t="shared" si="21"/>
        <v/>
      </c>
      <c r="K246" s="623" t="str">
        <f t="shared" si="22"/>
        <v/>
      </c>
      <c r="L246" s="632"/>
      <c r="M246" s="649" t="str">
        <f t="shared" si="19"/>
        <v/>
      </c>
    </row>
    <row r="247" spans="1:13" x14ac:dyDescent="0.2">
      <c r="A247" s="482"/>
      <c r="B247" s="482"/>
      <c r="C247" s="632"/>
      <c r="D247" s="623"/>
      <c r="E247" s="639"/>
      <c r="F247" s="650"/>
      <c r="G247" s="651" t="str">
        <f t="shared" si="18"/>
        <v/>
      </c>
      <c r="H247" s="650"/>
      <c r="I247" s="623" t="str">
        <f t="shared" si="20"/>
        <v/>
      </c>
      <c r="J247" s="623" t="str">
        <f t="shared" si="21"/>
        <v/>
      </c>
      <c r="K247" s="623" t="str">
        <f t="shared" si="22"/>
        <v/>
      </c>
      <c r="L247" s="632"/>
      <c r="M247" s="649" t="str">
        <f t="shared" si="19"/>
        <v/>
      </c>
    </row>
    <row r="248" spans="1:13" x14ac:dyDescent="0.2">
      <c r="A248" s="482"/>
      <c r="B248" s="482"/>
      <c r="C248" s="632"/>
      <c r="D248" s="623"/>
      <c r="E248" s="639"/>
      <c r="F248" s="650"/>
      <c r="G248" s="651" t="str">
        <f t="shared" si="18"/>
        <v/>
      </c>
      <c r="H248" s="650"/>
      <c r="I248" s="623" t="str">
        <f t="shared" si="20"/>
        <v/>
      </c>
      <c r="J248" s="623" t="str">
        <f t="shared" si="21"/>
        <v/>
      </c>
      <c r="K248" s="623" t="str">
        <f t="shared" si="22"/>
        <v/>
      </c>
      <c r="L248" s="632"/>
      <c r="M248" s="649" t="str">
        <f t="shared" si="19"/>
        <v/>
      </c>
    </row>
    <row r="249" spans="1:13" x14ac:dyDescent="0.2">
      <c r="A249" s="482"/>
      <c r="B249" s="482"/>
      <c r="C249" s="632"/>
      <c r="D249" s="623"/>
      <c r="E249" s="639"/>
      <c r="F249" s="650"/>
      <c r="G249" s="651" t="str">
        <f t="shared" si="18"/>
        <v/>
      </c>
      <c r="H249" s="650"/>
      <c r="I249" s="623" t="str">
        <f t="shared" si="20"/>
        <v/>
      </c>
      <c r="J249" s="623" t="str">
        <f t="shared" si="21"/>
        <v/>
      </c>
      <c r="K249" s="623" t="str">
        <f t="shared" si="22"/>
        <v/>
      </c>
      <c r="L249" s="632"/>
      <c r="M249" s="649" t="str">
        <f t="shared" si="19"/>
        <v/>
      </c>
    </row>
    <row r="250" spans="1:13" x14ac:dyDescent="0.2">
      <c r="A250" s="482"/>
      <c r="B250" s="482"/>
      <c r="C250" s="632"/>
      <c r="D250" s="623"/>
      <c r="E250" s="639"/>
      <c r="F250" s="650"/>
      <c r="G250" s="651" t="str">
        <f t="shared" si="18"/>
        <v/>
      </c>
      <c r="H250" s="650"/>
      <c r="I250" s="623" t="str">
        <f t="shared" si="20"/>
        <v/>
      </c>
      <c r="J250" s="623" t="str">
        <f t="shared" si="21"/>
        <v/>
      </c>
      <c r="K250" s="623" t="str">
        <f t="shared" si="22"/>
        <v/>
      </c>
      <c r="L250" s="632"/>
      <c r="M250" s="649" t="str">
        <f t="shared" si="19"/>
        <v/>
      </c>
    </row>
    <row r="251" spans="1:13" x14ac:dyDescent="0.2">
      <c r="A251" s="482"/>
      <c r="B251" s="482"/>
      <c r="C251" s="632"/>
      <c r="D251" s="623"/>
      <c r="E251" s="639"/>
      <c r="F251" s="650"/>
      <c r="G251" s="651" t="str">
        <f t="shared" si="18"/>
        <v/>
      </c>
      <c r="H251" s="650"/>
      <c r="I251" s="623" t="str">
        <f t="shared" si="20"/>
        <v/>
      </c>
      <c r="J251" s="623" t="str">
        <f t="shared" si="21"/>
        <v/>
      </c>
      <c r="K251" s="623" t="str">
        <f t="shared" si="22"/>
        <v/>
      </c>
      <c r="L251" s="632"/>
      <c r="M251" s="649" t="str">
        <f t="shared" si="19"/>
        <v/>
      </c>
    </row>
    <row r="252" spans="1:13" x14ac:dyDescent="0.2">
      <c r="A252" s="482"/>
      <c r="B252" s="482"/>
      <c r="C252" s="632"/>
      <c r="D252" s="623"/>
      <c r="E252" s="639"/>
      <c r="F252" s="650"/>
      <c r="G252" s="651" t="str">
        <f t="shared" si="18"/>
        <v/>
      </c>
      <c r="H252" s="650"/>
      <c r="I252" s="623" t="str">
        <f t="shared" si="20"/>
        <v/>
      </c>
      <c r="J252" s="623" t="str">
        <f t="shared" si="21"/>
        <v/>
      </c>
      <c r="K252" s="623" t="str">
        <f t="shared" si="22"/>
        <v/>
      </c>
      <c r="L252" s="632"/>
      <c r="M252" s="649" t="str">
        <f t="shared" si="19"/>
        <v/>
      </c>
    </row>
    <row r="253" spans="1:13" x14ac:dyDescent="0.2">
      <c r="A253" s="482"/>
      <c r="B253" s="482"/>
      <c r="C253" s="632"/>
      <c r="D253" s="623"/>
      <c r="E253" s="639"/>
      <c r="F253" s="650"/>
      <c r="G253" s="651" t="str">
        <f t="shared" si="18"/>
        <v/>
      </c>
      <c r="H253" s="650"/>
      <c r="I253" s="623" t="str">
        <f t="shared" si="20"/>
        <v/>
      </c>
      <c r="J253" s="623" t="str">
        <f t="shared" si="21"/>
        <v/>
      </c>
      <c r="K253" s="623" t="str">
        <f t="shared" si="22"/>
        <v/>
      </c>
      <c r="L253" s="632"/>
      <c r="M253" s="649" t="str">
        <f t="shared" si="19"/>
        <v/>
      </c>
    </row>
    <row r="254" spans="1:13" x14ac:dyDescent="0.2">
      <c r="A254" s="482"/>
      <c r="B254" s="482"/>
      <c r="C254" s="632"/>
      <c r="D254" s="623"/>
      <c r="E254" s="639"/>
      <c r="F254" s="650"/>
      <c r="G254" s="651" t="str">
        <f t="shared" si="18"/>
        <v/>
      </c>
      <c r="H254" s="650"/>
      <c r="I254" s="623" t="str">
        <f t="shared" si="20"/>
        <v/>
      </c>
      <c r="J254" s="623" t="str">
        <f t="shared" si="21"/>
        <v/>
      </c>
      <c r="K254" s="623" t="str">
        <f t="shared" si="22"/>
        <v/>
      </c>
      <c r="L254" s="632"/>
      <c r="M254" s="649" t="str">
        <f t="shared" si="19"/>
        <v/>
      </c>
    </row>
    <row r="255" spans="1:13" x14ac:dyDescent="0.2">
      <c r="A255" s="482"/>
      <c r="B255" s="482"/>
      <c r="C255" s="632"/>
      <c r="D255" s="623"/>
      <c r="E255" s="639"/>
      <c r="F255" s="650"/>
      <c r="G255" s="651" t="str">
        <f t="shared" si="18"/>
        <v/>
      </c>
      <c r="H255" s="650"/>
      <c r="I255" s="623" t="str">
        <f t="shared" si="20"/>
        <v/>
      </c>
      <c r="J255" s="623" t="str">
        <f t="shared" si="21"/>
        <v/>
      </c>
      <c r="K255" s="623" t="str">
        <f t="shared" si="22"/>
        <v/>
      </c>
      <c r="L255" s="632"/>
      <c r="M255" s="649" t="str">
        <f t="shared" si="19"/>
        <v/>
      </c>
    </row>
    <row r="256" spans="1:13" x14ac:dyDescent="0.2">
      <c r="A256" s="482"/>
      <c r="B256" s="482"/>
      <c r="C256" s="632"/>
      <c r="D256" s="623"/>
      <c r="E256" s="639"/>
      <c r="F256" s="650"/>
      <c r="G256" s="651" t="str">
        <f t="shared" si="18"/>
        <v/>
      </c>
      <c r="H256" s="650"/>
      <c r="I256" s="623" t="str">
        <f t="shared" si="20"/>
        <v/>
      </c>
      <c r="J256" s="623" t="str">
        <f t="shared" si="21"/>
        <v/>
      </c>
      <c r="K256" s="623" t="str">
        <f t="shared" si="22"/>
        <v/>
      </c>
      <c r="L256" s="632"/>
      <c r="M256" s="649" t="str">
        <f t="shared" si="19"/>
        <v/>
      </c>
    </row>
    <row r="257" spans="1:13" x14ac:dyDescent="0.2">
      <c r="A257" s="482"/>
      <c r="B257" s="482"/>
      <c r="C257" s="632"/>
      <c r="D257" s="623"/>
      <c r="E257" s="639"/>
      <c r="F257" s="650"/>
      <c r="G257" s="651" t="str">
        <f t="shared" si="18"/>
        <v/>
      </c>
      <c r="H257" s="650"/>
      <c r="I257" s="623" t="str">
        <f t="shared" si="20"/>
        <v/>
      </c>
      <c r="J257" s="623" t="str">
        <f t="shared" si="21"/>
        <v/>
      </c>
      <c r="K257" s="623" t="str">
        <f t="shared" si="22"/>
        <v/>
      </c>
      <c r="L257" s="632"/>
      <c r="M257" s="649" t="str">
        <f t="shared" si="19"/>
        <v/>
      </c>
    </row>
    <row r="258" spans="1:13" x14ac:dyDescent="0.2">
      <c r="A258" s="482"/>
      <c r="B258" s="482"/>
      <c r="C258" s="632"/>
      <c r="D258" s="623"/>
      <c r="E258" s="639"/>
      <c r="F258" s="650"/>
      <c r="G258" s="651" t="str">
        <f t="shared" si="18"/>
        <v/>
      </c>
      <c r="H258" s="650"/>
      <c r="I258" s="623" t="str">
        <f t="shared" si="20"/>
        <v/>
      </c>
      <c r="J258" s="623" t="str">
        <f t="shared" si="21"/>
        <v/>
      </c>
      <c r="K258" s="623" t="str">
        <f t="shared" si="22"/>
        <v/>
      </c>
      <c r="L258" s="632"/>
      <c r="M258" s="649" t="str">
        <f t="shared" si="19"/>
        <v/>
      </c>
    </row>
    <row r="259" spans="1:13" x14ac:dyDescent="0.2">
      <c r="A259" s="482"/>
      <c r="B259" s="482"/>
      <c r="C259" s="632"/>
      <c r="D259" s="623"/>
      <c r="E259" s="639"/>
      <c r="F259" s="650"/>
      <c r="G259" s="651" t="str">
        <f t="shared" si="18"/>
        <v/>
      </c>
      <c r="H259" s="650"/>
      <c r="I259" s="623" t="str">
        <f t="shared" si="20"/>
        <v/>
      </c>
      <c r="J259" s="623" t="str">
        <f t="shared" si="21"/>
        <v/>
      </c>
      <c r="K259" s="623" t="str">
        <f t="shared" si="22"/>
        <v/>
      </c>
      <c r="L259" s="632"/>
      <c r="M259" s="649" t="str">
        <f t="shared" si="19"/>
        <v/>
      </c>
    </row>
    <row r="260" spans="1:13" x14ac:dyDescent="0.2">
      <c r="A260" s="482"/>
      <c r="B260" s="482"/>
      <c r="C260" s="632"/>
      <c r="D260" s="623"/>
      <c r="E260" s="639"/>
      <c r="F260" s="650"/>
      <c r="G260" s="651" t="str">
        <f t="shared" si="18"/>
        <v/>
      </c>
      <c r="H260" s="650"/>
      <c r="I260" s="623" t="str">
        <f t="shared" si="20"/>
        <v/>
      </c>
      <c r="J260" s="623" t="str">
        <f t="shared" si="21"/>
        <v/>
      </c>
      <c r="K260" s="623" t="str">
        <f t="shared" si="22"/>
        <v/>
      </c>
      <c r="L260" s="632"/>
      <c r="M260" s="649" t="str">
        <f t="shared" si="19"/>
        <v/>
      </c>
    </row>
    <row r="261" spans="1:13" x14ac:dyDescent="0.2">
      <c r="A261" s="482"/>
      <c r="B261" s="482"/>
      <c r="C261" s="632"/>
      <c r="D261" s="623"/>
      <c r="E261" s="639"/>
      <c r="F261" s="650"/>
      <c r="G261" s="651" t="str">
        <f t="shared" si="18"/>
        <v/>
      </c>
      <c r="H261" s="650"/>
      <c r="I261" s="623" t="str">
        <f t="shared" si="20"/>
        <v/>
      </c>
      <c r="J261" s="623" t="str">
        <f t="shared" si="21"/>
        <v/>
      </c>
      <c r="K261" s="623" t="str">
        <f t="shared" si="22"/>
        <v/>
      </c>
      <c r="L261" s="632"/>
      <c r="M261" s="649" t="str">
        <f t="shared" si="19"/>
        <v/>
      </c>
    </row>
    <row r="262" spans="1:13" x14ac:dyDescent="0.2">
      <c r="A262" s="482"/>
      <c r="B262" s="482"/>
      <c r="C262" s="632"/>
      <c r="D262" s="623"/>
      <c r="E262" s="639"/>
      <c r="F262" s="650"/>
      <c r="G262" s="651" t="str">
        <f t="shared" si="18"/>
        <v/>
      </c>
      <c r="H262" s="650"/>
      <c r="I262" s="623" t="str">
        <f t="shared" si="20"/>
        <v/>
      </c>
      <c r="J262" s="623" t="str">
        <f t="shared" si="21"/>
        <v/>
      </c>
      <c r="K262" s="623" t="str">
        <f t="shared" si="22"/>
        <v/>
      </c>
      <c r="L262" s="632"/>
      <c r="M262" s="649" t="str">
        <f t="shared" si="19"/>
        <v/>
      </c>
    </row>
    <row r="263" spans="1:13" x14ac:dyDescent="0.2">
      <c r="A263" s="482"/>
      <c r="B263" s="482"/>
      <c r="C263" s="632"/>
      <c r="D263" s="623"/>
      <c r="E263" s="639"/>
      <c r="F263" s="650"/>
      <c r="G263" s="651" t="str">
        <f t="shared" si="18"/>
        <v/>
      </c>
      <c r="H263" s="650"/>
      <c r="I263" s="623" t="str">
        <f t="shared" si="20"/>
        <v/>
      </c>
      <c r="J263" s="623" t="str">
        <f t="shared" si="21"/>
        <v/>
      </c>
      <c r="K263" s="623" t="str">
        <f t="shared" si="22"/>
        <v/>
      </c>
      <c r="L263" s="632"/>
      <c r="M263" s="649" t="str">
        <f t="shared" si="19"/>
        <v/>
      </c>
    </row>
    <row r="264" spans="1:13" x14ac:dyDescent="0.2">
      <c r="A264" s="482"/>
      <c r="B264" s="482"/>
      <c r="C264" s="632"/>
      <c r="D264" s="623"/>
      <c r="E264" s="639"/>
      <c r="F264" s="650"/>
      <c r="G264" s="651" t="str">
        <f t="shared" si="18"/>
        <v/>
      </c>
      <c r="H264" s="650"/>
      <c r="I264" s="623" t="str">
        <f t="shared" si="20"/>
        <v/>
      </c>
      <c r="J264" s="623" t="str">
        <f t="shared" si="21"/>
        <v/>
      </c>
      <c r="K264" s="623" t="str">
        <f t="shared" si="22"/>
        <v/>
      </c>
      <c r="L264" s="632"/>
      <c r="M264" s="649" t="str">
        <f t="shared" si="19"/>
        <v/>
      </c>
    </row>
    <row r="265" spans="1:13" x14ac:dyDescent="0.2">
      <c r="A265" s="482"/>
      <c r="B265" s="482"/>
      <c r="C265" s="632"/>
      <c r="D265" s="623"/>
      <c r="E265" s="639"/>
      <c r="F265" s="650"/>
      <c r="G265" s="651" t="str">
        <f t="shared" si="18"/>
        <v/>
      </c>
      <c r="H265" s="650"/>
      <c r="I265" s="623" t="str">
        <f t="shared" si="20"/>
        <v/>
      </c>
      <c r="J265" s="623" t="str">
        <f t="shared" si="21"/>
        <v/>
      </c>
      <c r="K265" s="623" t="str">
        <f t="shared" si="22"/>
        <v/>
      </c>
      <c r="L265" s="632"/>
      <c r="M265" s="649" t="str">
        <f t="shared" si="19"/>
        <v/>
      </c>
    </row>
    <row r="266" spans="1:13" x14ac:dyDescent="0.2">
      <c r="A266" s="482"/>
      <c r="B266" s="482"/>
      <c r="C266" s="632"/>
      <c r="D266" s="623"/>
      <c r="E266" s="639"/>
      <c r="F266" s="650"/>
      <c r="G266" s="651" t="str">
        <f t="shared" si="18"/>
        <v/>
      </c>
      <c r="H266" s="650"/>
      <c r="I266" s="623" t="str">
        <f t="shared" si="20"/>
        <v/>
      </c>
      <c r="J266" s="623" t="str">
        <f t="shared" si="21"/>
        <v/>
      </c>
      <c r="K266" s="623" t="str">
        <f t="shared" si="22"/>
        <v/>
      </c>
      <c r="L266" s="632"/>
      <c r="M266" s="649" t="str">
        <f t="shared" si="19"/>
        <v/>
      </c>
    </row>
    <row r="267" spans="1:13" x14ac:dyDescent="0.2">
      <c r="A267" s="482"/>
      <c r="B267" s="482"/>
      <c r="C267" s="632"/>
      <c r="D267" s="623"/>
      <c r="E267" s="639"/>
      <c r="F267" s="650"/>
      <c r="G267" s="651" t="str">
        <f t="shared" si="18"/>
        <v/>
      </c>
      <c r="H267" s="650"/>
      <c r="I267" s="623" t="str">
        <f t="shared" si="20"/>
        <v/>
      </c>
      <c r="J267" s="623" t="str">
        <f t="shared" si="21"/>
        <v/>
      </c>
      <c r="K267" s="623" t="str">
        <f t="shared" si="22"/>
        <v/>
      </c>
      <c r="L267" s="632"/>
      <c r="M267" s="649" t="str">
        <f t="shared" si="19"/>
        <v/>
      </c>
    </row>
    <row r="268" spans="1:13" x14ac:dyDescent="0.2">
      <c r="A268" s="482"/>
      <c r="B268" s="482"/>
      <c r="C268" s="632"/>
      <c r="D268" s="623"/>
      <c r="E268" s="639"/>
      <c r="F268" s="650"/>
      <c r="G268" s="651" t="str">
        <f t="shared" si="18"/>
        <v/>
      </c>
      <c r="H268" s="650"/>
      <c r="I268" s="623" t="str">
        <f t="shared" si="20"/>
        <v/>
      </c>
      <c r="J268" s="623" t="str">
        <f t="shared" si="21"/>
        <v/>
      </c>
      <c r="K268" s="623" t="str">
        <f t="shared" si="22"/>
        <v/>
      </c>
      <c r="L268" s="632"/>
      <c r="M268" s="649" t="str">
        <f t="shared" si="19"/>
        <v/>
      </c>
    </row>
    <row r="269" spans="1:13" x14ac:dyDescent="0.2">
      <c r="A269" s="482"/>
      <c r="B269" s="482"/>
      <c r="C269" s="632"/>
      <c r="D269" s="623"/>
      <c r="E269" s="639"/>
      <c r="F269" s="650"/>
      <c r="G269" s="651" t="str">
        <f t="shared" si="18"/>
        <v/>
      </c>
      <c r="H269" s="650"/>
      <c r="I269" s="623" t="str">
        <f t="shared" si="20"/>
        <v/>
      </c>
      <c r="J269" s="623" t="str">
        <f t="shared" si="21"/>
        <v/>
      </c>
      <c r="K269" s="623" t="str">
        <f t="shared" si="22"/>
        <v/>
      </c>
      <c r="L269" s="632"/>
      <c r="M269" s="649" t="str">
        <f t="shared" si="19"/>
        <v/>
      </c>
    </row>
    <row r="270" spans="1:13" x14ac:dyDescent="0.2">
      <c r="A270" s="482"/>
      <c r="B270" s="482"/>
      <c r="C270" s="632"/>
      <c r="D270" s="623"/>
      <c r="E270" s="639"/>
      <c r="F270" s="650"/>
      <c r="G270" s="651" t="str">
        <f t="shared" si="18"/>
        <v/>
      </c>
      <c r="H270" s="650"/>
      <c r="I270" s="623" t="str">
        <f t="shared" si="20"/>
        <v/>
      </c>
      <c r="J270" s="623" t="str">
        <f t="shared" si="21"/>
        <v/>
      </c>
      <c r="K270" s="623" t="str">
        <f t="shared" si="22"/>
        <v/>
      </c>
      <c r="L270" s="632"/>
      <c r="M270" s="649" t="str">
        <f t="shared" si="19"/>
        <v/>
      </c>
    </row>
    <row r="271" spans="1:13" x14ac:dyDescent="0.2">
      <c r="A271" s="482"/>
      <c r="B271" s="482"/>
      <c r="C271" s="632"/>
      <c r="D271" s="623"/>
      <c r="E271" s="639"/>
      <c r="F271" s="650"/>
      <c r="G271" s="651" t="str">
        <f t="shared" ref="G271:G334" si="23">IFERROR(VLOOKUP(C271,$Z$2:$AD$100,2,FALSE),"")</f>
        <v/>
      </c>
      <c r="H271" s="650"/>
      <c r="I271" s="623" t="str">
        <f t="shared" si="20"/>
        <v/>
      </c>
      <c r="J271" s="623" t="str">
        <f t="shared" si="21"/>
        <v/>
      </c>
      <c r="K271" s="623" t="str">
        <f t="shared" si="22"/>
        <v/>
      </c>
      <c r="L271" s="632"/>
      <c r="M271" s="649" t="str">
        <f t="shared" ref="M271:M334" si="24">IF(C271="DS", "__ inches of water", IF(C271="FS", "__ seconds", IF(C271="DH", "Closes on Alarm", "")))</f>
        <v/>
      </c>
    </row>
    <row r="272" spans="1:13" x14ac:dyDescent="0.2">
      <c r="A272" s="482"/>
      <c r="B272" s="482"/>
      <c r="C272" s="632"/>
      <c r="D272" s="623"/>
      <c r="E272" s="639"/>
      <c r="F272" s="650"/>
      <c r="G272" s="651" t="str">
        <f t="shared" si="23"/>
        <v/>
      </c>
      <c r="H272" s="650"/>
      <c r="I272" s="623" t="str">
        <f t="shared" si="20"/>
        <v/>
      </c>
      <c r="J272" s="623" t="str">
        <f t="shared" si="21"/>
        <v/>
      </c>
      <c r="K272" s="623" t="str">
        <f t="shared" si="22"/>
        <v/>
      </c>
      <c r="L272" s="632"/>
      <c r="M272" s="649" t="str">
        <f t="shared" si="24"/>
        <v/>
      </c>
    </row>
    <row r="273" spans="1:13" x14ac:dyDescent="0.2">
      <c r="A273" s="482"/>
      <c r="B273" s="482"/>
      <c r="C273" s="632"/>
      <c r="D273" s="623"/>
      <c r="E273" s="639"/>
      <c r="F273" s="650"/>
      <c r="G273" s="651" t="str">
        <f t="shared" si="23"/>
        <v/>
      </c>
      <c r="H273" s="650"/>
      <c r="I273" s="623" t="str">
        <f t="shared" si="20"/>
        <v/>
      </c>
      <c r="J273" s="623" t="str">
        <f t="shared" si="21"/>
        <v/>
      </c>
      <c r="K273" s="623" t="str">
        <f t="shared" si="22"/>
        <v/>
      </c>
      <c r="L273" s="632"/>
      <c r="M273" s="649" t="str">
        <f t="shared" si="24"/>
        <v/>
      </c>
    </row>
    <row r="274" spans="1:13" x14ac:dyDescent="0.2">
      <c r="A274" s="482"/>
      <c r="B274" s="482"/>
      <c r="C274" s="632"/>
      <c r="D274" s="623"/>
      <c r="E274" s="639"/>
      <c r="F274" s="650"/>
      <c r="G274" s="651" t="str">
        <f t="shared" si="23"/>
        <v/>
      </c>
      <c r="H274" s="650"/>
      <c r="I274" s="623" t="str">
        <f t="shared" si="20"/>
        <v/>
      </c>
      <c r="J274" s="623" t="str">
        <f t="shared" si="21"/>
        <v/>
      </c>
      <c r="K274" s="623" t="str">
        <f t="shared" si="22"/>
        <v/>
      </c>
      <c r="L274" s="632"/>
      <c r="M274" s="649" t="str">
        <f t="shared" si="24"/>
        <v/>
      </c>
    </row>
    <row r="275" spans="1:13" x14ac:dyDescent="0.2">
      <c r="A275" s="482"/>
      <c r="B275" s="482"/>
      <c r="C275" s="632"/>
      <c r="D275" s="623"/>
      <c r="E275" s="639"/>
      <c r="F275" s="650"/>
      <c r="G275" s="651" t="str">
        <f t="shared" si="23"/>
        <v/>
      </c>
      <c r="H275" s="650"/>
      <c r="I275" s="623" t="str">
        <f t="shared" si="20"/>
        <v/>
      </c>
      <c r="J275" s="623" t="str">
        <f t="shared" si="21"/>
        <v/>
      </c>
      <c r="K275" s="623" t="str">
        <f t="shared" si="22"/>
        <v/>
      </c>
      <c r="L275" s="632"/>
      <c r="M275" s="649" t="str">
        <f t="shared" si="24"/>
        <v/>
      </c>
    </row>
    <row r="276" spans="1:13" x14ac:dyDescent="0.2">
      <c r="A276" s="482"/>
      <c r="B276" s="482"/>
      <c r="C276" s="632"/>
      <c r="D276" s="623"/>
      <c r="E276" s="639"/>
      <c r="F276" s="650"/>
      <c r="G276" s="651" t="str">
        <f t="shared" si="23"/>
        <v/>
      </c>
      <c r="H276" s="650"/>
      <c r="I276" s="623" t="str">
        <f t="shared" si="20"/>
        <v/>
      </c>
      <c r="J276" s="623" t="str">
        <f t="shared" si="21"/>
        <v/>
      </c>
      <c r="K276" s="623" t="str">
        <f t="shared" si="22"/>
        <v/>
      </c>
      <c r="L276" s="632"/>
      <c r="M276" s="649" t="str">
        <f t="shared" si="24"/>
        <v/>
      </c>
    </row>
    <row r="277" spans="1:13" x14ac:dyDescent="0.2">
      <c r="A277" s="482"/>
      <c r="B277" s="482"/>
      <c r="C277" s="632"/>
      <c r="D277" s="623"/>
      <c r="E277" s="639"/>
      <c r="F277" s="650"/>
      <c r="G277" s="651" t="str">
        <f t="shared" si="23"/>
        <v/>
      </c>
      <c r="H277" s="650"/>
      <c r="I277" s="623" t="str">
        <f t="shared" si="20"/>
        <v/>
      </c>
      <c r="J277" s="623" t="str">
        <f t="shared" si="21"/>
        <v/>
      </c>
      <c r="K277" s="623" t="str">
        <f t="shared" si="22"/>
        <v/>
      </c>
      <c r="L277" s="632"/>
      <c r="M277" s="649" t="str">
        <f t="shared" si="24"/>
        <v/>
      </c>
    </row>
    <row r="278" spans="1:13" x14ac:dyDescent="0.2">
      <c r="A278" s="482"/>
      <c r="B278" s="482"/>
      <c r="C278" s="632"/>
      <c r="D278" s="623"/>
      <c r="E278" s="639"/>
      <c r="F278" s="650"/>
      <c r="G278" s="651" t="str">
        <f t="shared" si="23"/>
        <v/>
      </c>
      <c r="H278" s="650"/>
      <c r="I278" s="623" t="str">
        <f t="shared" si="20"/>
        <v/>
      </c>
      <c r="J278" s="623" t="str">
        <f t="shared" si="21"/>
        <v/>
      </c>
      <c r="K278" s="623" t="str">
        <f t="shared" si="22"/>
        <v/>
      </c>
      <c r="L278" s="632"/>
      <c r="M278" s="649" t="str">
        <f t="shared" si="24"/>
        <v/>
      </c>
    </row>
    <row r="279" spans="1:13" x14ac:dyDescent="0.2">
      <c r="A279" s="482"/>
      <c r="B279" s="482"/>
      <c r="C279" s="632"/>
      <c r="D279" s="623"/>
      <c r="E279" s="639"/>
      <c r="F279" s="650"/>
      <c r="G279" s="651" t="str">
        <f t="shared" si="23"/>
        <v/>
      </c>
      <c r="H279" s="650"/>
      <c r="I279" s="623" t="str">
        <f t="shared" si="20"/>
        <v/>
      </c>
      <c r="J279" s="623" t="str">
        <f t="shared" si="21"/>
        <v/>
      </c>
      <c r="K279" s="623" t="str">
        <f t="shared" si="22"/>
        <v/>
      </c>
      <c r="L279" s="632"/>
      <c r="M279" s="649" t="str">
        <f t="shared" si="24"/>
        <v/>
      </c>
    </row>
    <row r="280" spans="1:13" x14ac:dyDescent="0.2">
      <c r="A280" s="482"/>
      <c r="B280" s="482"/>
      <c r="C280" s="632"/>
      <c r="D280" s="623"/>
      <c r="E280" s="639"/>
      <c r="F280" s="650"/>
      <c r="G280" s="651" t="str">
        <f t="shared" si="23"/>
        <v/>
      </c>
      <c r="H280" s="650"/>
      <c r="I280" s="623" t="str">
        <f t="shared" si="20"/>
        <v/>
      </c>
      <c r="J280" s="623" t="str">
        <f t="shared" si="21"/>
        <v/>
      </c>
      <c r="K280" s="623" t="str">
        <f t="shared" si="22"/>
        <v/>
      </c>
      <c r="L280" s="632"/>
      <c r="M280" s="649" t="str">
        <f t="shared" si="24"/>
        <v/>
      </c>
    </row>
    <row r="281" spans="1:13" x14ac:dyDescent="0.2">
      <c r="A281" s="482"/>
      <c r="B281" s="482"/>
      <c r="C281" s="632"/>
      <c r="D281" s="623"/>
      <c r="E281" s="639"/>
      <c r="F281" s="650"/>
      <c r="G281" s="651" t="str">
        <f t="shared" si="23"/>
        <v/>
      </c>
      <c r="H281" s="650"/>
      <c r="I281" s="623" t="str">
        <f t="shared" si="20"/>
        <v/>
      </c>
      <c r="J281" s="623" t="str">
        <f t="shared" si="21"/>
        <v/>
      </c>
      <c r="K281" s="623" t="str">
        <f t="shared" si="22"/>
        <v/>
      </c>
      <c r="L281" s="632"/>
      <c r="M281" s="649" t="str">
        <f t="shared" si="24"/>
        <v/>
      </c>
    </row>
    <row r="282" spans="1:13" x14ac:dyDescent="0.2">
      <c r="A282" s="482"/>
      <c r="B282" s="482"/>
      <c r="C282" s="632"/>
      <c r="D282" s="623"/>
      <c r="E282" s="639"/>
      <c r="F282" s="650"/>
      <c r="G282" s="651" t="str">
        <f t="shared" si="23"/>
        <v/>
      </c>
      <c r="H282" s="650"/>
      <c r="I282" s="623" t="str">
        <f t="shared" si="20"/>
        <v/>
      </c>
      <c r="J282" s="623" t="str">
        <f t="shared" si="21"/>
        <v/>
      </c>
      <c r="K282" s="623" t="str">
        <f t="shared" si="22"/>
        <v/>
      </c>
      <c r="L282" s="632"/>
      <c r="M282" s="649" t="str">
        <f t="shared" si="24"/>
        <v/>
      </c>
    </row>
    <row r="283" spans="1:13" x14ac:dyDescent="0.2">
      <c r="A283" s="482"/>
      <c r="B283" s="482"/>
      <c r="C283" s="632"/>
      <c r="D283" s="623"/>
      <c r="E283" s="639"/>
      <c r="F283" s="650"/>
      <c r="G283" s="651" t="str">
        <f t="shared" si="23"/>
        <v/>
      </c>
      <c r="H283" s="650"/>
      <c r="I283" s="623" t="str">
        <f t="shared" si="20"/>
        <v/>
      </c>
      <c r="J283" s="623" t="str">
        <f t="shared" si="21"/>
        <v/>
      </c>
      <c r="K283" s="623" t="str">
        <f t="shared" si="22"/>
        <v/>
      </c>
      <c r="L283" s="632"/>
      <c r="M283" s="649" t="str">
        <f t="shared" si="24"/>
        <v/>
      </c>
    </row>
    <row r="284" spans="1:13" x14ac:dyDescent="0.2">
      <c r="A284" s="482"/>
      <c r="B284" s="482"/>
      <c r="C284" s="632"/>
      <c r="D284" s="623"/>
      <c r="E284" s="639"/>
      <c r="F284" s="650"/>
      <c r="G284" s="651" t="str">
        <f t="shared" si="23"/>
        <v/>
      </c>
      <c r="H284" s="650"/>
      <c r="I284" s="623" t="str">
        <f t="shared" si="20"/>
        <v/>
      </c>
      <c r="J284" s="623" t="str">
        <f t="shared" si="21"/>
        <v/>
      </c>
      <c r="K284" s="623" t="str">
        <f t="shared" si="22"/>
        <v/>
      </c>
      <c r="L284" s="632"/>
      <c r="M284" s="649" t="str">
        <f t="shared" si="24"/>
        <v/>
      </c>
    </row>
    <row r="285" spans="1:13" x14ac:dyDescent="0.2">
      <c r="A285" s="482"/>
      <c r="B285" s="482"/>
      <c r="C285" s="632"/>
      <c r="D285" s="623"/>
      <c r="E285" s="639"/>
      <c r="F285" s="650"/>
      <c r="G285" s="651" t="str">
        <f t="shared" si="23"/>
        <v/>
      </c>
      <c r="H285" s="650"/>
      <c r="I285" s="623" t="str">
        <f t="shared" si="20"/>
        <v/>
      </c>
      <c r="J285" s="623" t="str">
        <f t="shared" si="21"/>
        <v/>
      </c>
      <c r="K285" s="623" t="str">
        <f t="shared" si="22"/>
        <v/>
      </c>
      <c r="L285" s="632"/>
      <c r="M285" s="649" t="str">
        <f t="shared" si="24"/>
        <v/>
      </c>
    </row>
    <row r="286" spans="1:13" x14ac:dyDescent="0.2">
      <c r="A286" s="482"/>
      <c r="B286" s="482"/>
      <c r="C286" s="632"/>
      <c r="D286" s="623"/>
      <c r="E286" s="639"/>
      <c r="F286" s="650"/>
      <c r="G286" s="651" t="str">
        <f t="shared" si="23"/>
        <v/>
      </c>
      <c r="H286" s="650"/>
      <c r="I286" s="623" t="str">
        <f t="shared" si="20"/>
        <v/>
      </c>
      <c r="J286" s="623" t="str">
        <f t="shared" si="21"/>
        <v/>
      </c>
      <c r="K286" s="623" t="str">
        <f t="shared" si="22"/>
        <v/>
      </c>
      <c r="L286" s="632"/>
      <c r="M286" s="649" t="str">
        <f t="shared" si="24"/>
        <v/>
      </c>
    </row>
    <row r="287" spans="1:13" x14ac:dyDescent="0.2">
      <c r="A287" s="482"/>
      <c r="B287" s="482"/>
      <c r="C287" s="632"/>
      <c r="D287" s="623"/>
      <c r="E287" s="639"/>
      <c r="F287" s="650"/>
      <c r="G287" s="651" t="str">
        <f t="shared" si="23"/>
        <v/>
      </c>
      <c r="H287" s="650"/>
      <c r="I287" s="623" t="str">
        <f t="shared" si="20"/>
        <v/>
      </c>
      <c r="J287" s="623" t="str">
        <f t="shared" si="21"/>
        <v/>
      </c>
      <c r="K287" s="623" t="str">
        <f t="shared" si="22"/>
        <v/>
      </c>
      <c r="L287" s="632"/>
      <c r="M287" s="649" t="str">
        <f t="shared" si="24"/>
        <v/>
      </c>
    </row>
    <row r="288" spans="1:13" x14ac:dyDescent="0.2">
      <c r="A288" s="482"/>
      <c r="B288" s="482"/>
      <c r="C288" s="632"/>
      <c r="D288" s="623"/>
      <c r="E288" s="639"/>
      <c r="F288" s="650"/>
      <c r="G288" s="651" t="str">
        <f t="shared" si="23"/>
        <v/>
      </c>
      <c r="H288" s="650"/>
      <c r="I288" s="623" t="str">
        <f t="shared" si="20"/>
        <v/>
      </c>
      <c r="J288" s="623" t="str">
        <f t="shared" si="21"/>
        <v/>
      </c>
      <c r="K288" s="623" t="str">
        <f t="shared" si="22"/>
        <v/>
      </c>
      <c r="L288" s="632"/>
      <c r="M288" s="649" t="str">
        <f t="shared" si="24"/>
        <v/>
      </c>
    </row>
    <row r="289" spans="1:13" x14ac:dyDescent="0.2">
      <c r="A289" s="482"/>
      <c r="B289" s="482"/>
      <c r="C289" s="632"/>
      <c r="D289" s="623"/>
      <c r="E289" s="639"/>
      <c r="F289" s="650"/>
      <c r="G289" s="651" t="str">
        <f t="shared" si="23"/>
        <v/>
      </c>
      <c r="H289" s="650"/>
      <c r="I289" s="623" t="str">
        <f t="shared" si="20"/>
        <v/>
      </c>
      <c r="J289" s="623" t="str">
        <f t="shared" si="21"/>
        <v/>
      </c>
      <c r="K289" s="623" t="str">
        <f t="shared" si="22"/>
        <v/>
      </c>
      <c r="L289" s="632"/>
      <c r="M289" s="649" t="str">
        <f t="shared" si="24"/>
        <v/>
      </c>
    </row>
    <row r="290" spans="1:13" x14ac:dyDescent="0.2">
      <c r="A290" s="482"/>
      <c r="B290" s="482"/>
      <c r="C290" s="632"/>
      <c r="D290" s="623"/>
      <c r="E290" s="639"/>
      <c r="F290" s="650"/>
      <c r="G290" s="651" t="str">
        <f t="shared" si="23"/>
        <v/>
      </c>
      <c r="H290" s="650"/>
      <c r="I290" s="623" t="str">
        <f t="shared" si="20"/>
        <v/>
      </c>
      <c r="J290" s="623" t="str">
        <f t="shared" si="21"/>
        <v/>
      </c>
      <c r="K290" s="623" t="str">
        <f t="shared" si="22"/>
        <v/>
      </c>
      <c r="L290" s="632"/>
      <c r="M290" s="649" t="str">
        <f t="shared" si="24"/>
        <v/>
      </c>
    </row>
    <row r="291" spans="1:13" x14ac:dyDescent="0.2">
      <c r="A291" s="482"/>
      <c r="B291" s="482"/>
      <c r="C291" s="632"/>
      <c r="D291" s="623"/>
      <c r="E291" s="639"/>
      <c r="F291" s="650"/>
      <c r="G291" s="651" t="str">
        <f t="shared" si="23"/>
        <v/>
      </c>
      <c r="H291" s="650"/>
      <c r="I291" s="623" t="str">
        <f t="shared" si="20"/>
        <v/>
      </c>
      <c r="J291" s="623" t="str">
        <f t="shared" si="21"/>
        <v/>
      </c>
      <c r="K291" s="623" t="str">
        <f t="shared" si="22"/>
        <v/>
      </c>
      <c r="L291" s="632"/>
      <c r="M291" s="649" t="str">
        <f t="shared" si="24"/>
        <v/>
      </c>
    </row>
    <row r="292" spans="1:13" x14ac:dyDescent="0.2">
      <c r="A292" s="482"/>
      <c r="B292" s="482"/>
      <c r="C292" s="632"/>
      <c r="D292" s="623"/>
      <c r="E292" s="639"/>
      <c r="F292" s="650"/>
      <c r="G292" s="651" t="str">
        <f t="shared" si="23"/>
        <v/>
      </c>
      <c r="H292" s="650"/>
      <c r="I292" s="623" t="str">
        <f t="shared" si="20"/>
        <v/>
      </c>
      <c r="J292" s="623" t="str">
        <f t="shared" si="21"/>
        <v/>
      </c>
      <c r="K292" s="623" t="str">
        <f t="shared" si="22"/>
        <v/>
      </c>
      <c r="L292" s="632"/>
      <c r="M292" s="649" t="str">
        <f t="shared" si="24"/>
        <v/>
      </c>
    </row>
    <row r="293" spans="1:13" x14ac:dyDescent="0.2">
      <c r="A293" s="482"/>
      <c r="B293" s="482"/>
      <c r="C293" s="632"/>
      <c r="D293" s="623"/>
      <c r="E293" s="639"/>
      <c r="F293" s="650"/>
      <c r="G293" s="651" t="str">
        <f t="shared" si="23"/>
        <v/>
      </c>
      <c r="H293" s="650"/>
      <c r="I293" s="623" t="str">
        <f t="shared" si="20"/>
        <v/>
      </c>
      <c r="J293" s="623" t="str">
        <f t="shared" si="21"/>
        <v/>
      </c>
      <c r="K293" s="623" t="str">
        <f t="shared" si="22"/>
        <v/>
      </c>
      <c r="L293" s="632"/>
      <c r="M293" s="649" t="str">
        <f t="shared" si="24"/>
        <v/>
      </c>
    </row>
    <row r="294" spans="1:13" x14ac:dyDescent="0.2">
      <c r="A294" s="482"/>
      <c r="B294" s="482"/>
      <c r="C294" s="632"/>
      <c r="D294" s="623"/>
      <c r="E294" s="639"/>
      <c r="F294" s="650"/>
      <c r="G294" s="651" t="str">
        <f t="shared" si="23"/>
        <v/>
      </c>
      <c r="H294" s="650"/>
      <c r="I294" s="623" t="str">
        <f t="shared" si="20"/>
        <v/>
      </c>
      <c r="J294" s="623" t="str">
        <f t="shared" si="21"/>
        <v/>
      </c>
      <c r="K294" s="623" t="str">
        <f t="shared" si="22"/>
        <v/>
      </c>
      <c r="L294" s="632"/>
      <c r="M294" s="649" t="str">
        <f t="shared" si="24"/>
        <v/>
      </c>
    </row>
    <row r="295" spans="1:13" x14ac:dyDescent="0.2">
      <c r="A295" s="482"/>
      <c r="B295" s="482"/>
      <c r="C295" s="632"/>
      <c r="D295" s="623"/>
      <c r="E295" s="639"/>
      <c r="F295" s="650"/>
      <c r="G295" s="651" t="str">
        <f t="shared" si="23"/>
        <v/>
      </c>
      <c r="H295" s="650"/>
      <c r="I295" s="623" t="str">
        <f t="shared" si="20"/>
        <v/>
      </c>
      <c r="J295" s="623" t="str">
        <f t="shared" si="21"/>
        <v/>
      </c>
      <c r="K295" s="623" t="str">
        <f t="shared" si="22"/>
        <v/>
      </c>
      <c r="L295" s="632"/>
      <c r="M295" s="649" t="str">
        <f t="shared" si="24"/>
        <v/>
      </c>
    </row>
    <row r="296" spans="1:13" x14ac:dyDescent="0.2">
      <c r="A296" s="482"/>
      <c r="B296" s="482"/>
      <c r="C296" s="632"/>
      <c r="D296" s="623"/>
      <c r="E296" s="639"/>
      <c r="F296" s="650"/>
      <c r="G296" s="651" t="str">
        <f t="shared" si="23"/>
        <v/>
      </c>
      <c r="H296" s="650"/>
      <c r="I296" s="623" t="str">
        <f t="shared" si="20"/>
        <v/>
      </c>
      <c r="J296" s="623" t="str">
        <f t="shared" si="21"/>
        <v/>
      </c>
      <c r="K296" s="623" t="str">
        <f t="shared" si="22"/>
        <v/>
      </c>
      <c r="L296" s="632"/>
      <c r="M296" s="649" t="str">
        <f t="shared" si="24"/>
        <v/>
      </c>
    </row>
    <row r="297" spans="1:13" x14ac:dyDescent="0.2">
      <c r="A297" s="482"/>
      <c r="B297" s="482"/>
      <c r="C297" s="632"/>
      <c r="D297" s="623"/>
      <c r="E297" s="639"/>
      <c r="F297" s="650"/>
      <c r="G297" s="651" t="str">
        <f t="shared" si="23"/>
        <v/>
      </c>
      <c r="H297" s="650"/>
      <c r="I297" s="623" t="str">
        <f t="shared" si="20"/>
        <v/>
      </c>
      <c r="J297" s="623" t="str">
        <f t="shared" si="21"/>
        <v/>
      </c>
      <c r="K297" s="623" t="str">
        <f t="shared" si="22"/>
        <v/>
      </c>
      <c r="L297" s="632"/>
      <c r="M297" s="649" t="str">
        <f t="shared" si="24"/>
        <v/>
      </c>
    </row>
    <row r="298" spans="1:13" x14ac:dyDescent="0.2">
      <c r="A298" s="482"/>
      <c r="B298" s="482"/>
      <c r="C298" s="632"/>
      <c r="D298" s="623"/>
      <c r="E298" s="639"/>
      <c r="F298" s="650"/>
      <c r="G298" s="651" t="str">
        <f t="shared" si="23"/>
        <v/>
      </c>
      <c r="H298" s="650"/>
      <c r="I298" s="623" t="str">
        <f t="shared" si="20"/>
        <v/>
      </c>
      <c r="J298" s="623" t="str">
        <f t="shared" si="21"/>
        <v/>
      </c>
      <c r="K298" s="623" t="str">
        <f t="shared" si="22"/>
        <v/>
      </c>
      <c r="L298" s="632"/>
      <c r="M298" s="649" t="str">
        <f t="shared" si="24"/>
        <v/>
      </c>
    </row>
    <row r="299" spans="1:13" x14ac:dyDescent="0.2">
      <c r="A299" s="482"/>
      <c r="B299" s="482"/>
      <c r="C299" s="632"/>
      <c r="D299" s="623"/>
      <c r="E299" s="639"/>
      <c r="F299" s="650"/>
      <c r="G299" s="651" t="str">
        <f t="shared" si="23"/>
        <v/>
      </c>
      <c r="H299" s="650"/>
      <c r="I299" s="623" t="str">
        <f t="shared" si="20"/>
        <v/>
      </c>
      <c r="J299" s="623" t="str">
        <f t="shared" si="21"/>
        <v/>
      </c>
      <c r="K299" s="623" t="str">
        <f t="shared" si="22"/>
        <v/>
      </c>
      <c r="L299" s="632"/>
      <c r="M299" s="649" t="str">
        <f t="shared" si="24"/>
        <v/>
      </c>
    </row>
    <row r="300" spans="1:13" x14ac:dyDescent="0.2">
      <c r="A300" s="482"/>
      <c r="B300" s="482"/>
      <c r="C300" s="632"/>
      <c r="D300" s="623"/>
      <c r="E300" s="639"/>
      <c r="F300" s="650"/>
      <c r="G300" s="651" t="str">
        <f t="shared" si="23"/>
        <v/>
      </c>
      <c r="H300" s="650"/>
      <c r="I300" s="623" t="str">
        <f t="shared" si="20"/>
        <v/>
      </c>
      <c r="J300" s="623" t="str">
        <f t="shared" si="21"/>
        <v/>
      </c>
      <c r="K300" s="623" t="str">
        <f t="shared" si="22"/>
        <v/>
      </c>
      <c r="L300" s="632"/>
      <c r="M300" s="649" t="str">
        <f t="shared" si="24"/>
        <v/>
      </c>
    </row>
    <row r="301" spans="1:13" x14ac:dyDescent="0.2">
      <c r="A301" s="482"/>
      <c r="B301" s="482"/>
      <c r="C301" s="632"/>
      <c r="D301" s="623"/>
      <c r="E301" s="639"/>
      <c r="F301" s="650"/>
      <c r="G301" s="651" t="str">
        <f t="shared" si="23"/>
        <v/>
      </c>
      <c r="H301" s="650"/>
      <c r="I301" s="623" t="str">
        <f t="shared" si="20"/>
        <v/>
      </c>
      <c r="J301" s="623" t="str">
        <f t="shared" si="21"/>
        <v/>
      </c>
      <c r="K301" s="623" t="str">
        <f t="shared" si="22"/>
        <v/>
      </c>
      <c r="L301" s="632"/>
      <c r="M301" s="649" t="str">
        <f t="shared" si="24"/>
        <v/>
      </c>
    </row>
    <row r="302" spans="1:13" x14ac:dyDescent="0.2">
      <c r="A302" s="482"/>
      <c r="B302" s="482"/>
      <c r="C302" s="632"/>
      <c r="D302" s="623"/>
      <c r="E302" s="639"/>
      <c r="F302" s="650"/>
      <c r="G302" s="651" t="str">
        <f t="shared" si="23"/>
        <v/>
      </c>
      <c r="H302" s="650"/>
      <c r="I302" s="623" t="str">
        <f t="shared" ref="I302:I365" si="25">IFERROR(VLOOKUP(C302,$Z$2:$AD$100,3,FALSE),"")</f>
        <v/>
      </c>
      <c r="J302" s="623" t="str">
        <f t="shared" ref="J302:J365" si="26">IFERROR(VLOOKUP(C302,$Z$2:$AD$100,4,FALSE),"")</f>
        <v/>
      </c>
      <c r="K302" s="623" t="str">
        <f t="shared" ref="K302:K365" si="27">IFERROR(VLOOKUP(C302,$Z$2:$AD$100,5,FALSE),"")</f>
        <v/>
      </c>
      <c r="L302" s="632"/>
      <c r="M302" s="649" t="str">
        <f t="shared" si="24"/>
        <v/>
      </c>
    </row>
    <row r="303" spans="1:13" x14ac:dyDescent="0.2">
      <c r="A303" s="482"/>
      <c r="B303" s="482"/>
      <c r="C303" s="632"/>
      <c r="D303" s="623"/>
      <c r="E303" s="639"/>
      <c r="F303" s="650"/>
      <c r="G303" s="651" t="str">
        <f t="shared" si="23"/>
        <v/>
      </c>
      <c r="H303" s="650"/>
      <c r="I303" s="623" t="str">
        <f t="shared" si="25"/>
        <v/>
      </c>
      <c r="J303" s="623" t="str">
        <f t="shared" si="26"/>
        <v/>
      </c>
      <c r="K303" s="623" t="str">
        <f t="shared" si="27"/>
        <v/>
      </c>
      <c r="L303" s="632"/>
      <c r="M303" s="649" t="str">
        <f t="shared" si="24"/>
        <v/>
      </c>
    </row>
    <row r="304" spans="1:13" x14ac:dyDescent="0.2">
      <c r="A304" s="482"/>
      <c r="B304" s="482"/>
      <c r="C304" s="632"/>
      <c r="D304" s="623"/>
      <c r="E304" s="639"/>
      <c r="F304" s="650"/>
      <c r="G304" s="651" t="str">
        <f t="shared" si="23"/>
        <v/>
      </c>
      <c r="H304" s="650"/>
      <c r="I304" s="623" t="str">
        <f t="shared" si="25"/>
        <v/>
      </c>
      <c r="J304" s="623" t="str">
        <f t="shared" si="26"/>
        <v/>
      </c>
      <c r="K304" s="623" t="str">
        <f t="shared" si="27"/>
        <v/>
      </c>
      <c r="L304" s="632"/>
      <c r="M304" s="649" t="str">
        <f t="shared" si="24"/>
        <v/>
      </c>
    </row>
    <row r="305" spans="1:13" x14ac:dyDescent="0.2">
      <c r="A305" s="482"/>
      <c r="B305" s="482"/>
      <c r="C305" s="632"/>
      <c r="D305" s="623"/>
      <c r="E305" s="639"/>
      <c r="F305" s="650"/>
      <c r="G305" s="651" t="str">
        <f t="shared" si="23"/>
        <v/>
      </c>
      <c r="H305" s="650"/>
      <c r="I305" s="623" t="str">
        <f t="shared" si="25"/>
        <v/>
      </c>
      <c r="J305" s="623" t="str">
        <f t="shared" si="26"/>
        <v/>
      </c>
      <c r="K305" s="623" t="str">
        <f t="shared" si="27"/>
        <v/>
      </c>
      <c r="L305" s="632"/>
      <c r="M305" s="649" t="str">
        <f t="shared" si="24"/>
        <v/>
      </c>
    </row>
    <row r="306" spans="1:13" x14ac:dyDescent="0.2">
      <c r="A306" s="482"/>
      <c r="B306" s="482"/>
      <c r="C306" s="632"/>
      <c r="D306" s="623"/>
      <c r="E306" s="639"/>
      <c r="F306" s="650"/>
      <c r="G306" s="651" t="str">
        <f t="shared" si="23"/>
        <v/>
      </c>
      <c r="H306" s="650"/>
      <c r="I306" s="623" t="str">
        <f t="shared" si="25"/>
        <v/>
      </c>
      <c r="J306" s="623" t="str">
        <f t="shared" si="26"/>
        <v/>
      </c>
      <c r="K306" s="623" t="str">
        <f t="shared" si="27"/>
        <v/>
      </c>
      <c r="L306" s="632"/>
      <c r="M306" s="649" t="str">
        <f t="shared" si="24"/>
        <v/>
      </c>
    </row>
    <row r="307" spans="1:13" x14ac:dyDescent="0.2">
      <c r="A307" s="482"/>
      <c r="B307" s="482"/>
      <c r="C307" s="632"/>
      <c r="D307" s="623"/>
      <c r="E307" s="639"/>
      <c r="F307" s="650"/>
      <c r="G307" s="651" t="str">
        <f t="shared" si="23"/>
        <v/>
      </c>
      <c r="H307" s="650"/>
      <c r="I307" s="623" t="str">
        <f t="shared" si="25"/>
        <v/>
      </c>
      <c r="J307" s="623" t="str">
        <f t="shared" si="26"/>
        <v/>
      </c>
      <c r="K307" s="623" t="str">
        <f t="shared" si="27"/>
        <v/>
      </c>
      <c r="L307" s="632"/>
      <c r="M307" s="649" t="str">
        <f t="shared" si="24"/>
        <v/>
      </c>
    </row>
    <row r="308" spans="1:13" x14ac:dyDescent="0.2">
      <c r="A308" s="482"/>
      <c r="B308" s="482"/>
      <c r="C308" s="632"/>
      <c r="D308" s="623"/>
      <c r="E308" s="639"/>
      <c r="F308" s="650"/>
      <c r="G308" s="651" t="str">
        <f t="shared" si="23"/>
        <v/>
      </c>
      <c r="H308" s="650"/>
      <c r="I308" s="623" t="str">
        <f t="shared" si="25"/>
        <v/>
      </c>
      <c r="J308" s="623" t="str">
        <f t="shared" si="26"/>
        <v/>
      </c>
      <c r="K308" s="623" t="str">
        <f t="shared" si="27"/>
        <v/>
      </c>
      <c r="L308" s="632"/>
      <c r="M308" s="649" t="str">
        <f t="shared" si="24"/>
        <v/>
      </c>
    </row>
    <row r="309" spans="1:13" x14ac:dyDescent="0.2">
      <c r="A309" s="649"/>
      <c r="B309" s="649"/>
      <c r="C309" s="632"/>
      <c r="D309" s="623"/>
      <c r="E309" s="639"/>
      <c r="F309" s="650"/>
      <c r="G309" s="651" t="str">
        <f t="shared" si="23"/>
        <v/>
      </c>
      <c r="H309" s="650"/>
      <c r="I309" s="623" t="str">
        <f t="shared" si="25"/>
        <v/>
      </c>
      <c r="J309" s="623" t="str">
        <f t="shared" si="26"/>
        <v/>
      </c>
      <c r="K309" s="623" t="str">
        <f t="shared" si="27"/>
        <v/>
      </c>
      <c r="L309" s="632"/>
      <c r="M309" s="649" t="str">
        <f t="shared" si="24"/>
        <v/>
      </c>
    </row>
    <row r="310" spans="1:13" x14ac:dyDescent="0.2">
      <c r="A310" s="649"/>
      <c r="B310" s="649"/>
      <c r="C310" s="632"/>
      <c r="D310" s="623"/>
      <c r="E310" s="639"/>
      <c r="F310" s="650"/>
      <c r="G310" s="651" t="str">
        <f t="shared" si="23"/>
        <v/>
      </c>
      <c r="H310" s="650"/>
      <c r="I310" s="623" t="str">
        <f t="shared" si="25"/>
        <v/>
      </c>
      <c r="J310" s="623" t="str">
        <f t="shared" si="26"/>
        <v/>
      </c>
      <c r="K310" s="623" t="str">
        <f t="shared" si="27"/>
        <v/>
      </c>
      <c r="L310" s="632"/>
      <c r="M310" s="649" t="str">
        <f t="shared" si="24"/>
        <v/>
      </c>
    </row>
    <row r="311" spans="1:13" x14ac:dyDescent="0.2">
      <c r="A311" s="649"/>
      <c r="B311" s="649"/>
      <c r="C311" s="632"/>
      <c r="D311" s="623"/>
      <c r="E311" s="639"/>
      <c r="F311" s="650"/>
      <c r="G311" s="651" t="str">
        <f t="shared" si="23"/>
        <v/>
      </c>
      <c r="H311" s="650"/>
      <c r="I311" s="623" t="str">
        <f t="shared" si="25"/>
        <v/>
      </c>
      <c r="J311" s="623" t="str">
        <f t="shared" si="26"/>
        <v/>
      </c>
      <c r="K311" s="623" t="str">
        <f t="shared" si="27"/>
        <v/>
      </c>
      <c r="L311" s="632"/>
      <c r="M311" s="649" t="str">
        <f t="shared" si="24"/>
        <v/>
      </c>
    </row>
    <row r="312" spans="1:13" x14ac:dyDescent="0.2">
      <c r="A312" s="649"/>
      <c r="B312" s="649"/>
      <c r="C312" s="632"/>
      <c r="D312" s="623"/>
      <c r="E312" s="639"/>
      <c r="F312" s="650"/>
      <c r="G312" s="651" t="str">
        <f t="shared" si="23"/>
        <v/>
      </c>
      <c r="H312" s="650"/>
      <c r="I312" s="623" t="str">
        <f t="shared" si="25"/>
        <v/>
      </c>
      <c r="J312" s="623" t="str">
        <f t="shared" si="26"/>
        <v/>
      </c>
      <c r="K312" s="623" t="str">
        <f t="shared" si="27"/>
        <v/>
      </c>
      <c r="L312" s="632"/>
      <c r="M312" s="649" t="str">
        <f t="shared" si="24"/>
        <v/>
      </c>
    </row>
    <row r="313" spans="1:13" x14ac:dyDescent="0.2">
      <c r="A313" s="649"/>
      <c r="B313" s="649"/>
      <c r="C313" s="632"/>
      <c r="D313" s="623"/>
      <c r="E313" s="639"/>
      <c r="F313" s="650"/>
      <c r="G313" s="651" t="str">
        <f t="shared" si="23"/>
        <v/>
      </c>
      <c r="H313" s="650"/>
      <c r="I313" s="623" t="str">
        <f t="shared" si="25"/>
        <v/>
      </c>
      <c r="J313" s="623" t="str">
        <f t="shared" si="26"/>
        <v/>
      </c>
      <c r="K313" s="623" t="str">
        <f t="shared" si="27"/>
        <v/>
      </c>
      <c r="L313" s="632"/>
      <c r="M313" s="649" t="str">
        <f t="shared" si="24"/>
        <v/>
      </c>
    </row>
    <row r="314" spans="1:13" x14ac:dyDescent="0.2">
      <c r="A314" s="649"/>
      <c r="B314" s="649"/>
      <c r="C314" s="632"/>
      <c r="D314" s="623"/>
      <c r="E314" s="639"/>
      <c r="F314" s="650"/>
      <c r="G314" s="651" t="str">
        <f t="shared" si="23"/>
        <v/>
      </c>
      <c r="H314" s="650"/>
      <c r="I314" s="623" t="str">
        <f t="shared" si="25"/>
        <v/>
      </c>
      <c r="J314" s="623" t="str">
        <f t="shared" si="26"/>
        <v/>
      </c>
      <c r="K314" s="623" t="str">
        <f t="shared" si="27"/>
        <v/>
      </c>
      <c r="L314" s="632"/>
      <c r="M314" s="649" t="str">
        <f t="shared" si="24"/>
        <v/>
      </c>
    </row>
    <row r="315" spans="1:13" x14ac:dyDescent="0.2">
      <c r="A315" s="649"/>
      <c r="B315" s="649"/>
      <c r="C315" s="632"/>
      <c r="D315" s="623"/>
      <c r="E315" s="639"/>
      <c r="F315" s="650"/>
      <c r="G315" s="651" t="str">
        <f t="shared" si="23"/>
        <v/>
      </c>
      <c r="H315" s="650"/>
      <c r="I315" s="623" t="str">
        <f t="shared" si="25"/>
        <v/>
      </c>
      <c r="J315" s="623" t="str">
        <f t="shared" si="26"/>
        <v/>
      </c>
      <c r="K315" s="623" t="str">
        <f t="shared" si="27"/>
        <v/>
      </c>
      <c r="L315" s="632"/>
      <c r="M315" s="649" t="str">
        <f t="shared" si="24"/>
        <v/>
      </c>
    </row>
    <row r="316" spans="1:13" x14ac:dyDescent="0.2">
      <c r="A316" s="649"/>
      <c r="B316" s="649"/>
      <c r="C316" s="632"/>
      <c r="D316" s="623"/>
      <c r="E316" s="639"/>
      <c r="F316" s="650"/>
      <c r="G316" s="651" t="str">
        <f t="shared" si="23"/>
        <v/>
      </c>
      <c r="H316" s="650"/>
      <c r="I316" s="623" t="str">
        <f t="shared" si="25"/>
        <v/>
      </c>
      <c r="J316" s="623" t="str">
        <f t="shared" si="26"/>
        <v/>
      </c>
      <c r="K316" s="623" t="str">
        <f t="shared" si="27"/>
        <v/>
      </c>
      <c r="L316" s="632"/>
      <c r="M316" s="649" t="str">
        <f t="shared" si="24"/>
        <v/>
      </c>
    </row>
    <row r="317" spans="1:13" x14ac:dyDescent="0.2">
      <c r="A317" s="649"/>
      <c r="B317" s="649"/>
      <c r="C317" s="632"/>
      <c r="D317" s="623"/>
      <c r="E317" s="639"/>
      <c r="F317" s="650"/>
      <c r="G317" s="651" t="str">
        <f t="shared" si="23"/>
        <v/>
      </c>
      <c r="H317" s="650"/>
      <c r="I317" s="623" t="str">
        <f t="shared" si="25"/>
        <v/>
      </c>
      <c r="J317" s="623" t="str">
        <f t="shared" si="26"/>
        <v/>
      </c>
      <c r="K317" s="623" t="str">
        <f t="shared" si="27"/>
        <v/>
      </c>
      <c r="L317" s="632"/>
      <c r="M317" s="649" t="str">
        <f t="shared" si="24"/>
        <v/>
      </c>
    </row>
    <row r="318" spans="1:13" x14ac:dyDescent="0.2">
      <c r="A318" s="649"/>
      <c r="B318" s="649"/>
      <c r="C318" s="632"/>
      <c r="D318" s="623"/>
      <c r="E318" s="639"/>
      <c r="F318" s="650"/>
      <c r="G318" s="651" t="str">
        <f t="shared" si="23"/>
        <v/>
      </c>
      <c r="H318" s="650"/>
      <c r="I318" s="623" t="str">
        <f t="shared" si="25"/>
        <v/>
      </c>
      <c r="J318" s="623" t="str">
        <f t="shared" si="26"/>
        <v/>
      </c>
      <c r="K318" s="623" t="str">
        <f t="shared" si="27"/>
        <v/>
      </c>
      <c r="L318" s="632"/>
      <c r="M318" s="649" t="str">
        <f t="shared" si="24"/>
        <v/>
      </c>
    </row>
    <row r="319" spans="1:13" x14ac:dyDescent="0.2">
      <c r="A319" s="649"/>
      <c r="B319" s="649"/>
      <c r="C319" s="632"/>
      <c r="D319" s="623"/>
      <c r="E319" s="639"/>
      <c r="F319" s="650"/>
      <c r="G319" s="651" t="str">
        <f t="shared" si="23"/>
        <v/>
      </c>
      <c r="H319" s="650"/>
      <c r="I319" s="623" t="str">
        <f t="shared" si="25"/>
        <v/>
      </c>
      <c r="J319" s="623" t="str">
        <f t="shared" si="26"/>
        <v/>
      </c>
      <c r="K319" s="623" t="str">
        <f t="shared" si="27"/>
        <v/>
      </c>
      <c r="L319" s="632"/>
      <c r="M319" s="649" t="str">
        <f t="shared" si="24"/>
        <v/>
      </c>
    </row>
    <row r="320" spans="1:13" x14ac:dyDescent="0.2">
      <c r="A320" s="649"/>
      <c r="B320" s="649"/>
      <c r="C320" s="632"/>
      <c r="D320" s="623"/>
      <c r="E320" s="639"/>
      <c r="F320" s="650"/>
      <c r="G320" s="651" t="str">
        <f t="shared" si="23"/>
        <v/>
      </c>
      <c r="H320" s="650"/>
      <c r="I320" s="623" t="str">
        <f t="shared" si="25"/>
        <v/>
      </c>
      <c r="J320" s="623" t="str">
        <f t="shared" si="26"/>
        <v/>
      </c>
      <c r="K320" s="623" t="str">
        <f t="shared" si="27"/>
        <v/>
      </c>
      <c r="L320" s="632"/>
      <c r="M320" s="649" t="str">
        <f t="shared" si="24"/>
        <v/>
      </c>
    </row>
    <row r="321" spans="1:13" x14ac:dyDescent="0.2">
      <c r="A321" s="649"/>
      <c r="B321" s="649"/>
      <c r="C321" s="632"/>
      <c r="D321" s="623"/>
      <c r="E321" s="639"/>
      <c r="F321" s="650"/>
      <c r="G321" s="651" t="str">
        <f t="shared" si="23"/>
        <v/>
      </c>
      <c r="H321" s="650"/>
      <c r="I321" s="623" t="str">
        <f t="shared" si="25"/>
        <v/>
      </c>
      <c r="J321" s="623" t="str">
        <f t="shared" si="26"/>
        <v/>
      </c>
      <c r="K321" s="623" t="str">
        <f t="shared" si="27"/>
        <v/>
      </c>
      <c r="L321" s="632"/>
      <c r="M321" s="649" t="str">
        <f t="shared" si="24"/>
        <v/>
      </c>
    </row>
    <row r="322" spans="1:13" x14ac:dyDescent="0.2">
      <c r="A322" s="649"/>
      <c r="B322" s="649"/>
      <c r="C322" s="632"/>
      <c r="D322" s="623"/>
      <c r="E322" s="639"/>
      <c r="F322" s="650"/>
      <c r="G322" s="651" t="str">
        <f t="shared" si="23"/>
        <v/>
      </c>
      <c r="H322" s="650"/>
      <c r="I322" s="623" t="str">
        <f t="shared" si="25"/>
        <v/>
      </c>
      <c r="J322" s="623" t="str">
        <f t="shared" si="26"/>
        <v/>
      </c>
      <c r="K322" s="623" t="str">
        <f t="shared" si="27"/>
        <v/>
      </c>
      <c r="L322" s="632"/>
      <c r="M322" s="649" t="str">
        <f t="shared" si="24"/>
        <v/>
      </c>
    </row>
    <row r="323" spans="1:13" x14ac:dyDescent="0.2">
      <c r="A323" s="649"/>
      <c r="B323" s="649"/>
      <c r="C323" s="632"/>
      <c r="D323" s="623"/>
      <c r="E323" s="639"/>
      <c r="F323" s="650"/>
      <c r="G323" s="651" t="str">
        <f t="shared" si="23"/>
        <v/>
      </c>
      <c r="H323" s="650"/>
      <c r="I323" s="623" t="str">
        <f t="shared" si="25"/>
        <v/>
      </c>
      <c r="J323" s="623" t="str">
        <f t="shared" si="26"/>
        <v/>
      </c>
      <c r="K323" s="623" t="str">
        <f t="shared" si="27"/>
        <v/>
      </c>
      <c r="L323" s="632"/>
      <c r="M323" s="649" t="str">
        <f t="shared" si="24"/>
        <v/>
      </c>
    </row>
    <row r="324" spans="1:13" x14ac:dyDescent="0.2">
      <c r="A324" s="649"/>
      <c r="B324" s="649"/>
      <c r="C324" s="632"/>
      <c r="D324" s="623"/>
      <c r="E324" s="639"/>
      <c r="F324" s="650"/>
      <c r="G324" s="651" t="str">
        <f t="shared" si="23"/>
        <v/>
      </c>
      <c r="H324" s="650"/>
      <c r="I324" s="623" t="str">
        <f t="shared" si="25"/>
        <v/>
      </c>
      <c r="J324" s="623" t="str">
        <f t="shared" si="26"/>
        <v/>
      </c>
      <c r="K324" s="623" t="str">
        <f t="shared" si="27"/>
        <v/>
      </c>
      <c r="L324" s="632"/>
      <c r="M324" s="649" t="str">
        <f t="shared" si="24"/>
        <v/>
      </c>
    </row>
    <row r="325" spans="1:13" x14ac:dyDescent="0.2">
      <c r="A325" s="649"/>
      <c r="B325" s="649"/>
      <c r="C325" s="632"/>
      <c r="D325" s="623"/>
      <c r="E325" s="639"/>
      <c r="F325" s="650"/>
      <c r="G325" s="651" t="str">
        <f t="shared" si="23"/>
        <v/>
      </c>
      <c r="H325" s="650"/>
      <c r="I325" s="623" t="str">
        <f t="shared" si="25"/>
        <v/>
      </c>
      <c r="J325" s="623" t="str">
        <f t="shared" si="26"/>
        <v/>
      </c>
      <c r="K325" s="623" t="str">
        <f t="shared" si="27"/>
        <v/>
      </c>
      <c r="L325" s="632"/>
      <c r="M325" s="649" t="str">
        <f t="shared" si="24"/>
        <v/>
      </c>
    </row>
    <row r="326" spans="1:13" x14ac:dyDescent="0.2">
      <c r="A326" s="649"/>
      <c r="B326" s="649"/>
      <c r="C326" s="632"/>
      <c r="D326" s="623"/>
      <c r="E326" s="639"/>
      <c r="F326" s="650"/>
      <c r="G326" s="651" t="str">
        <f t="shared" si="23"/>
        <v/>
      </c>
      <c r="H326" s="650"/>
      <c r="I326" s="623" t="str">
        <f t="shared" si="25"/>
        <v/>
      </c>
      <c r="J326" s="623" t="str">
        <f t="shared" si="26"/>
        <v/>
      </c>
      <c r="K326" s="623" t="str">
        <f t="shared" si="27"/>
        <v/>
      </c>
      <c r="L326" s="632"/>
      <c r="M326" s="649" t="str">
        <f t="shared" si="24"/>
        <v/>
      </c>
    </row>
    <row r="327" spans="1:13" x14ac:dyDescent="0.2">
      <c r="A327" s="649"/>
      <c r="B327" s="649"/>
      <c r="C327" s="632"/>
      <c r="D327" s="623"/>
      <c r="E327" s="639"/>
      <c r="F327" s="650"/>
      <c r="G327" s="651" t="str">
        <f t="shared" si="23"/>
        <v/>
      </c>
      <c r="H327" s="650"/>
      <c r="I327" s="623" t="str">
        <f t="shared" si="25"/>
        <v/>
      </c>
      <c r="J327" s="623" t="str">
        <f t="shared" si="26"/>
        <v/>
      </c>
      <c r="K327" s="623" t="str">
        <f t="shared" si="27"/>
        <v/>
      </c>
      <c r="L327" s="632"/>
      <c r="M327" s="649" t="str">
        <f t="shared" si="24"/>
        <v/>
      </c>
    </row>
    <row r="328" spans="1:13" x14ac:dyDescent="0.2">
      <c r="A328" s="649"/>
      <c r="B328" s="649"/>
      <c r="C328" s="632"/>
      <c r="D328" s="623"/>
      <c r="E328" s="639"/>
      <c r="F328" s="650"/>
      <c r="G328" s="651" t="str">
        <f t="shared" si="23"/>
        <v/>
      </c>
      <c r="H328" s="650"/>
      <c r="I328" s="623" t="str">
        <f t="shared" si="25"/>
        <v/>
      </c>
      <c r="J328" s="623" t="str">
        <f t="shared" si="26"/>
        <v/>
      </c>
      <c r="K328" s="623" t="str">
        <f t="shared" si="27"/>
        <v/>
      </c>
      <c r="L328" s="632"/>
      <c r="M328" s="649" t="str">
        <f t="shared" si="24"/>
        <v/>
      </c>
    </row>
    <row r="329" spans="1:13" x14ac:dyDescent="0.2">
      <c r="A329" s="649"/>
      <c r="B329" s="649"/>
      <c r="C329" s="632"/>
      <c r="D329" s="623"/>
      <c r="E329" s="639"/>
      <c r="F329" s="650"/>
      <c r="G329" s="651" t="str">
        <f t="shared" si="23"/>
        <v/>
      </c>
      <c r="H329" s="650"/>
      <c r="I329" s="623" t="str">
        <f t="shared" si="25"/>
        <v/>
      </c>
      <c r="J329" s="623" t="str">
        <f t="shared" si="26"/>
        <v/>
      </c>
      <c r="K329" s="623" t="str">
        <f t="shared" si="27"/>
        <v/>
      </c>
      <c r="L329" s="632"/>
      <c r="M329" s="649" t="str">
        <f t="shared" si="24"/>
        <v/>
      </c>
    </row>
    <row r="330" spans="1:13" x14ac:dyDescent="0.2">
      <c r="A330" s="649"/>
      <c r="B330" s="649"/>
      <c r="C330" s="632"/>
      <c r="D330" s="623"/>
      <c r="E330" s="639"/>
      <c r="F330" s="650"/>
      <c r="G330" s="651" t="str">
        <f t="shared" si="23"/>
        <v/>
      </c>
      <c r="H330" s="650"/>
      <c r="I330" s="623" t="str">
        <f t="shared" si="25"/>
        <v/>
      </c>
      <c r="J330" s="623" t="str">
        <f t="shared" si="26"/>
        <v/>
      </c>
      <c r="K330" s="623" t="str">
        <f t="shared" si="27"/>
        <v/>
      </c>
      <c r="L330" s="632"/>
      <c r="M330" s="649" t="str">
        <f t="shared" si="24"/>
        <v/>
      </c>
    </row>
    <row r="331" spans="1:13" x14ac:dyDescent="0.2">
      <c r="A331" s="649"/>
      <c r="B331" s="649"/>
      <c r="C331" s="632"/>
      <c r="D331" s="623"/>
      <c r="E331" s="639"/>
      <c r="F331" s="650"/>
      <c r="G331" s="651" t="str">
        <f t="shared" si="23"/>
        <v/>
      </c>
      <c r="H331" s="650"/>
      <c r="I331" s="623" t="str">
        <f t="shared" si="25"/>
        <v/>
      </c>
      <c r="J331" s="623" t="str">
        <f t="shared" si="26"/>
        <v/>
      </c>
      <c r="K331" s="623" t="str">
        <f t="shared" si="27"/>
        <v/>
      </c>
      <c r="L331" s="632"/>
      <c r="M331" s="649" t="str">
        <f t="shared" si="24"/>
        <v/>
      </c>
    </row>
    <row r="332" spans="1:13" x14ac:dyDescent="0.2">
      <c r="A332" s="649"/>
      <c r="B332" s="649"/>
      <c r="C332" s="632"/>
      <c r="D332" s="623"/>
      <c r="E332" s="639"/>
      <c r="F332" s="650"/>
      <c r="G332" s="651" t="str">
        <f t="shared" si="23"/>
        <v/>
      </c>
      <c r="H332" s="650"/>
      <c r="I332" s="623" t="str">
        <f t="shared" si="25"/>
        <v/>
      </c>
      <c r="J332" s="623" t="str">
        <f t="shared" si="26"/>
        <v/>
      </c>
      <c r="K332" s="623" t="str">
        <f t="shared" si="27"/>
        <v/>
      </c>
      <c r="L332" s="632"/>
      <c r="M332" s="649" t="str">
        <f t="shared" si="24"/>
        <v/>
      </c>
    </row>
    <row r="333" spans="1:13" x14ac:dyDescent="0.2">
      <c r="A333" s="649"/>
      <c r="B333" s="649"/>
      <c r="C333" s="632"/>
      <c r="D333" s="623"/>
      <c r="E333" s="639"/>
      <c r="F333" s="650"/>
      <c r="G333" s="651" t="str">
        <f t="shared" si="23"/>
        <v/>
      </c>
      <c r="H333" s="650"/>
      <c r="I333" s="623" t="str">
        <f t="shared" si="25"/>
        <v/>
      </c>
      <c r="J333" s="623" t="str">
        <f t="shared" si="26"/>
        <v/>
      </c>
      <c r="K333" s="623" t="str">
        <f t="shared" si="27"/>
        <v/>
      </c>
      <c r="L333" s="632"/>
      <c r="M333" s="649" t="str">
        <f t="shared" si="24"/>
        <v/>
      </c>
    </row>
    <row r="334" spans="1:13" x14ac:dyDescent="0.2">
      <c r="A334" s="649"/>
      <c r="B334" s="649"/>
      <c r="C334" s="632"/>
      <c r="D334" s="623"/>
      <c r="E334" s="639"/>
      <c r="F334" s="650"/>
      <c r="G334" s="651" t="str">
        <f t="shared" si="23"/>
        <v/>
      </c>
      <c r="H334" s="650"/>
      <c r="I334" s="623" t="str">
        <f t="shared" si="25"/>
        <v/>
      </c>
      <c r="J334" s="623" t="str">
        <f t="shared" si="26"/>
        <v/>
      </c>
      <c r="K334" s="623" t="str">
        <f t="shared" si="27"/>
        <v/>
      </c>
      <c r="L334" s="632"/>
      <c r="M334" s="649" t="str">
        <f t="shared" si="24"/>
        <v/>
      </c>
    </row>
    <row r="335" spans="1:13" x14ac:dyDescent="0.2">
      <c r="A335" s="649"/>
      <c r="B335" s="649"/>
      <c r="C335" s="632"/>
      <c r="D335" s="623"/>
      <c r="E335" s="639"/>
      <c r="F335" s="650"/>
      <c r="G335" s="651" t="str">
        <f t="shared" ref="G335:G398" si="28">IFERROR(VLOOKUP(C335,$Z$2:$AD$100,2,FALSE),"")</f>
        <v/>
      </c>
      <c r="H335" s="650"/>
      <c r="I335" s="623" t="str">
        <f t="shared" si="25"/>
        <v/>
      </c>
      <c r="J335" s="623" t="str">
        <f t="shared" si="26"/>
        <v/>
      </c>
      <c r="K335" s="623" t="str">
        <f t="shared" si="27"/>
        <v/>
      </c>
      <c r="L335" s="632"/>
      <c r="M335" s="649" t="str">
        <f t="shared" ref="M335:M398" si="29">IF(C335="DS", "__ inches of water", IF(C335="FS", "__ seconds", IF(C335="DH", "Closes on Alarm", "")))</f>
        <v/>
      </c>
    </row>
    <row r="336" spans="1:13" x14ac:dyDescent="0.2">
      <c r="A336" s="649"/>
      <c r="B336" s="649"/>
      <c r="C336" s="632"/>
      <c r="D336" s="623"/>
      <c r="E336" s="639"/>
      <c r="F336" s="650"/>
      <c r="G336" s="651" t="str">
        <f t="shared" si="28"/>
        <v/>
      </c>
      <c r="H336" s="650"/>
      <c r="I336" s="623" t="str">
        <f t="shared" si="25"/>
        <v/>
      </c>
      <c r="J336" s="623" t="str">
        <f t="shared" si="26"/>
        <v/>
      </c>
      <c r="K336" s="623" t="str">
        <f t="shared" si="27"/>
        <v/>
      </c>
      <c r="L336" s="632"/>
      <c r="M336" s="649" t="str">
        <f t="shared" si="29"/>
        <v/>
      </c>
    </row>
    <row r="337" spans="1:13" x14ac:dyDescent="0.2">
      <c r="A337" s="649"/>
      <c r="B337" s="649"/>
      <c r="C337" s="632"/>
      <c r="D337" s="623"/>
      <c r="E337" s="639"/>
      <c r="F337" s="650"/>
      <c r="G337" s="651" t="str">
        <f t="shared" si="28"/>
        <v/>
      </c>
      <c r="H337" s="650"/>
      <c r="I337" s="623" t="str">
        <f t="shared" si="25"/>
        <v/>
      </c>
      <c r="J337" s="623" t="str">
        <f t="shared" si="26"/>
        <v/>
      </c>
      <c r="K337" s="623" t="str">
        <f t="shared" si="27"/>
        <v/>
      </c>
      <c r="L337" s="632"/>
      <c r="M337" s="649" t="str">
        <f t="shared" si="29"/>
        <v/>
      </c>
    </row>
    <row r="338" spans="1:13" x14ac:dyDescent="0.2">
      <c r="A338" s="649"/>
      <c r="B338" s="649"/>
      <c r="C338" s="632"/>
      <c r="D338" s="623"/>
      <c r="E338" s="639"/>
      <c r="F338" s="650"/>
      <c r="G338" s="651" t="str">
        <f t="shared" si="28"/>
        <v/>
      </c>
      <c r="H338" s="650"/>
      <c r="I338" s="623" t="str">
        <f t="shared" si="25"/>
        <v/>
      </c>
      <c r="J338" s="623" t="str">
        <f t="shared" si="26"/>
        <v/>
      </c>
      <c r="K338" s="623" t="str">
        <f t="shared" si="27"/>
        <v/>
      </c>
      <c r="L338" s="632"/>
      <c r="M338" s="649" t="str">
        <f t="shared" si="29"/>
        <v/>
      </c>
    </row>
    <row r="339" spans="1:13" x14ac:dyDescent="0.2">
      <c r="A339" s="649"/>
      <c r="B339" s="649"/>
      <c r="C339" s="632"/>
      <c r="D339" s="623"/>
      <c r="E339" s="639"/>
      <c r="F339" s="650"/>
      <c r="G339" s="651" t="str">
        <f t="shared" si="28"/>
        <v/>
      </c>
      <c r="H339" s="650"/>
      <c r="I339" s="623" t="str">
        <f t="shared" si="25"/>
        <v/>
      </c>
      <c r="J339" s="623" t="str">
        <f t="shared" si="26"/>
        <v/>
      </c>
      <c r="K339" s="623" t="str">
        <f t="shared" si="27"/>
        <v/>
      </c>
      <c r="L339" s="632"/>
      <c r="M339" s="649" t="str">
        <f t="shared" si="29"/>
        <v/>
      </c>
    </row>
    <row r="340" spans="1:13" x14ac:dyDescent="0.2">
      <c r="A340" s="649"/>
      <c r="B340" s="649"/>
      <c r="C340" s="632"/>
      <c r="D340" s="623"/>
      <c r="E340" s="639"/>
      <c r="F340" s="650"/>
      <c r="G340" s="651" t="str">
        <f t="shared" si="28"/>
        <v/>
      </c>
      <c r="H340" s="650"/>
      <c r="I340" s="623" t="str">
        <f t="shared" si="25"/>
        <v/>
      </c>
      <c r="J340" s="623" t="str">
        <f t="shared" si="26"/>
        <v/>
      </c>
      <c r="K340" s="623" t="str">
        <f t="shared" si="27"/>
        <v/>
      </c>
      <c r="L340" s="632"/>
      <c r="M340" s="649" t="str">
        <f t="shared" si="29"/>
        <v/>
      </c>
    </row>
    <row r="341" spans="1:13" x14ac:dyDescent="0.2">
      <c r="A341" s="649"/>
      <c r="B341" s="649"/>
      <c r="C341" s="632"/>
      <c r="D341" s="623"/>
      <c r="E341" s="639"/>
      <c r="F341" s="650"/>
      <c r="G341" s="651" t="str">
        <f t="shared" si="28"/>
        <v/>
      </c>
      <c r="H341" s="650"/>
      <c r="I341" s="623" t="str">
        <f t="shared" si="25"/>
        <v/>
      </c>
      <c r="J341" s="623" t="str">
        <f t="shared" si="26"/>
        <v/>
      </c>
      <c r="K341" s="623" t="str">
        <f t="shared" si="27"/>
        <v/>
      </c>
      <c r="L341" s="632"/>
      <c r="M341" s="649" t="str">
        <f t="shared" si="29"/>
        <v/>
      </c>
    </row>
    <row r="342" spans="1:13" x14ac:dyDescent="0.2">
      <c r="A342" s="649"/>
      <c r="B342" s="649"/>
      <c r="C342" s="632"/>
      <c r="D342" s="623"/>
      <c r="E342" s="639"/>
      <c r="F342" s="650"/>
      <c r="G342" s="651" t="str">
        <f t="shared" si="28"/>
        <v/>
      </c>
      <c r="H342" s="650"/>
      <c r="I342" s="623" t="str">
        <f t="shared" si="25"/>
        <v/>
      </c>
      <c r="J342" s="623" t="str">
        <f t="shared" si="26"/>
        <v/>
      </c>
      <c r="K342" s="623" t="str">
        <f t="shared" si="27"/>
        <v/>
      </c>
      <c r="L342" s="632"/>
      <c r="M342" s="649" t="str">
        <f t="shared" si="29"/>
        <v/>
      </c>
    </row>
    <row r="343" spans="1:13" x14ac:dyDescent="0.2">
      <c r="A343" s="649"/>
      <c r="B343" s="649"/>
      <c r="C343" s="632"/>
      <c r="D343" s="623"/>
      <c r="E343" s="639"/>
      <c r="F343" s="650"/>
      <c r="G343" s="651" t="str">
        <f t="shared" si="28"/>
        <v/>
      </c>
      <c r="H343" s="650"/>
      <c r="I343" s="623" t="str">
        <f t="shared" si="25"/>
        <v/>
      </c>
      <c r="J343" s="623" t="str">
        <f t="shared" si="26"/>
        <v/>
      </c>
      <c r="K343" s="623" t="str">
        <f t="shared" si="27"/>
        <v/>
      </c>
      <c r="L343" s="632"/>
      <c r="M343" s="649" t="str">
        <f t="shared" si="29"/>
        <v/>
      </c>
    </row>
    <row r="344" spans="1:13" x14ac:dyDescent="0.2">
      <c r="A344" s="649"/>
      <c r="B344" s="649"/>
      <c r="C344" s="632"/>
      <c r="D344" s="623"/>
      <c r="E344" s="639"/>
      <c r="F344" s="650"/>
      <c r="G344" s="651" t="str">
        <f t="shared" si="28"/>
        <v/>
      </c>
      <c r="H344" s="650"/>
      <c r="I344" s="623" t="str">
        <f t="shared" si="25"/>
        <v/>
      </c>
      <c r="J344" s="623" t="str">
        <f t="shared" si="26"/>
        <v/>
      </c>
      <c r="K344" s="623" t="str">
        <f t="shared" si="27"/>
        <v/>
      </c>
      <c r="L344" s="632"/>
      <c r="M344" s="649" t="str">
        <f t="shared" si="29"/>
        <v/>
      </c>
    </row>
    <row r="345" spans="1:13" x14ac:dyDescent="0.2">
      <c r="A345" s="649"/>
      <c r="B345" s="649"/>
      <c r="C345" s="632"/>
      <c r="D345" s="623"/>
      <c r="E345" s="639"/>
      <c r="F345" s="650"/>
      <c r="G345" s="651" t="str">
        <f t="shared" si="28"/>
        <v/>
      </c>
      <c r="H345" s="650"/>
      <c r="I345" s="623" t="str">
        <f t="shared" si="25"/>
        <v/>
      </c>
      <c r="J345" s="623" t="str">
        <f t="shared" si="26"/>
        <v/>
      </c>
      <c r="K345" s="623" t="str">
        <f t="shared" si="27"/>
        <v/>
      </c>
      <c r="L345" s="632"/>
      <c r="M345" s="649" t="str">
        <f t="shared" si="29"/>
        <v/>
      </c>
    </row>
    <row r="346" spans="1:13" x14ac:dyDescent="0.2">
      <c r="A346" s="649"/>
      <c r="B346" s="649"/>
      <c r="C346" s="632"/>
      <c r="D346" s="623"/>
      <c r="E346" s="639"/>
      <c r="F346" s="650"/>
      <c r="G346" s="651" t="str">
        <f t="shared" si="28"/>
        <v/>
      </c>
      <c r="H346" s="650"/>
      <c r="I346" s="623" t="str">
        <f t="shared" si="25"/>
        <v/>
      </c>
      <c r="J346" s="623" t="str">
        <f t="shared" si="26"/>
        <v/>
      </c>
      <c r="K346" s="623" t="str">
        <f t="shared" si="27"/>
        <v/>
      </c>
      <c r="L346" s="632"/>
      <c r="M346" s="649" t="str">
        <f t="shared" si="29"/>
        <v/>
      </c>
    </row>
    <row r="347" spans="1:13" x14ac:dyDescent="0.2">
      <c r="A347" s="649"/>
      <c r="B347" s="649"/>
      <c r="C347" s="632"/>
      <c r="D347" s="623"/>
      <c r="E347" s="639"/>
      <c r="F347" s="650"/>
      <c r="G347" s="651" t="str">
        <f t="shared" si="28"/>
        <v/>
      </c>
      <c r="H347" s="650"/>
      <c r="I347" s="623" t="str">
        <f t="shared" si="25"/>
        <v/>
      </c>
      <c r="J347" s="623" t="str">
        <f t="shared" si="26"/>
        <v/>
      </c>
      <c r="K347" s="623" t="str">
        <f t="shared" si="27"/>
        <v/>
      </c>
      <c r="L347" s="632"/>
      <c r="M347" s="649" t="str">
        <f t="shared" si="29"/>
        <v/>
      </c>
    </row>
    <row r="348" spans="1:13" x14ac:dyDescent="0.2">
      <c r="A348" s="649"/>
      <c r="B348" s="649"/>
      <c r="C348" s="632"/>
      <c r="D348" s="623"/>
      <c r="E348" s="639"/>
      <c r="F348" s="650"/>
      <c r="G348" s="651" t="str">
        <f t="shared" si="28"/>
        <v/>
      </c>
      <c r="H348" s="650"/>
      <c r="I348" s="623" t="str">
        <f t="shared" si="25"/>
        <v/>
      </c>
      <c r="J348" s="623" t="str">
        <f t="shared" si="26"/>
        <v/>
      </c>
      <c r="K348" s="623" t="str">
        <f t="shared" si="27"/>
        <v/>
      </c>
      <c r="L348" s="632"/>
      <c r="M348" s="649" t="str">
        <f t="shared" si="29"/>
        <v/>
      </c>
    </row>
    <row r="349" spans="1:13" x14ac:dyDescent="0.2">
      <c r="A349" s="649"/>
      <c r="B349" s="649"/>
      <c r="C349" s="632"/>
      <c r="D349" s="623"/>
      <c r="E349" s="639"/>
      <c r="F349" s="650"/>
      <c r="G349" s="651" t="str">
        <f t="shared" si="28"/>
        <v/>
      </c>
      <c r="H349" s="650"/>
      <c r="I349" s="623" t="str">
        <f t="shared" si="25"/>
        <v/>
      </c>
      <c r="J349" s="623" t="str">
        <f t="shared" si="26"/>
        <v/>
      </c>
      <c r="K349" s="623" t="str">
        <f t="shared" si="27"/>
        <v/>
      </c>
      <c r="L349" s="632"/>
      <c r="M349" s="649" t="str">
        <f t="shared" si="29"/>
        <v/>
      </c>
    </row>
    <row r="350" spans="1:13" x14ac:dyDescent="0.2">
      <c r="A350" s="649"/>
      <c r="B350" s="649"/>
      <c r="C350" s="632"/>
      <c r="D350" s="623"/>
      <c r="E350" s="639"/>
      <c r="F350" s="650"/>
      <c r="G350" s="651" t="str">
        <f t="shared" si="28"/>
        <v/>
      </c>
      <c r="H350" s="650"/>
      <c r="I350" s="623" t="str">
        <f t="shared" si="25"/>
        <v/>
      </c>
      <c r="J350" s="623" t="str">
        <f t="shared" si="26"/>
        <v/>
      </c>
      <c r="K350" s="623" t="str">
        <f t="shared" si="27"/>
        <v/>
      </c>
      <c r="L350" s="632"/>
      <c r="M350" s="649" t="str">
        <f t="shared" si="29"/>
        <v/>
      </c>
    </row>
    <row r="351" spans="1:13" x14ac:dyDescent="0.2">
      <c r="A351" s="649"/>
      <c r="B351" s="649"/>
      <c r="C351" s="632"/>
      <c r="D351" s="623"/>
      <c r="E351" s="639"/>
      <c r="F351" s="650"/>
      <c r="G351" s="651" t="str">
        <f t="shared" si="28"/>
        <v/>
      </c>
      <c r="H351" s="650"/>
      <c r="I351" s="623" t="str">
        <f t="shared" si="25"/>
        <v/>
      </c>
      <c r="J351" s="623" t="str">
        <f t="shared" si="26"/>
        <v/>
      </c>
      <c r="K351" s="623" t="str">
        <f t="shared" si="27"/>
        <v/>
      </c>
      <c r="L351" s="632"/>
      <c r="M351" s="649" t="str">
        <f t="shared" si="29"/>
        <v/>
      </c>
    </row>
    <row r="352" spans="1:13" x14ac:dyDescent="0.2">
      <c r="A352" s="649"/>
      <c r="B352" s="649"/>
      <c r="C352" s="632"/>
      <c r="D352" s="623"/>
      <c r="E352" s="639"/>
      <c r="F352" s="650"/>
      <c r="G352" s="651" t="str">
        <f t="shared" si="28"/>
        <v/>
      </c>
      <c r="H352" s="650"/>
      <c r="I352" s="623" t="str">
        <f t="shared" si="25"/>
        <v/>
      </c>
      <c r="J352" s="623" t="str">
        <f t="shared" si="26"/>
        <v/>
      </c>
      <c r="K352" s="623" t="str">
        <f t="shared" si="27"/>
        <v/>
      </c>
      <c r="L352" s="632"/>
      <c r="M352" s="649" t="str">
        <f t="shared" si="29"/>
        <v/>
      </c>
    </row>
    <row r="353" spans="1:13" x14ac:dyDescent="0.2">
      <c r="A353" s="649"/>
      <c r="B353" s="649"/>
      <c r="C353" s="632"/>
      <c r="D353" s="623"/>
      <c r="E353" s="639"/>
      <c r="F353" s="650"/>
      <c r="G353" s="651" t="str">
        <f t="shared" si="28"/>
        <v/>
      </c>
      <c r="H353" s="650"/>
      <c r="I353" s="623" t="str">
        <f t="shared" si="25"/>
        <v/>
      </c>
      <c r="J353" s="623" t="str">
        <f t="shared" si="26"/>
        <v/>
      </c>
      <c r="K353" s="623" t="str">
        <f t="shared" si="27"/>
        <v/>
      </c>
      <c r="L353" s="632"/>
      <c r="M353" s="649" t="str">
        <f t="shared" si="29"/>
        <v/>
      </c>
    </row>
    <row r="354" spans="1:13" x14ac:dyDescent="0.2">
      <c r="A354" s="649"/>
      <c r="B354" s="649"/>
      <c r="C354" s="632"/>
      <c r="D354" s="623"/>
      <c r="E354" s="639"/>
      <c r="F354" s="650"/>
      <c r="G354" s="651" t="str">
        <f t="shared" si="28"/>
        <v/>
      </c>
      <c r="H354" s="650"/>
      <c r="I354" s="623" t="str">
        <f t="shared" si="25"/>
        <v/>
      </c>
      <c r="J354" s="623" t="str">
        <f t="shared" si="26"/>
        <v/>
      </c>
      <c r="K354" s="623" t="str">
        <f t="shared" si="27"/>
        <v/>
      </c>
      <c r="L354" s="632"/>
      <c r="M354" s="649" t="str">
        <f t="shared" si="29"/>
        <v/>
      </c>
    </row>
    <row r="355" spans="1:13" x14ac:dyDescent="0.2">
      <c r="A355" s="649"/>
      <c r="B355" s="649"/>
      <c r="C355" s="632"/>
      <c r="D355" s="623"/>
      <c r="E355" s="639"/>
      <c r="F355" s="650"/>
      <c r="G355" s="651" t="str">
        <f t="shared" si="28"/>
        <v/>
      </c>
      <c r="H355" s="650"/>
      <c r="I355" s="623" t="str">
        <f t="shared" si="25"/>
        <v/>
      </c>
      <c r="J355" s="623" t="str">
        <f t="shared" si="26"/>
        <v/>
      </c>
      <c r="K355" s="623" t="str">
        <f t="shared" si="27"/>
        <v/>
      </c>
      <c r="L355" s="632"/>
      <c r="M355" s="649" t="str">
        <f t="shared" si="29"/>
        <v/>
      </c>
    </row>
    <row r="356" spans="1:13" x14ac:dyDescent="0.2">
      <c r="A356" s="649"/>
      <c r="B356" s="649"/>
      <c r="C356" s="632"/>
      <c r="D356" s="623"/>
      <c r="E356" s="639"/>
      <c r="F356" s="650"/>
      <c r="G356" s="651" t="str">
        <f t="shared" si="28"/>
        <v/>
      </c>
      <c r="H356" s="650"/>
      <c r="I356" s="623" t="str">
        <f t="shared" si="25"/>
        <v/>
      </c>
      <c r="J356" s="623" t="str">
        <f t="shared" si="26"/>
        <v/>
      </c>
      <c r="K356" s="623" t="str">
        <f t="shared" si="27"/>
        <v/>
      </c>
      <c r="L356" s="632"/>
      <c r="M356" s="649" t="str">
        <f t="shared" si="29"/>
        <v/>
      </c>
    </row>
    <row r="357" spans="1:13" x14ac:dyDescent="0.2">
      <c r="A357" s="649"/>
      <c r="B357" s="649"/>
      <c r="C357" s="632"/>
      <c r="D357" s="623"/>
      <c r="E357" s="639"/>
      <c r="F357" s="650"/>
      <c r="G357" s="651" t="str">
        <f t="shared" si="28"/>
        <v/>
      </c>
      <c r="H357" s="650"/>
      <c r="I357" s="623" t="str">
        <f t="shared" si="25"/>
        <v/>
      </c>
      <c r="J357" s="623" t="str">
        <f t="shared" si="26"/>
        <v/>
      </c>
      <c r="K357" s="623" t="str">
        <f t="shared" si="27"/>
        <v/>
      </c>
      <c r="L357" s="632"/>
      <c r="M357" s="649" t="str">
        <f t="shared" si="29"/>
        <v/>
      </c>
    </row>
    <row r="358" spans="1:13" x14ac:dyDescent="0.2">
      <c r="A358" s="649"/>
      <c r="B358" s="649"/>
      <c r="C358" s="632"/>
      <c r="D358" s="623"/>
      <c r="E358" s="639"/>
      <c r="F358" s="650"/>
      <c r="G358" s="651" t="str">
        <f t="shared" si="28"/>
        <v/>
      </c>
      <c r="H358" s="650"/>
      <c r="I358" s="623" t="str">
        <f t="shared" si="25"/>
        <v/>
      </c>
      <c r="J358" s="623" t="str">
        <f t="shared" si="26"/>
        <v/>
      </c>
      <c r="K358" s="623" t="str">
        <f t="shared" si="27"/>
        <v/>
      </c>
      <c r="L358" s="632"/>
      <c r="M358" s="649" t="str">
        <f t="shared" si="29"/>
        <v/>
      </c>
    </row>
    <row r="359" spans="1:13" x14ac:dyDescent="0.2">
      <c r="A359" s="649"/>
      <c r="B359" s="649"/>
      <c r="C359" s="632"/>
      <c r="D359" s="623"/>
      <c r="E359" s="639"/>
      <c r="F359" s="650"/>
      <c r="G359" s="651" t="str">
        <f t="shared" si="28"/>
        <v/>
      </c>
      <c r="H359" s="650"/>
      <c r="I359" s="623" t="str">
        <f t="shared" si="25"/>
        <v/>
      </c>
      <c r="J359" s="623" t="str">
        <f t="shared" si="26"/>
        <v/>
      </c>
      <c r="K359" s="623" t="str">
        <f t="shared" si="27"/>
        <v/>
      </c>
      <c r="L359" s="632"/>
      <c r="M359" s="649" t="str">
        <f t="shared" si="29"/>
        <v/>
      </c>
    </row>
    <row r="360" spans="1:13" x14ac:dyDescent="0.2">
      <c r="A360" s="649"/>
      <c r="B360" s="649"/>
      <c r="C360" s="632"/>
      <c r="D360" s="623"/>
      <c r="E360" s="639"/>
      <c r="F360" s="650"/>
      <c r="G360" s="651" t="str">
        <f t="shared" si="28"/>
        <v/>
      </c>
      <c r="H360" s="650"/>
      <c r="I360" s="623" t="str">
        <f t="shared" si="25"/>
        <v/>
      </c>
      <c r="J360" s="623" t="str">
        <f t="shared" si="26"/>
        <v/>
      </c>
      <c r="K360" s="623" t="str">
        <f t="shared" si="27"/>
        <v/>
      </c>
      <c r="L360" s="632"/>
      <c r="M360" s="649" t="str">
        <f t="shared" si="29"/>
        <v/>
      </c>
    </row>
    <row r="361" spans="1:13" x14ac:dyDescent="0.2">
      <c r="A361" s="649"/>
      <c r="B361" s="649"/>
      <c r="C361" s="632"/>
      <c r="D361" s="623"/>
      <c r="E361" s="639"/>
      <c r="F361" s="650"/>
      <c r="G361" s="651" t="str">
        <f t="shared" si="28"/>
        <v/>
      </c>
      <c r="H361" s="650"/>
      <c r="I361" s="623" t="str">
        <f t="shared" si="25"/>
        <v/>
      </c>
      <c r="J361" s="623" t="str">
        <f t="shared" si="26"/>
        <v/>
      </c>
      <c r="K361" s="623" t="str">
        <f t="shared" si="27"/>
        <v/>
      </c>
      <c r="L361" s="632"/>
      <c r="M361" s="649" t="str">
        <f t="shared" si="29"/>
        <v/>
      </c>
    </row>
    <row r="362" spans="1:13" x14ac:dyDescent="0.2">
      <c r="A362" s="649"/>
      <c r="B362" s="649"/>
      <c r="C362" s="632"/>
      <c r="D362" s="623"/>
      <c r="E362" s="639"/>
      <c r="F362" s="650"/>
      <c r="G362" s="651" t="str">
        <f t="shared" si="28"/>
        <v/>
      </c>
      <c r="H362" s="650"/>
      <c r="I362" s="623" t="str">
        <f t="shared" si="25"/>
        <v/>
      </c>
      <c r="J362" s="623" t="str">
        <f t="shared" si="26"/>
        <v/>
      </c>
      <c r="K362" s="623" t="str">
        <f t="shared" si="27"/>
        <v/>
      </c>
      <c r="L362" s="632"/>
      <c r="M362" s="649" t="str">
        <f t="shared" si="29"/>
        <v/>
      </c>
    </row>
    <row r="363" spans="1:13" x14ac:dyDescent="0.2">
      <c r="A363" s="649"/>
      <c r="B363" s="649"/>
      <c r="C363" s="632"/>
      <c r="D363" s="623"/>
      <c r="E363" s="639"/>
      <c r="F363" s="650"/>
      <c r="G363" s="651" t="str">
        <f t="shared" si="28"/>
        <v/>
      </c>
      <c r="H363" s="650"/>
      <c r="I363" s="623" t="str">
        <f t="shared" si="25"/>
        <v/>
      </c>
      <c r="J363" s="623" t="str">
        <f t="shared" si="26"/>
        <v/>
      </c>
      <c r="K363" s="623" t="str">
        <f t="shared" si="27"/>
        <v/>
      </c>
      <c r="L363" s="632"/>
      <c r="M363" s="649" t="str">
        <f t="shared" si="29"/>
        <v/>
      </c>
    </row>
    <row r="364" spans="1:13" x14ac:dyDescent="0.2">
      <c r="A364" s="649"/>
      <c r="B364" s="649"/>
      <c r="C364" s="632"/>
      <c r="D364" s="623"/>
      <c r="E364" s="639"/>
      <c r="F364" s="650"/>
      <c r="G364" s="651" t="str">
        <f t="shared" si="28"/>
        <v/>
      </c>
      <c r="H364" s="650"/>
      <c r="I364" s="623" t="str">
        <f t="shared" si="25"/>
        <v/>
      </c>
      <c r="J364" s="623" t="str">
        <f t="shared" si="26"/>
        <v/>
      </c>
      <c r="K364" s="623" t="str">
        <f t="shared" si="27"/>
        <v/>
      </c>
      <c r="L364" s="632"/>
      <c r="M364" s="649" t="str">
        <f t="shared" si="29"/>
        <v/>
      </c>
    </row>
    <row r="365" spans="1:13" x14ac:dyDescent="0.2">
      <c r="A365" s="649"/>
      <c r="B365" s="649"/>
      <c r="C365" s="632"/>
      <c r="D365" s="623"/>
      <c r="E365" s="639"/>
      <c r="F365" s="650"/>
      <c r="G365" s="651" t="str">
        <f t="shared" si="28"/>
        <v/>
      </c>
      <c r="H365" s="650"/>
      <c r="I365" s="623" t="str">
        <f t="shared" si="25"/>
        <v/>
      </c>
      <c r="J365" s="623" t="str">
        <f t="shared" si="26"/>
        <v/>
      </c>
      <c r="K365" s="623" t="str">
        <f t="shared" si="27"/>
        <v/>
      </c>
      <c r="L365" s="632"/>
      <c r="M365" s="649" t="str">
        <f t="shared" si="29"/>
        <v/>
      </c>
    </row>
    <row r="366" spans="1:13" x14ac:dyDescent="0.2">
      <c r="A366" s="649"/>
      <c r="B366" s="649"/>
      <c r="C366" s="632"/>
      <c r="D366" s="623"/>
      <c r="E366" s="639"/>
      <c r="F366" s="650"/>
      <c r="G366" s="651" t="str">
        <f t="shared" si="28"/>
        <v/>
      </c>
      <c r="H366" s="650"/>
      <c r="I366" s="623" t="str">
        <f t="shared" ref="I366:I429" si="30">IFERROR(VLOOKUP(C366,$Z$2:$AD$100,3,FALSE),"")</f>
        <v/>
      </c>
      <c r="J366" s="623" t="str">
        <f t="shared" ref="J366:J429" si="31">IFERROR(VLOOKUP(C366,$Z$2:$AD$100,4,FALSE),"")</f>
        <v/>
      </c>
      <c r="K366" s="623" t="str">
        <f t="shared" ref="K366:K429" si="32">IFERROR(VLOOKUP(C366,$Z$2:$AD$100,5,FALSE),"")</f>
        <v/>
      </c>
      <c r="L366" s="632"/>
      <c r="M366" s="649" t="str">
        <f t="shared" si="29"/>
        <v/>
      </c>
    </row>
    <row r="367" spans="1:13" x14ac:dyDescent="0.2">
      <c r="A367" s="649"/>
      <c r="B367" s="649"/>
      <c r="C367" s="632"/>
      <c r="D367" s="623"/>
      <c r="E367" s="639"/>
      <c r="F367" s="650"/>
      <c r="G367" s="651" t="str">
        <f t="shared" si="28"/>
        <v/>
      </c>
      <c r="H367" s="650"/>
      <c r="I367" s="623" t="str">
        <f t="shared" si="30"/>
        <v/>
      </c>
      <c r="J367" s="623" t="str">
        <f t="shared" si="31"/>
        <v/>
      </c>
      <c r="K367" s="623" t="str">
        <f t="shared" si="32"/>
        <v/>
      </c>
      <c r="L367" s="632"/>
      <c r="M367" s="649" t="str">
        <f t="shared" si="29"/>
        <v/>
      </c>
    </row>
    <row r="368" spans="1:13" x14ac:dyDescent="0.2">
      <c r="A368" s="649"/>
      <c r="B368" s="649"/>
      <c r="C368" s="632"/>
      <c r="D368" s="623"/>
      <c r="E368" s="639"/>
      <c r="F368" s="650"/>
      <c r="G368" s="651" t="str">
        <f t="shared" si="28"/>
        <v/>
      </c>
      <c r="H368" s="650"/>
      <c r="I368" s="623" t="str">
        <f t="shared" si="30"/>
        <v/>
      </c>
      <c r="J368" s="623" t="str">
        <f t="shared" si="31"/>
        <v/>
      </c>
      <c r="K368" s="623" t="str">
        <f t="shared" si="32"/>
        <v/>
      </c>
      <c r="L368" s="632"/>
      <c r="M368" s="649" t="str">
        <f t="shared" si="29"/>
        <v/>
      </c>
    </row>
    <row r="369" spans="1:13" x14ac:dyDescent="0.2">
      <c r="A369" s="649"/>
      <c r="B369" s="649"/>
      <c r="C369" s="632"/>
      <c r="D369" s="623"/>
      <c r="E369" s="639"/>
      <c r="F369" s="650"/>
      <c r="G369" s="651" t="str">
        <f t="shared" si="28"/>
        <v/>
      </c>
      <c r="H369" s="650"/>
      <c r="I369" s="623" t="str">
        <f t="shared" si="30"/>
        <v/>
      </c>
      <c r="J369" s="623" t="str">
        <f t="shared" si="31"/>
        <v/>
      </c>
      <c r="K369" s="623" t="str">
        <f t="shared" si="32"/>
        <v/>
      </c>
      <c r="L369" s="632"/>
      <c r="M369" s="649" t="str">
        <f t="shared" si="29"/>
        <v/>
      </c>
    </row>
    <row r="370" spans="1:13" x14ac:dyDescent="0.2">
      <c r="A370" s="649"/>
      <c r="B370" s="649"/>
      <c r="C370" s="632"/>
      <c r="D370" s="623"/>
      <c r="E370" s="639"/>
      <c r="F370" s="650"/>
      <c r="G370" s="651" t="str">
        <f t="shared" si="28"/>
        <v/>
      </c>
      <c r="H370" s="650"/>
      <c r="I370" s="623" t="str">
        <f t="shared" si="30"/>
        <v/>
      </c>
      <c r="J370" s="623" t="str">
        <f t="shared" si="31"/>
        <v/>
      </c>
      <c r="K370" s="623" t="str">
        <f t="shared" si="32"/>
        <v/>
      </c>
      <c r="L370" s="632"/>
      <c r="M370" s="649" t="str">
        <f t="shared" si="29"/>
        <v/>
      </c>
    </row>
    <row r="371" spans="1:13" x14ac:dyDescent="0.2">
      <c r="A371" s="649"/>
      <c r="B371" s="649"/>
      <c r="C371" s="632"/>
      <c r="D371" s="623"/>
      <c r="E371" s="639"/>
      <c r="F371" s="650"/>
      <c r="G371" s="651" t="str">
        <f t="shared" si="28"/>
        <v/>
      </c>
      <c r="H371" s="650"/>
      <c r="I371" s="623" t="str">
        <f t="shared" si="30"/>
        <v/>
      </c>
      <c r="J371" s="623" t="str">
        <f t="shared" si="31"/>
        <v/>
      </c>
      <c r="K371" s="623" t="str">
        <f t="shared" si="32"/>
        <v/>
      </c>
      <c r="L371" s="632"/>
      <c r="M371" s="649" t="str">
        <f t="shared" si="29"/>
        <v/>
      </c>
    </row>
    <row r="372" spans="1:13" x14ac:dyDescent="0.2">
      <c r="A372" s="649"/>
      <c r="B372" s="649"/>
      <c r="C372" s="632"/>
      <c r="D372" s="623"/>
      <c r="E372" s="639"/>
      <c r="F372" s="650"/>
      <c r="G372" s="651" t="str">
        <f t="shared" si="28"/>
        <v/>
      </c>
      <c r="H372" s="650"/>
      <c r="I372" s="623" t="str">
        <f t="shared" si="30"/>
        <v/>
      </c>
      <c r="J372" s="623" t="str">
        <f t="shared" si="31"/>
        <v/>
      </c>
      <c r="K372" s="623" t="str">
        <f t="shared" si="32"/>
        <v/>
      </c>
      <c r="L372" s="632"/>
      <c r="M372" s="649" t="str">
        <f t="shared" si="29"/>
        <v/>
      </c>
    </row>
    <row r="373" spans="1:13" x14ac:dyDescent="0.2">
      <c r="A373" s="649"/>
      <c r="B373" s="649"/>
      <c r="C373" s="632"/>
      <c r="D373" s="623"/>
      <c r="E373" s="639"/>
      <c r="F373" s="650"/>
      <c r="G373" s="651" t="str">
        <f t="shared" si="28"/>
        <v/>
      </c>
      <c r="H373" s="650"/>
      <c r="I373" s="623" t="str">
        <f t="shared" si="30"/>
        <v/>
      </c>
      <c r="J373" s="623" t="str">
        <f t="shared" si="31"/>
        <v/>
      </c>
      <c r="K373" s="623" t="str">
        <f t="shared" si="32"/>
        <v/>
      </c>
      <c r="L373" s="632"/>
      <c r="M373" s="649" t="str">
        <f t="shared" si="29"/>
        <v/>
      </c>
    </row>
    <row r="374" spans="1:13" x14ac:dyDescent="0.2">
      <c r="A374" s="649"/>
      <c r="B374" s="649"/>
      <c r="C374" s="632"/>
      <c r="D374" s="623"/>
      <c r="E374" s="639"/>
      <c r="F374" s="650"/>
      <c r="G374" s="651" t="str">
        <f t="shared" si="28"/>
        <v/>
      </c>
      <c r="H374" s="650"/>
      <c r="I374" s="623" t="str">
        <f t="shared" si="30"/>
        <v/>
      </c>
      <c r="J374" s="623" t="str">
        <f t="shared" si="31"/>
        <v/>
      </c>
      <c r="K374" s="623" t="str">
        <f t="shared" si="32"/>
        <v/>
      </c>
      <c r="L374" s="632"/>
      <c r="M374" s="649" t="str">
        <f t="shared" si="29"/>
        <v/>
      </c>
    </row>
    <row r="375" spans="1:13" x14ac:dyDescent="0.2">
      <c r="A375" s="649"/>
      <c r="B375" s="649"/>
      <c r="C375" s="632"/>
      <c r="D375" s="623"/>
      <c r="E375" s="639"/>
      <c r="F375" s="650"/>
      <c r="G375" s="651" t="str">
        <f t="shared" si="28"/>
        <v/>
      </c>
      <c r="H375" s="650"/>
      <c r="I375" s="623" t="str">
        <f t="shared" si="30"/>
        <v/>
      </c>
      <c r="J375" s="623" t="str">
        <f t="shared" si="31"/>
        <v/>
      </c>
      <c r="K375" s="623" t="str">
        <f t="shared" si="32"/>
        <v/>
      </c>
      <c r="L375" s="632"/>
      <c r="M375" s="649" t="str">
        <f t="shared" si="29"/>
        <v/>
      </c>
    </row>
    <row r="376" spans="1:13" x14ac:dyDescent="0.2">
      <c r="A376" s="649"/>
      <c r="B376" s="649"/>
      <c r="C376" s="632"/>
      <c r="D376" s="623"/>
      <c r="E376" s="639"/>
      <c r="F376" s="650"/>
      <c r="G376" s="651" t="str">
        <f t="shared" si="28"/>
        <v/>
      </c>
      <c r="H376" s="650"/>
      <c r="I376" s="623" t="str">
        <f t="shared" si="30"/>
        <v/>
      </c>
      <c r="J376" s="623" t="str">
        <f t="shared" si="31"/>
        <v/>
      </c>
      <c r="K376" s="623" t="str">
        <f t="shared" si="32"/>
        <v/>
      </c>
      <c r="L376" s="632"/>
      <c r="M376" s="649" t="str">
        <f t="shared" si="29"/>
        <v/>
      </c>
    </row>
    <row r="377" spans="1:13" x14ac:dyDescent="0.2">
      <c r="A377" s="649"/>
      <c r="B377" s="649"/>
      <c r="C377" s="632"/>
      <c r="D377" s="623"/>
      <c r="E377" s="639"/>
      <c r="F377" s="650"/>
      <c r="G377" s="651" t="str">
        <f t="shared" si="28"/>
        <v/>
      </c>
      <c r="H377" s="650"/>
      <c r="I377" s="623" t="str">
        <f t="shared" si="30"/>
        <v/>
      </c>
      <c r="J377" s="623" t="str">
        <f t="shared" si="31"/>
        <v/>
      </c>
      <c r="K377" s="623" t="str">
        <f t="shared" si="32"/>
        <v/>
      </c>
      <c r="L377" s="632"/>
      <c r="M377" s="649" t="str">
        <f t="shared" si="29"/>
        <v/>
      </c>
    </row>
    <row r="378" spans="1:13" x14ac:dyDescent="0.2">
      <c r="A378" s="649"/>
      <c r="B378" s="649"/>
      <c r="C378" s="632"/>
      <c r="D378" s="623"/>
      <c r="E378" s="639"/>
      <c r="F378" s="650"/>
      <c r="G378" s="651" t="str">
        <f t="shared" si="28"/>
        <v/>
      </c>
      <c r="H378" s="650"/>
      <c r="I378" s="623" t="str">
        <f t="shared" si="30"/>
        <v/>
      </c>
      <c r="J378" s="623" t="str">
        <f t="shared" si="31"/>
        <v/>
      </c>
      <c r="K378" s="623" t="str">
        <f t="shared" si="32"/>
        <v/>
      </c>
      <c r="L378" s="632"/>
      <c r="M378" s="649" t="str">
        <f t="shared" si="29"/>
        <v/>
      </c>
    </row>
    <row r="379" spans="1:13" x14ac:dyDescent="0.2">
      <c r="A379" s="649"/>
      <c r="B379" s="649"/>
      <c r="C379" s="632"/>
      <c r="D379" s="623"/>
      <c r="E379" s="639"/>
      <c r="F379" s="650"/>
      <c r="G379" s="651" t="str">
        <f t="shared" si="28"/>
        <v/>
      </c>
      <c r="H379" s="650"/>
      <c r="I379" s="623" t="str">
        <f t="shared" si="30"/>
        <v/>
      </c>
      <c r="J379" s="623" t="str">
        <f t="shared" si="31"/>
        <v/>
      </c>
      <c r="K379" s="623" t="str">
        <f t="shared" si="32"/>
        <v/>
      </c>
      <c r="L379" s="632"/>
      <c r="M379" s="649" t="str">
        <f t="shared" si="29"/>
        <v/>
      </c>
    </row>
    <row r="380" spans="1:13" x14ac:dyDescent="0.2">
      <c r="A380" s="649"/>
      <c r="B380" s="649"/>
      <c r="C380" s="632"/>
      <c r="D380" s="623"/>
      <c r="E380" s="639"/>
      <c r="F380" s="650"/>
      <c r="G380" s="651" t="str">
        <f t="shared" si="28"/>
        <v/>
      </c>
      <c r="H380" s="650"/>
      <c r="I380" s="623" t="str">
        <f t="shared" si="30"/>
        <v/>
      </c>
      <c r="J380" s="623" t="str">
        <f t="shared" si="31"/>
        <v/>
      </c>
      <c r="K380" s="623" t="str">
        <f t="shared" si="32"/>
        <v/>
      </c>
      <c r="L380" s="632"/>
      <c r="M380" s="649" t="str">
        <f t="shared" si="29"/>
        <v/>
      </c>
    </row>
    <row r="381" spans="1:13" x14ac:dyDescent="0.2">
      <c r="A381" s="649"/>
      <c r="B381" s="649"/>
      <c r="C381" s="632"/>
      <c r="D381" s="623"/>
      <c r="E381" s="639"/>
      <c r="F381" s="650"/>
      <c r="G381" s="651" t="str">
        <f t="shared" si="28"/>
        <v/>
      </c>
      <c r="H381" s="650"/>
      <c r="I381" s="623" t="str">
        <f t="shared" si="30"/>
        <v/>
      </c>
      <c r="J381" s="623" t="str">
        <f t="shared" si="31"/>
        <v/>
      </c>
      <c r="K381" s="623" t="str">
        <f t="shared" si="32"/>
        <v/>
      </c>
      <c r="L381" s="632"/>
      <c r="M381" s="649" t="str">
        <f t="shared" si="29"/>
        <v/>
      </c>
    </row>
    <row r="382" spans="1:13" x14ac:dyDescent="0.2">
      <c r="A382" s="649"/>
      <c r="B382" s="649"/>
      <c r="C382" s="632"/>
      <c r="D382" s="623"/>
      <c r="E382" s="639"/>
      <c r="F382" s="650"/>
      <c r="G382" s="651" t="str">
        <f t="shared" si="28"/>
        <v/>
      </c>
      <c r="H382" s="650"/>
      <c r="I382" s="623" t="str">
        <f t="shared" si="30"/>
        <v/>
      </c>
      <c r="J382" s="623" t="str">
        <f t="shared" si="31"/>
        <v/>
      </c>
      <c r="K382" s="623" t="str">
        <f t="shared" si="32"/>
        <v/>
      </c>
      <c r="L382" s="632"/>
      <c r="M382" s="649" t="str">
        <f t="shared" si="29"/>
        <v/>
      </c>
    </row>
    <row r="383" spans="1:13" x14ac:dyDescent="0.2">
      <c r="A383" s="649"/>
      <c r="B383" s="649"/>
      <c r="C383" s="632"/>
      <c r="D383" s="623"/>
      <c r="E383" s="639"/>
      <c r="F383" s="650"/>
      <c r="G383" s="651" t="str">
        <f t="shared" si="28"/>
        <v/>
      </c>
      <c r="H383" s="650"/>
      <c r="I383" s="623" t="str">
        <f t="shared" si="30"/>
        <v/>
      </c>
      <c r="J383" s="623" t="str">
        <f t="shared" si="31"/>
        <v/>
      </c>
      <c r="K383" s="623" t="str">
        <f t="shared" si="32"/>
        <v/>
      </c>
      <c r="L383" s="632"/>
      <c r="M383" s="649" t="str">
        <f t="shared" si="29"/>
        <v/>
      </c>
    </row>
    <row r="384" spans="1:13" x14ac:dyDescent="0.2">
      <c r="A384" s="649"/>
      <c r="B384" s="649"/>
      <c r="C384" s="632"/>
      <c r="D384" s="623"/>
      <c r="E384" s="639"/>
      <c r="F384" s="650"/>
      <c r="G384" s="651" t="str">
        <f t="shared" si="28"/>
        <v/>
      </c>
      <c r="H384" s="650"/>
      <c r="I384" s="623" t="str">
        <f t="shared" si="30"/>
        <v/>
      </c>
      <c r="J384" s="623" t="str">
        <f t="shared" si="31"/>
        <v/>
      </c>
      <c r="K384" s="623" t="str">
        <f t="shared" si="32"/>
        <v/>
      </c>
      <c r="L384" s="632"/>
      <c r="M384" s="649" t="str">
        <f t="shared" si="29"/>
        <v/>
      </c>
    </row>
    <row r="385" spans="1:13" x14ac:dyDescent="0.2">
      <c r="A385" s="649"/>
      <c r="B385" s="649"/>
      <c r="C385" s="632"/>
      <c r="D385" s="623"/>
      <c r="E385" s="639"/>
      <c r="F385" s="650"/>
      <c r="G385" s="651" t="str">
        <f t="shared" si="28"/>
        <v/>
      </c>
      <c r="H385" s="650"/>
      <c r="I385" s="623" t="str">
        <f t="shared" si="30"/>
        <v/>
      </c>
      <c r="J385" s="623" t="str">
        <f t="shared" si="31"/>
        <v/>
      </c>
      <c r="K385" s="623" t="str">
        <f t="shared" si="32"/>
        <v/>
      </c>
      <c r="L385" s="632"/>
      <c r="M385" s="649" t="str">
        <f t="shared" si="29"/>
        <v/>
      </c>
    </row>
    <row r="386" spans="1:13" x14ac:dyDescent="0.2">
      <c r="A386" s="649"/>
      <c r="B386" s="649"/>
      <c r="C386" s="632"/>
      <c r="D386" s="623"/>
      <c r="E386" s="639"/>
      <c r="F386" s="650"/>
      <c r="G386" s="651" t="str">
        <f t="shared" si="28"/>
        <v/>
      </c>
      <c r="H386" s="650"/>
      <c r="I386" s="623" t="str">
        <f t="shared" si="30"/>
        <v/>
      </c>
      <c r="J386" s="623" t="str">
        <f t="shared" si="31"/>
        <v/>
      </c>
      <c r="K386" s="623" t="str">
        <f t="shared" si="32"/>
        <v/>
      </c>
      <c r="L386" s="632"/>
      <c r="M386" s="649" t="str">
        <f t="shared" si="29"/>
        <v/>
      </c>
    </row>
    <row r="387" spans="1:13" x14ac:dyDescent="0.2">
      <c r="A387" s="649"/>
      <c r="B387" s="649"/>
      <c r="C387" s="632"/>
      <c r="D387" s="623"/>
      <c r="E387" s="639"/>
      <c r="F387" s="650"/>
      <c r="G387" s="651" t="str">
        <f t="shared" si="28"/>
        <v/>
      </c>
      <c r="H387" s="650"/>
      <c r="I387" s="623" t="str">
        <f t="shared" si="30"/>
        <v/>
      </c>
      <c r="J387" s="623" t="str">
        <f t="shared" si="31"/>
        <v/>
      </c>
      <c r="K387" s="623" t="str">
        <f t="shared" si="32"/>
        <v/>
      </c>
      <c r="L387" s="632"/>
      <c r="M387" s="649" t="str">
        <f t="shared" si="29"/>
        <v/>
      </c>
    </row>
    <row r="388" spans="1:13" x14ac:dyDescent="0.2">
      <c r="A388" s="649"/>
      <c r="B388" s="649"/>
      <c r="C388" s="632"/>
      <c r="D388" s="623"/>
      <c r="E388" s="639"/>
      <c r="F388" s="650"/>
      <c r="G388" s="651" t="str">
        <f t="shared" si="28"/>
        <v/>
      </c>
      <c r="H388" s="650"/>
      <c r="I388" s="623" t="str">
        <f t="shared" si="30"/>
        <v/>
      </c>
      <c r="J388" s="623" t="str">
        <f t="shared" si="31"/>
        <v/>
      </c>
      <c r="K388" s="623" t="str">
        <f t="shared" si="32"/>
        <v/>
      </c>
      <c r="L388" s="632"/>
      <c r="M388" s="649" t="str">
        <f t="shared" si="29"/>
        <v/>
      </c>
    </row>
    <row r="389" spans="1:13" x14ac:dyDescent="0.2">
      <c r="A389" s="649"/>
      <c r="B389" s="649"/>
      <c r="C389" s="632"/>
      <c r="D389" s="623"/>
      <c r="E389" s="639"/>
      <c r="F389" s="650"/>
      <c r="G389" s="651" t="str">
        <f t="shared" si="28"/>
        <v/>
      </c>
      <c r="H389" s="650"/>
      <c r="I389" s="623" t="str">
        <f t="shared" si="30"/>
        <v/>
      </c>
      <c r="J389" s="623" t="str">
        <f t="shared" si="31"/>
        <v/>
      </c>
      <c r="K389" s="623" t="str">
        <f t="shared" si="32"/>
        <v/>
      </c>
      <c r="L389" s="632"/>
      <c r="M389" s="649" t="str">
        <f t="shared" si="29"/>
        <v/>
      </c>
    </row>
    <row r="390" spans="1:13" x14ac:dyDescent="0.2">
      <c r="A390" s="649"/>
      <c r="B390" s="649"/>
      <c r="C390" s="632"/>
      <c r="D390" s="623"/>
      <c r="E390" s="639"/>
      <c r="F390" s="650"/>
      <c r="G390" s="651" t="str">
        <f t="shared" si="28"/>
        <v/>
      </c>
      <c r="H390" s="650"/>
      <c r="I390" s="623" t="str">
        <f t="shared" si="30"/>
        <v/>
      </c>
      <c r="J390" s="623" t="str">
        <f t="shared" si="31"/>
        <v/>
      </c>
      <c r="K390" s="623" t="str">
        <f t="shared" si="32"/>
        <v/>
      </c>
      <c r="L390" s="632"/>
      <c r="M390" s="649" t="str">
        <f t="shared" si="29"/>
        <v/>
      </c>
    </row>
    <row r="391" spans="1:13" x14ac:dyDescent="0.2">
      <c r="A391" s="649"/>
      <c r="B391" s="649"/>
      <c r="C391" s="632"/>
      <c r="D391" s="623"/>
      <c r="E391" s="639"/>
      <c r="F391" s="650"/>
      <c r="G391" s="651" t="str">
        <f t="shared" si="28"/>
        <v/>
      </c>
      <c r="H391" s="650"/>
      <c r="I391" s="623" t="str">
        <f t="shared" si="30"/>
        <v/>
      </c>
      <c r="J391" s="623" t="str">
        <f t="shared" si="31"/>
        <v/>
      </c>
      <c r="K391" s="623" t="str">
        <f t="shared" si="32"/>
        <v/>
      </c>
      <c r="L391" s="632"/>
      <c r="M391" s="649" t="str">
        <f t="shared" si="29"/>
        <v/>
      </c>
    </row>
    <row r="392" spans="1:13" x14ac:dyDescent="0.2">
      <c r="A392" s="649"/>
      <c r="B392" s="649"/>
      <c r="C392" s="632"/>
      <c r="D392" s="623"/>
      <c r="E392" s="639"/>
      <c r="F392" s="650"/>
      <c r="G392" s="651" t="str">
        <f t="shared" si="28"/>
        <v/>
      </c>
      <c r="H392" s="650"/>
      <c r="I392" s="623" t="str">
        <f t="shared" si="30"/>
        <v/>
      </c>
      <c r="J392" s="623" t="str">
        <f t="shared" si="31"/>
        <v/>
      </c>
      <c r="K392" s="623" t="str">
        <f t="shared" si="32"/>
        <v/>
      </c>
      <c r="L392" s="632"/>
      <c r="M392" s="649" t="str">
        <f t="shared" si="29"/>
        <v/>
      </c>
    </row>
    <row r="393" spans="1:13" x14ac:dyDescent="0.2">
      <c r="A393" s="649"/>
      <c r="B393" s="649"/>
      <c r="C393" s="632"/>
      <c r="D393" s="623"/>
      <c r="E393" s="639"/>
      <c r="F393" s="650"/>
      <c r="G393" s="651" t="str">
        <f t="shared" si="28"/>
        <v/>
      </c>
      <c r="H393" s="650"/>
      <c r="I393" s="623" t="str">
        <f t="shared" si="30"/>
        <v/>
      </c>
      <c r="J393" s="623" t="str">
        <f t="shared" si="31"/>
        <v/>
      </c>
      <c r="K393" s="623" t="str">
        <f t="shared" si="32"/>
        <v/>
      </c>
      <c r="L393" s="632"/>
      <c r="M393" s="649" t="str">
        <f t="shared" si="29"/>
        <v/>
      </c>
    </row>
    <row r="394" spans="1:13" x14ac:dyDescent="0.2">
      <c r="A394" s="649"/>
      <c r="B394" s="649"/>
      <c r="C394" s="632"/>
      <c r="D394" s="623"/>
      <c r="E394" s="639"/>
      <c r="F394" s="650"/>
      <c r="G394" s="651" t="str">
        <f t="shared" si="28"/>
        <v/>
      </c>
      <c r="H394" s="650"/>
      <c r="I394" s="623" t="str">
        <f t="shared" si="30"/>
        <v/>
      </c>
      <c r="J394" s="623" t="str">
        <f t="shared" si="31"/>
        <v/>
      </c>
      <c r="K394" s="623" t="str">
        <f t="shared" si="32"/>
        <v/>
      </c>
      <c r="L394" s="632"/>
      <c r="M394" s="649" t="str">
        <f t="shared" si="29"/>
        <v/>
      </c>
    </row>
    <row r="395" spans="1:13" x14ac:dyDescent="0.2">
      <c r="A395" s="649"/>
      <c r="B395" s="649"/>
      <c r="C395" s="632"/>
      <c r="D395" s="623"/>
      <c r="E395" s="639"/>
      <c r="F395" s="650"/>
      <c r="G395" s="651" t="str">
        <f t="shared" si="28"/>
        <v/>
      </c>
      <c r="H395" s="650"/>
      <c r="I395" s="623" t="str">
        <f t="shared" si="30"/>
        <v/>
      </c>
      <c r="J395" s="623" t="str">
        <f t="shared" si="31"/>
        <v/>
      </c>
      <c r="K395" s="623" t="str">
        <f t="shared" si="32"/>
        <v/>
      </c>
      <c r="L395" s="632"/>
      <c r="M395" s="649" t="str">
        <f t="shared" si="29"/>
        <v/>
      </c>
    </row>
    <row r="396" spans="1:13" x14ac:dyDescent="0.2">
      <c r="A396" s="649"/>
      <c r="B396" s="649"/>
      <c r="C396" s="632"/>
      <c r="D396" s="623"/>
      <c r="E396" s="639"/>
      <c r="F396" s="650"/>
      <c r="G396" s="651" t="str">
        <f t="shared" si="28"/>
        <v/>
      </c>
      <c r="H396" s="650"/>
      <c r="I396" s="623" t="str">
        <f t="shared" si="30"/>
        <v/>
      </c>
      <c r="J396" s="623" t="str">
        <f t="shared" si="31"/>
        <v/>
      </c>
      <c r="K396" s="623" t="str">
        <f t="shared" si="32"/>
        <v/>
      </c>
      <c r="L396" s="632"/>
      <c r="M396" s="649" t="str">
        <f t="shared" si="29"/>
        <v/>
      </c>
    </row>
    <row r="397" spans="1:13" x14ac:dyDescent="0.2">
      <c r="A397" s="649"/>
      <c r="B397" s="649"/>
      <c r="C397" s="632"/>
      <c r="D397" s="623"/>
      <c r="E397" s="639"/>
      <c r="F397" s="650"/>
      <c r="G397" s="651" t="str">
        <f t="shared" si="28"/>
        <v/>
      </c>
      <c r="H397" s="650"/>
      <c r="I397" s="623" t="str">
        <f t="shared" si="30"/>
        <v/>
      </c>
      <c r="J397" s="623" t="str">
        <f t="shared" si="31"/>
        <v/>
      </c>
      <c r="K397" s="623" t="str">
        <f t="shared" si="32"/>
        <v/>
      </c>
      <c r="L397" s="632"/>
      <c r="M397" s="649" t="str">
        <f t="shared" si="29"/>
        <v/>
      </c>
    </row>
    <row r="398" spans="1:13" x14ac:dyDescent="0.2">
      <c r="A398" s="649"/>
      <c r="B398" s="649"/>
      <c r="C398" s="632"/>
      <c r="D398" s="623"/>
      <c r="E398" s="639"/>
      <c r="F398" s="650"/>
      <c r="G398" s="651" t="str">
        <f t="shared" si="28"/>
        <v/>
      </c>
      <c r="H398" s="650"/>
      <c r="I398" s="623" t="str">
        <f t="shared" si="30"/>
        <v/>
      </c>
      <c r="J398" s="623" t="str">
        <f t="shared" si="31"/>
        <v/>
      </c>
      <c r="K398" s="623" t="str">
        <f t="shared" si="32"/>
        <v/>
      </c>
      <c r="L398" s="632"/>
      <c r="M398" s="649" t="str">
        <f t="shared" si="29"/>
        <v/>
      </c>
    </row>
    <row r="399" spans="1:13" x14ac:dyDescent="0.2">
      <c r="A399" s="649"/>
      <c r="B399" s="649"/>
      <c r="C399" s="632"/>
      <c r="D399" s="623"/>
      <c r="E399" s="639"/>
      <c r="F399" s="650"/>
      <c r="G399" s="651" t="str">
        <f t="shared" ref="G399:G462" si="33">IFERROR(VLOOKUP(C399,$Z$2:$AD$100,2,FALSE),"")</f>
        <v/>
      </c>
      <c r="H399" s="650"/>
      <c r="I399" s="623" t="str">
        <f t="shared" si="30"/>
        <v/>
      </c>
      <c r="J399" s="623" t="str">
        <f t="shared" si="31"/>
        <v/>
      </c>
      <c r="K399" s="623" t="str">
        <f t="shared" si="32"/>
        <v/>
      </c>
      <c r="L399" s="632"/>
      <c r="M399" s="649" t="str">
        <f t="shared" ref="M399:M462" si="34">IF(C399="DS", "__ inches of water", IF(C399="FS", "__ seconds", IF(C399="DH", "Closes on Alarm", "")))</f>
        <v/>
      </c>
    </row>
    <row r="400" spans="1:13" x14ac:dyDescent="0.2">
      <c r="A400" s="649"/>
      <c r="B400" s="649"/>
      <c r="C400" s="632"/>
      <c r="D400" s="623"/>
      <c r="E400" s="639"/>
      <c r="F400" s="650"/>
      <c r="G400" s="651" t="str">
        <f t="shared" si="33"/>
        <v/>
      </c>
      <c r="H400" s="650"/>
      <c r="I400" s="623" t="str">
        <f t="shared" si="30"/>
        <v/>
      </c>
      <c r="J400" s="623" t="str">
        <f t="shared" si="31"/>
        <v/>
      </c>
      <c r="K400" s="623" t="str">
        <f t="shared" si="32"/>
        <v/>
      </c>
      <c r="L400" s="632"/>
      <c r="M400" s="649" t="str">
        <f t="shared" si="34"/>
        <v/>
      </c>
    </row>
    <row r="401" spans="1:13" x14ac:dyDescent="0.2">
      <c r="A401" s="649"/>
      <c r="B401" s="649"/>
      <c r="C401" s="632"/>
      <c r="D401" s="623"/>
      <c r="E401" s="639"/>
      <c r="F401" s="650"/>
      <c r="G401" s="651" t="str">
        <f t="shared" si="33"/>
        <v/>
      </c>
      <c r="H401" s="650"/>
      <c r="I401" s="623" t="str">
        <f t="shared" si="30"/>
        <v/>
      </c>
      <c r="J401" s="623" t="str">
        <f t="shared" si="31"/>
        <v/>
      </c>
      <c r="K401" s="623" t="str">
        <f t="shared" si="32"/>
        <v/>
      </c>
      <c r="L401" s="632"/>
      <c r="M401" s="649" t="str">
        <f t="shared" si="34"/>
        <v/>
      </c>
    </row>
    <row r="402" spans="1:13" x14ac:dyDescent="0.2">
      <c r="A402" s="649"/>
      <c r="B402" s="649"/>
      <c r="C402" s="632"/>
      <c r="D402" s="623"/>
      <c r="E402" s="639"/>
      <c r="F402" s="650"/>
      <c r="G402" s="651" t="str">
        <f t="shared" si="33"/>
        <v/>
      </c>
      <c r="H402" s="650"/>
      <c r="I402" s="623" t="str">
        <f t="shared" si="30"/>
        <v/>
      </c>
      <c r="J402" s="623" t="str">
        <f t="shared" si="31"/>
        <v/>
      </c>
      <c r="K402" s="623" t="str">
        <f t="shared" si="32"/>
        <v/>
      </c>
      <c r="L402" s="632"/>
      <c r="M402" s="649" t="str">
        <f t="shared" si="34"/>
        <v/>
      </c>
    </row>
    <row r="403" spans="1:13" x14ac:dyDescent="0.2">
      <c r="A403" s="649"/>
      <c r="B403" s="649"/>
      <c r="C403" s="632"/>
      <c r="D403" s="623"/>
      <c r="E403" s="639"/>
      <c r="F403" s="650"/>
      <c r="G403" s="651" t="str">
        <f t="shared" si="33"/>
        <v/>
      </c>
      <c r="H403" s="650"/>
      <c r="I403" s="623" t="str">
        <f t="shared" si="30"/>
        <v/>
      </c>
      <c r="J403" s="623" t="str">
        <f t="shared" si="31"/>
        <v/>
      </c>
      <c r="K403" s="623" t="str">
        <f t="shared" si="32"/>
        <v/>
      </c>
      <c r="L403" s="632"/>
      <c r="M403" s="649" t="str">
        <f t="shared" si="34"/>
        <v/>
      </c>
    </row>
    <row r="404" spans="1:13" x14ac:dyDescent="0.2">
      <c r="A404" s="649"/>
      <c r="B404" s="649"/>
      <c r="C404" s="632"/>
      <c r="D404" s="623"/>
      <c r="E404" s="639"/>
      <c r="F404" s="650"/>
      <c r="G404" s="651" t="str">
        <f t="shared" si="33"/>
        <v/>
      </c>
      <c r="H404" s="650"/>
      <c r="I404" s="623" t="str">
        <f t="shared" si="30"/>
        <v/>
      </c>
      <c r="J404" s="623" t="str">
        <f t="shared" si="31"/>
        <v/>
      </c>
      <c r="K404" s="623" t="str">
        <f t="shared" si="32"/>
        <v/>
      </c>
      <c r="L404" s="632"/>
      <c r="M404" s="649" t="str">
        <f t="shared" si="34"/>
        <v/>
      </c>
    </row>
    <row r="405" spans="1:13" x14ac:dyDescent="0.2">
      <c r="A405" s="649"/>
      <c r="B405" s="649"/>
      <c r="C405" s="632"/>
      <c r="D405" s="623"/>
      <c r="E405" s="639"/>
      <c r="F405" s="650"/>
      <c r="G405" s="651" t="str">
        <f t="shared" si="33"/>
        <v/>
      </c>
      <c r="H405" s="650"/>
      <c r="I405" s="623" t="str">
        <f t="shared" si="30"/>
        <v/>
      </c>
      <c r="J405" s="623" t="str">
        <f t="shared" si="31"/>
        <v/>
      </c>
      <c r="K405" s="623" t="str">
        <f t="shared" si="32"/>
        <v/>
      </c>
      <c r="L405" s="632"/>
      <c r="M405" s="649" t="str">
        <f t="shared" si="34"/>
        <v/>
      </c>
    </row>
    <row r="406" spans="1:13" x14ac:dyDescent="0.2">
      <c r="A406" s="649"/>
      <c r="B406" s="649"/>
      <c r="C406" s="632"/>
      <c r="D406" s="623"/>
      <c r="E406" s="639"/>
      <c r="F406" s="650"/>
      <c r="G406" s="651" t="str">
        <f t="shared" si="33"/>
        <v/>
      </c>
      <c r="H406" s="650"/>
      <c r="I406" s="623" t="str">
        <f t="shared" si="30"/>
        <v/>
      </c>
      <c r="J406" s="623" t="str">
        <f t="shared" si="31"/>
        <v/>
      </c>
      <c r="K406" s="623" t="str">
        <f t="shared" si="32"/>
        <v/>
      </c>
      <c r="L406" s="632"/>
      <c r="M406" s="649" t="str">
        <f t="shared" si="34"/>
        <v/>
      </c>
    </row>
    <row r="407" spans="1:13" x14ac:dyDescent="0.2">
      <c r="A407" s="649"/>
      <c r="B407" s="649"/>
      <c r="C407" s="632"/>
      <c r="D407" s="623"/>
      <c r="E407" s="639"/>
      <c r="F407" s="650"/>
      <c r="G407" s="651" t="str">
        <f t="shared" si="33"/>
        <v/>
      </c>
      <c r="H407" s="650"/>
      <c r="I407" s="623" t="str">
        <f t="shared" si="30"/>
        <v/>
      </c>
      <c r="J407" s="623" t="str">
        <f t="shared" si="31"/>
        <v/>
      </c>
      <c r="K407" s="623" t="str">
        <f t="shared" si="32"/>
        <v/>
      </c>
      <c r="L407" s="632"/>
      <c r="M407" s="649" t="str">
        <f t="shared" si="34"/>
        <v/>
      </c>
    </row>
    <row r="408" spans="1:13" x14ac:dyDescent="0.2">
      <c r="A408" s="649"/>
      <c r="B408" s="649"/>
      <c r="C408" s="632"/>
      <c r="D408" s="623"/>
      <c r="E408" s="639"/>
      <c r="F408" s="650"/>
      <c r="G408" s="651" t="str">
        <f t="shared" si="33"/>
        <v/>
      </c>
      <c r="H408" s="650"/>
      <c r="I408" s="623" t="str">
        <f t="shared" si="30"/>
        <v/>
      </c>
      <c r="J408" s="623" t="str">
        <f t="shared" si="31"/>
        <v/>
      </c>
      <c r="K408" s="623" t="str">
        <f t="shared" si="32"/>
        <v/>
      </c>
      <c r="L408" s="632"/>
      <c r="M408" s="649" t="str">
        <f t="shared" si="34"/>
        <v/>
      </c>
    </row>
    <row r="409" spans="1:13" x14ac:dyDescent="0.2">
      <c r="A409" s="649"/>
      <c r="B409" s="649"/>
      <c r="C409" s="632"/>
      <c r="D409" s="623"/>
      <c r="E409" s="639"/>
      <c r="F409" s="650"/>
      <c r="G409" s="651" t="str">
        <f t="shared" si="33"/>
        <v/>
      </c>
      <c r="H409" s="650"/>
      <c r="I409" s="623" t="str">
        <f t="shared" si="30"/>
        <v/>
      </c>
      <c r="J409" s="623" t="str">
        <f t="shared" si="31"/>
        <v/>
      </c>
      <c r="K409" s="623" t="str">
        <f t="shared" si="32"/>
        <v/>
      </c>
      <c r="L409" s="632"/>
      <c r="M409" s="649" t="str">
        <f t="shared" si="34"/>
        <v/>
      </c>
    </row>
    <row r="410" spans="1:13" x14ac:dyDescent="0.2">
      <c r="A410" s="649"/>
      <c r="B410" s="649"/>
      <c r="C410" s="632"/>
      <c r="D410" s="623"/>
      <c r="E410" s="639"/>
      <c r="F410" s="650"/>
      <c r="G410" s="651" t="str">
        <f t="shared" si="33"/>
        <v/>
      </c>
      <c r="H410" s="650"/>
      <c r="I410" s="623" t="str">
        <f t="shared" si="30"/>
        <v/>
      </c>
      <c r="J410" s="623" t="str">
        <f t="shared" si="31"/>
        <v/>
      </c>
      <c r="K410" s="623" t="str">
        <f t="shared" si="32"/>
        <v/>
      </c>
      <c r="L410" s="632"/>
      <c r="M410" s="649" t="str">
        <f t="shared" si="34"/>
        <v/>
      </c>
    </row>
    <row r="411" spans="1:13" x14ac:dyDescent="0.2">
      <c r="A411" s="649"/>
      <c r="B411" s="649"/>
      <c r="C411" s="632"/>
      <c r="D411" s="623"/>
      <c r="E411" s="639"/>
      <c r="F411" s="650"/>
      <c r="G411" s="651" t="str">
        <f t="shared" si="33"/>
        <v/>
      </c>
      <c r="H411" s="650"/>
      <c r="I411" s="623" t="str">
        <f t="shared" si="30"/>
        <v/>
      </c>
      <c r="J411" s="623" t="str">
        <f t="shared" si="31"/>
        <v/>
      </c>
      <c r="K411" s="623" t="str">
        <f t="shared" si="32"/>
        <v/>
      </c>
      <c r="L411" s="632"/>
      <c r="M411" s="649" t="str">
        <f t="shared" si="34"/>
        <v/>
      </c>
    </row>
    <row r="412" spans="1:13" x14ac:dyDescent="0.2">
      <c r="A412" s="649"/>
      <c r="B412" s="649"/>
      <c r="C412" s="632"/>
      <c r="D412" s="623"/>
      <c r="E412" s="639"/>
      <c r="F412" s="650"/>
      <c r="G412" s="651" t="str">
        <f t="shared" si="33"/>
        <v/>
      </c>
      <c r="H412" s="650"/>
      <c r="I412" s="623" t="str">
        <f t="shared" si="30"/>
        <v/>
      </c>
      <c r="J412" s="623" t="str">
        <f t="shared" si="31"/>
        <v/>
      </c>
      <c r="K412" s="623" t="str">
        <f t="shared" si="32"/>
        <v/>
      </c>
      <c r="L412" s="632"/>
      <c r="M412" s="649" t="str">
        <f t="shared" si="34"/>
        <v/>
      </c>
    </row>
    <row r="413" spans="1:13" x14ac:dyDescent="0.2">
      <c r="A413" s="649"/>
      <c r="B413" s="649"/>
      <c r="C413" s="632"/>
      <c r="D413" s="623"/>
      <c r="E413" s="639"/>
      <c r="F413" s="650"/>
      <c r="G413" s="651" t="str">
        <f t="shared" si="33"/>
        <v/>
      </c>
      <c r="H413" s="650"/>
      <c r="I413" s="623" t="str">
        <f t="shared" si="30"/>
        <v/>
      </c>
      <c r="J413" s="623" t="str">
        <f t="shared" si="31"/>
        <v/>
      </c>
      <c r="K413" s="623" t="str">
        <f t="shared" si="32"/>
        <v/>
      </c>
      <c r="L413" s="632"/>
      <c r="M413" s="649" t="str">
        <f t="shared" si="34"/>
        <v/>
      </c>
    </row>
    <row r="414" spans="1:13" x14ac:dyDescent="0.2">
      <c r="A414" s="649"/>
      <c r="B414" s="649"/>
      <c r="C414" s="632"/>
      <c r="D414" s="623"/>
      <c r="E414" s="639"/>
      <c r="F414" s="650"/>
      <c r="G414" s="651" t="str">
        <f t="shared" si="33"/>
        <v/>
      </c>
      <c r="H414" s="650"/>
      <c r="I414" s="623" t="str">
        <f t="shared" si="30"/>
        <v/>
      </c>
      <c r="J414" s="623" t="str">
        <f t="shared" si="31"/>
        <v/>
      </c>
      <c r="K414" s="623" t="str">
        <f t="shared" si="32"/>
        <v/>
      </c>
      <c r="L414" s="632"/>
      <c r="M414" s="649" t="str">
        <f t="shared" si="34"/>
        <v/>
      </c>
    </row>
    <row r="415" spans="1:13" x14ac:dyDescent="0.2">
      <c r="A415" s="649"/>
      <c r="B415" s="649"/>
      <c r="C415" s="632"/>
      <c r="D415" s="623"/>
      <c r="E415" s="639"/>
      <c r="F415" s="650"/>
      <c r="G415" s="651" t="str">
        <f t="shared" si="33"/>
        <v/>
      </c>
      <c r="H415" s="650"/>
      <c r="I415" s="623" t="str">
        <f t="shared" si="30"/>
        <v/>
      </c>
      <c r="J415" s="623" t="str">
        <f t="shared" si="31"/>
        <v/>
      </c>
      <c r="K415" s="623" t="str">
        <f t="shared" si="32"/>
        <v/>
      </c>
      <c r="L415" s="632"/>
      <c r="M415" s="649" t="str">
        <f t="shared" si="34"/>
        <v/>
      </c>
    </row>
    <row r="416" spans="1:13" x14ac:dyDescent="0.2">
      <c r="A416" s="649"/>
      <c r="B416" s="649"/>
      <c r="C416" s="632"/>
      <c r="D416" s="623"/>
      <c r="E416" s="639"/>
      <c r="F416" s="650"/>
      <c r="G416" s="651" t="str">
        <f t="shared" si="33"/>
        <v/>
      </c>
      <c r="H416" s="650"/>
      <c r="I416" s="623" t="str">
        <f t="shared" si="30"/>
        <v/>
      </c>
      <c r="J416" s="623" t="str">
        <f t="shared" si="31"/>
        <v/>
      </c>
      <c r="K416" s="623" t="str">
        <f t="shared" si="32"/>
        <v/>
      </c>
      <c r="L416" s="632"/>
      <c r="M416" s="649" t="str">
        <f t="shared" si="34"/>
        <v/>
      </c>
    </row>
    <row r="417" spans="1:13" x14ac:dyDescent="0.2">
      <c r="A417" s="649"/>
      <c r="B417" s="649"/>
      <c r="C417" s="632"/>
      <c r="D417" s="623"/>
      <c r="E417" s="639"/>
      <c r="F417" s="650"/>
      <c r="G417" s="651" t="str">
        <f t="shared" si="33"/>
        <v/>
      </c>
      <c r="H417" s="650"/>
      <c r="I417" s="623" t="str">
        <f t="shared" si="30"/>
        <v/>
      </c>
      <c r="J417" s="623" t="str">
        <f t="shared" si="31"/>
        <v/>
      </c>
      <c r="K417" s="623" t="str">
        <f t="shared" si="32"/>
        <v/>
      </c>
      <c r="L417" s="632"/>
      <c r="M417" s="649" t="str">
        <f t="shared" si="34"/>
        <v/>
      </c>
    </row>
    <row r="418" spans="1:13" x14ac:dyDescent="0.2">
      <c r="A418" s="649"/>
      <c r="B418" s="649"/>
      <c r="C418" s="632"/>
      <c r="D418" s="623"/>
      <c r="E418" s="639"/>
      <c r="F418" s="650"/>
      <c r="G418" s="651" t="str">
        <f t="shared" si="33"/>
        <v/>
      </c>
      <c r="H418" s="650"/>
      <c r="I418" s="623" t="str">
        <f t="shared" si="30"/>
        <v/>
      </c>
      <c r="J418" s="623" t="str">
        <f t="shared" si="31"/>
        <v/>
      </c>
      <c r="K418" s="623" t="str">
        <f t="shared" si="32"/>
        <v/>
      </c>
      <c r="L418" s="632"/>
      <c r="M418" s="649" t="str">
        <f t="shared" si="34"/>
        <v/>
      </c>
    </row>
    <row r="419" spans="1:13" x14ac:dyDescent="0.2">
      <c r="A419" s="649"/>
      <c r="B419" s="649"/>
      <c r="C419" s="632"/>
      <c r="D419" s="623"/>
      <c r="E419" s="639"/>
      <c r="F419" s="650"/>
      <c r="G419" s="651" t="str">
        <f t="shared" si="33"/>
        <v/>
      </c>
      <c r="H419" s="650"/>
      <c r="I419" s="623" t="str">
        <f t="shared" si="30"/>
        <v/>
      </c>
      <c r="J419" s="623" t="str">
        <f t="shared" si="31"/>
        <v/>
      </c>
      <c r="K419" s="623" t="str">
        <f t="shared" si="32"/>
        <v/>
      </c>
      <c r="L419" s="632"/>
      <c r="M419" s="649" t="str">
        <f t="shared" si="34"/>
        <v/>
      </c>
    </row>
    <row r="420" spans="1:13" x14ac:dyDescent="0.2">
      <c r="A420" s="649"/>
      <c r="B420" s="649"/>
      <c r="C420" s="632"/>
      <c r="D420" s="623"/>
      <c r="E420" s="639"/>
      <c r="F420" s="650"/>
      <c r="G420" s="651" t="str">
        <f t="shared" si="33"/>
        <v/>
      </c>
      <c r="H420" s="650"/>
      <c r="I420" s="623" t="str">
        <f t="shared" si="30"/>
        <v/>
      </c>
      <c r="J420" s="623" t="str">
        <f t="shared" si="31"/>
        <v/>
      </c>
      <c r="K420" s="623" t="str">
        <f t="shared" si="32"/>
        <v/>
      </c>
      <c r="L420" s="632"/>
      <c r="M420" s="649" t="str">
        <f t="shared" si="34"/>
        <v/>
      </c>
    </row>
    <row r="421" spans="1:13" x14ac:dyDescent="0.2">
      <c r="A421" s="649"/>
      <c r="B421" s="649"/>
      <c r="C421" s="632"/>
      <c r="D421" s="623"/>
      <c r="E421" s="639"/>
      <c r="F421" s="650"/>
      <c r="G421" s="651" t="str">
        <f t="shared" si="33"/>
        <v/>
      </c>
      <c r="H421" s="650"/>
      <c r="I421" s="623" t="str">
        <f t="shared" si="30"/>
        <v/>
      </c>
      <c r="J421" s="623" t="str">
        <f t="shared" si="31"/>
        <v/>
      </c>
      <c r="K421" s="623" t="str">
        <f t="shared" si="32"/>
        <v/>
      </c>
      <c r="L421" s="632"/>
      <c r="M421" s="649" t="str">
        <f t="shared" si="34"/>
        <v/>
      </c>
    </row>
    <row r="422" spans="1:13" x14ac:dyDescent="0.2">
      <c r="A422" s="649"/>
      <c r="B422" s="649"/>
      <c r="C422" s="632"/>
      <c r="D422" s="623"/>
      <c r="E422" s="639"/>
      <c r="F422" s="650"/>
      <c r="G422" s="651" t="str">
        <f t="shared" si="33"/>
        <v/>
      </c>
      <c r="H422" s="650"/>
      <c r="I422" s="623" t="str">
        <f t="shared" si="30"/>
        <v/>
      </c>
      <c r="J422" s="623" t="str">
        <f t="shared" si="31"/>
        <v/>
      </c>
      <c r="K422" s="623" t="str">
        <f t="shared" si="32"/>
        <v/>
      </c>
      <c r="L422" s="632"/>
      <c r="M422" s="649" t="str">
        <f t="shared" si="34"/>
        <v/>
      </c>
    </row>
    <row r="423" spans="1:13" x14ac:dyDescent="0.2">
      <c r="A423" s="649"/>
      <c r="B423" s="649"/>
      <c r="C423" s="632"/>
      <c r="D423" s="623"/>
      <c r="E423" s="639"/>
      <c r="F423" s="650"/>
      <c r="G423" s="651" t="str">
        <f t="shared" si="33"/>
        <v/>
      </c>
      <c r="H423" s="650"/>
      <c r="I423" s="623" t="str">
        <f t="shared" si="30"/>
        <v/>
      </c>
      <c r="J423" s="623" t="str">
        <f t="shared" si="31"/>
        <v/>
      </c>
      <c r="K423" s="623" t="str">
        <f t="shared" si="32"/>
        <v/>
      </c>
      <c r="L423" s="632"/>
      <c r="M423" s="649" t="str">
        <f t="shared" si="34"/>
        <v/>
      </c>
    </row>
    <row r="424" spans="1:13" x14ac:dyDescent="0.2">
      <c r="A424" s="649"/>
      <c r="B424" s="649"/>
      <c r="C424" s="632"/>
      <c r="D424" s="623"/>
      <c r="E424" s="639"/>
      <c r="F424" s="650"/>
      <c r="G424" s="651" t="str">
        <f t="shared" si="33"/>
        <v/>
      </c>
      <c r="H424" s="650"/>
      <c r="I424" s="623" t="str">
        <f t="shared" si="30"/>
        <v/>
      </c>
      <c r="J424" s="623" t="str">
        <f t="shared" si="31"/>
        <v/>
      </c>
      <c r="K424" s="623" t="str">
        <f t="shared" si="32"/>
        <v/>
      </c>
      <c r="L424" s="632"/>
      <c r="M424" s="649" t="str">
        <f t="shared" si="34"/>
        <v/>
      </c>
    </row>
    <row r="425" spans="1:13" x14ac:dyDescent="0.2">
      <c r="A425" s="649"/>
      <c r="B425" s="649"/>
      <c r="C425" s="632"/>
      <c r="D425" s="623"/>
      <c r="E425" s="639"/>
      <c r="F425" s="650"/>
      <c r="G425" s="651" t="str">
        <f t="shared" si="33"/>
        <v/>
      </c>
      <c r="H425" s="650"/>
      <c r="I425" s="623" t="str">
        <f t="shared" si="30"/>
        <v/>
      </c>
      <c r="J425" s="623" t="str">
        <f t="shared" si="31"/>
        <v/>
      </c>
      <c r="K425" s="623" t="str">
        <f t="shared" si="32"/>
        <v/>
      </c>
      <c r="L425" s="632"/>
      <c r="M425" s="649" t="str">
        <f t="shared" si="34"/>
        <v/>
      </c>
    </row>
    <row r="426" spans="1:13" x14ac:dyDescent="0.2">
      <c r="A426" s="649"/>
      <c r="B426" s="649"/>
      <c r="C426" s="632"/>
      <c r="D426" s="623"/>
      <c r="E426" s="639"/>
      <c r="F426" s="650"/>
      <c r="G426" s="651" t="str">
        <f t="shared" si="33"/>
        <v/>
      </c>
      <c r="H426" s="650"/>
      <c r="I426" s="623" t="str">
        <f t="shared" si="30"/>
        <v/>
      </c>
      <c r="J426" s="623" t="str">
        <f t="shared" si="31"/>
        <v/>
      </c>
      <c r="K426" s="623" t="str">
        <f t="shared" si="32"/>
        <v/>
      </c>
      <c r="L426" s="632"/>
      <c r="M426" s="649" t="str">
        <f t="shared" si="34"/>
        <v/>
      </c>
    </row>
    <row r="427" spans="1:13" x14ac:dyDescent="0.2">
      <c r="A427" s="649"/>
      <c r="B427" s="649"/>
      <c r="C427" s="632"/>
      <c r="D427" s="623"/>
      <c r="E427" s="639"/>
      <c r="F427" s="650"/>
      <c r="G427" s="651" t="str">
        <f t="shared" si="33"/>
        <v/>
      </c>
      <c r="H427" s="650"/>
      <c r="I427" s="623" t="str">
        <f t="shared" si="30"/>
        <v/>
      </c>
      <c r="J427" s="623" t="str">
        <f t="shared" si="31"/>
        <v/>
      </c>
      <c r="K427" s="623" t="str">
        <f t="shared" si="32"/>
        <v/>
      </c>
      <c r="L427" s="632"/>
      <c r="M427" s="649" t="str">
        <f t="shared" si="34"/>
        <v/>
      </c>
    </row>
    <row r="428" spans="1:13" x14ac:dyDescent="0.2">
      <c r="A428" s="649"/>
      <c r="B428" s="649"/>
      <c r="C428" s="632"/>
      <c r="D428" s="623"/>
      <c r="E428" s="639"/>
      <c r="F428" s="650"/>
      <c r="G428" s="651" t="str">
        <f t="shared" si="33"/>
        <v/>
      </c>
      <c r="H428" s="650"/>
      <c r="I428" s="623" t="str">
        <f t="shared" si="30"/>
        <v/>
      </c>
      <c r="J428" s="623" t="str">
        <f t="shared" si="31"/>
        <v/>
      </c>
      <c r="K428" s="623" t="str">
        <f t="shared" si="32"/>
        <v/>
      </c>
      <c r="L428" s="632"/>
      <c r="M428" s="649" t="str">
        <f t="shared" si="34"/>
        <v/>
      </c>
    </row>
    <row r="429" spans="1:13" x14ac:dyDescent="0.2">
      <c r="A429" s="649"/>
      <c r="B429" s="649"/>
      <c r="C429" s="632"/>
      <c r="D429" s="623"/>
      <c r="E429" s="639"/>
      <c r="F429" s="650"/>
      <c r="G429" s="651" t="str">
        <f t="shared" si="33"/>
        <v/>
      </c>
      <c r="H429" s="650"/>
      <c r="I429" s="623" t="str">
        <f t="shared" si="30"/>
        <v/>
      </c>
      <c r="J429" s="623" t="str">
        <f t="shared" si="31"/>
        <v/>
      </c>
      <c r="K429" s="623" t="str">
        <f t="shared" si="32"/>
        <v/>
      </c>
      <c r="L429" s="632"/>
      <c r="M429" s="649" t="str">
        <f t="shared" si="34"/>
        <v/>
      </c>
    </row>
    <row r="430" spans="1:13" x14ac:dyDescent="0.2">
      <c r="A430" s="649"/>
      <c r="B430" s="649"/>
      <c r="C430" s="632"/>
      <c r="D430" s="623"/>
      <c r="E430" s="639"/>
      <c r="F430" s="650"/>
      <c r="G430" s="651" t="str">
        <f t="shared" si="33"/>
        <v/>
      </c>
      <c r="H430" s="650"/>
      <c r="I430" s="623" t="str">
        <f t="shared" ref="I430:I493" si="35">IFERROR(VLOOKUP(C430,$Z$2:$AD$100,3,FALSE),"")</f>
        <v/>
      </c>
      <c r="J430" s="623" t="str">
        <f t="shared" ref="J430:J493" si="36">IFERROR(VLOOKUP(C430,$Z$2:$AD$100,4,FALSE),"")</f>
        <v/>
      </c>
      <c r="K430" s="623" t="str">
        <f t="shared" ref="K430:K493" si="37">IFERROR(VLOOKUP(C430,$Z$2:$AD$100,5,FALSE),"")</f>
        <v/>
      </c>
      <c r="L430" s="632"/>
      <c r="M430" s="649" t="str">
        <f t="shared" si="34"/>
        <v/>
      </c>
    </row>
    <row r="431" spans="1:13" x14ac:dyDescent="0.2">
      <c r="A431" s="649"/>
      <c r="B431" s="649"/>
      <c r="C431" s="632"/>
      <c r="D431" s="623"/>
      <c r="E431" s="639"/>
      <c r="F431" s="650"/>
      <c r="G431" s="651" t="str">
        <f t="shared" si="33"/>
        <v/>
      </c>
      <c r="H431" s="650"/>
      <c r="I431" s="623" t="str">
        <f t="shared" si="35"/>
        <v/>
      </c>
      <c r="J431" s="623" t="str">
        <f t="shared" si="36"/>
        <v/>
      </c>
      <c r="K431" s="623" t="str">
        <f t="shared" si="37"/>
        <v/>
      </c>
      <c r="L431" s="632"/>
      <c r="M431" s="649" t="str">
        <f t="shared" si="34"/>
        <v/>
      </c>
    </row>
    <row r="432" spans="1:13" x14ac:dyDescent="0.2">
      <c r="A432" s="649"/>
      <c r="B432" s="649"/>
      <c r="C432" s="632"/>
      <c r="D432" s="623"/>
      <c r="E432" s="639"/>
      <c r="F432" s="650"/>
      <c r="G432" s="651" t="str">
        <f t="shared" si="33"/>
        <v/>
      </c>
      <c r="H432" s="650"/>
      <c r="I432" s="623" t="str">
        <f t="shared" si="35"/>
        <v/>
      </c>
      <c r="J432" s="623" t="str">
        <f t="shared" si="36"/>
        <v/>
      </c>
      <c r="K432" s="623" t="str">
        <f t="shared" si="37"/>
        <v/>
      </c>
      <c r="L432" s="632"/>
      <c r="M432" s="649" t="str">
        <f t="shared" si="34"/>
        <v/>
      </c>
    </row>
    <row r="433" spans="1:13" x14ac:dyDescent="0.2">
      <c r="A433" s="649"/>
      <c r="B433" s="649"/>
      <c r="C433" s="632"/>
      <c r="D433" s="623"/>
      <c r="E433" s="639"/>
      <c r="F433" s="650"/>
      <c r="G433" s="651" t="str">
        <f t="shared" si="33"/>
        <v/>
      </c>
      <c r="H433" s="650"/>
      <c r="I433" s="623" t="str">
        <f t="shared" si="35"/>
        <v/>
      </c>
      <c r="J433" s="623" t="str">
        <f t="shared" si="36"/>
        <v/>
      </c>
      <c r="K433" s="623" t="str">
        <f t="shared" si="37"/>
        <v/>
      </c>
      <c r="L433" s="632"/>
      <c r="M433" s="649" t="str">
        <f t="shared" si="34"/>
        <v/>
      </c>
    </row>
    <row r="434" spans="1:13" x14ac:dyDescent="0.2">
      <c r="A434" s="649"/>
      <c r="B434" s="649"/>
      <c r="C434" s="632"/>
      <c r="D434" s="623"/>
      <c r="E434" s="639"/>
      <c r="F434" s="650"/>
      <c r="G434" s="651" t="str">
        <f t="shared" si="33"/>
        <v/>
      </c>
      <c r="H434" s="650"/>
      <c r="I434" s="623" t="str">
        <f t="shared" si="35"/>
        <v/>
      </c>
      <c r="J434" s="623" t="str">
        <f t="shared" si="36"/>
        <v/>
      </c>
      <c r="K434" s="623" t="str">
        <f t="shared" si="37"/>
        <v/>
      </c>
      <c r="L434" s="632"/>
      <c r="M434" s="649" t="str">
        <f t="shared" si="34"/>
        <v/>
      </c>
    </row>
    <row r="435" spans="1:13" x14ac:dyDescent="0.2">
      <c r="A435" s="649"/>
      <c r="B435" s="649"/>
      <c r="C435" s="632"/>
      <c r="D435" s="623"/>
      <c r="E435" s="639"/>
      <c r="F435" s="650"/>
      <c r="G435" s="651" t="str">
        <f t="shared" si="33"/>
        <v/>
      </c>
      <c r="H435" s="650"/>
      <c r="I435" s="623" t="str">
        <f t="shared" si="35"/>
        <v/>
      </c>
      <c r="J435" s="623" t="str">
        <f t="shared" si="36"/>
        <v/>
      </c>
      <c r="K435" s="623" t="str">
        <f t="shared" si="37"/>
        <v/>
      </c>
      <c r="L435" s="632"/>
      <c r="M435" s="649" t="str">
        <f t="shared" si="34"/>
        <v/>
      </c>
    </row>
    <row r="436" spans="1:13" x14ac:dyDescent="0.2">
      <c r="A436" s="649"/>
      <c r="B436" s="649"/>
      <c r="C436" s="632"/>
      <c r="D436" s="623"/>
      <c r="E436" s="639"/>
      <c r="F436" s="650"/>
      <c r="G436" s="651" t="str">
        <f t="shared" si="33"/>
        <v/>
      </c>
      <c r="H436" s="650"/>
      <c r="I436" s="623" t="str">
        <f t="shared" si="35"/>
        <v/>
      </c>
      <c r="J436" s="623" t="str">
        <f t="shared" si="36"/>
        <v/>
      </c>
      <c r="K436" s="623" t="str">
        <f t="shared" si="37"/>
        <v/>
      </c>
      <c r="L436" s="632"/>
      <c r="M436" s="649" t="str">
        <f t="shared" si="34"/>
        <v/>
      </c>
    </row>
    <row r="437" spans="1:13" x14ac:dyDescent="0.2">
      <c r="A437" s="649"/>
      <c r="B437" s="649"/>
      <c r="C437" s="632"/>
      <c r="D437" s="623"/>
      <c r="E437" s="639"/>
      <c r="F437" s="650"/>
      <c r="G437" s="651" t="str">
        <f t="shared" si="33"/>
        <v/>
      </c>
      <c r="H437" s="650"/>
      <c r="I437" s="623" t="str">
        <f t="shared" si="35"/>
        <v/>
      </c>
      <c r="J437" s="623" t="str">
        <f t="shared" si="36"/>
        <v/>
      </c>
      <c r="K437" s="623" t="str">
        <f t="shared" si="37"/>
        <v/>
      </c>
      <c r="L437" s="632"/>
      <c r="M437" s="649" t="str">
        <f t="shared" si="34"/>
        <v/>
      </c>
    </row>
    <row r="438" spans="1:13" x14ac:dyDescent="0.2">
      <c r="A438" s="649"/>
      <c r="B438" s="649"/>
      <c r="C438" s="632"/>
      <c r="D438" s="623"/>
      <c r="E438" s="639"/>
      <c r="F438" s="650"/>
      <c r="G438" s="651" t="str">
        <f t="shared" si="33"/>
        <v/>
      </c>
      <c r="H438" s="650"/>
      <c r="I438" s="623" t="str">
        <f t="shared" si="35"/>
        <v/>
      </c>
      <c r="J438" s="623" t="str">
        <f t="shared" si="36"/>
        <v/>
      </c>
      <c r="K438" s="623" t="str">
        <f t="shared" si="37"/>
        <v/>
      </c>
      <c r="L438" s="632"/>
      <c r="M438" s="649" t="str">
        <f t="shared" si="34"/>
        <v/>
      </c>
    </row>
    <row r="439" spans="1:13" x14ac:dyDescent="0.2">
      <c r="A439" s="649"/>
      <c r="B439" s="649"/>
      <c r="C439" s="632"/>
      <c r="D439" s="623"/>
      <c r="E439" s="639"/>
      <c r="F439" s="650"/>
      <c r="G439" s="651" t="str">
        <f t="shared" si="33"/>
        <v/>
      </c>
      <c r="H439" s="650"/>
      <c r="I439" s="623" t="str">
        <f t="shared" si="35"/>
        <v/>
      </c>
      <c r="J439" s="623" t="str">
        <f t="shared" si="36"/>
        <v/>
      </c>
      <c r="K439" s="623" t="str">
        <f t="shared" si="37"/>
        <v/>
      </c>
      <c r="L439" s="632"/>
      <c r="M439" s="649" t="str">
        <f t="shared" si="34"/>
        <v/>
      </c>
    </row>
    <row r="440" spans="1:13" x14ac:dyDescent="0.2">
      <c r="A440" s="649"/>
      <c r="B440" s="649"/>
      <c r="C440" s="632"/>
      <c r="D440" s="623"/>
      <c r="E440" s="639"/>
      <c r="F440" s="650"/>
      <c r="G440" s="651" t="str">
        <f t="shared" si="33"/>
        <v/>
      </c>
      <c r="H440" s="650"/>
      <c r="I440" s="623" t="str">
        <f t="shared" si="35"/>
        <v/>
      </c>
      <c r="J440" s="623" t="str">
        <f t="shared" si="36"/>
        <v/>
      </c>
      <c r="K440" s="623" t="str">
        <f t="shared" si="37"/>
        <v/>
      </c>
      <c r="L440" s="632"/>
      <c r="M440" s="649" t="str">
        <f t="shared" si="34"/>
        <v/>
      </c>
    </row>
    <row r="441" spans="1:13" x14ac:dyDescent="0.2">
      <c r="A441" s="649"/>
      <c r="B441" s="649"/>
      <c r="C441" s="632"/>
      <c r="D441" s="623"/>
      <c r="E441" s="639"/>
      <c r="F441" s="650"/>
      <c r="G441" s="651" t="str">
        <f t="shared" si="33"/>
        <v/>
      </c>
      <c r="H441" s="650"/>
      <c r="I441" s="623" t="str">
        <f t="shared" si="35"/>
        <v/>
      </c>
      <c r="J441" s="623" t="str">
        <f t="shared" si="36"/>
        <v/>
      </c>
      <c r="K441" s="623" t="str">
        <f t="shared" si="37"/>
        <v/>
      </c>
      <c r="L441" s="632"/>
      <c r="M441" s="649" t="str">
        <f t="shared" si="34"/>
        <v/>
      </c>
    </row>
    <row r="442" spans="1:13" x14ac:dyDescent="0.2">
      <c r="A442" s="649"/>
      <c r="B442" s="649"/>
      <c r="C442" s="632"/>
      <c r="D442" s="623"/>
      <c r="E442" s="639"/>
      <c r="F442" s="650"/>
      <c r="G442" s="651" t="str">
        <f t="shared" si="33"/>
        <v/>
      </c>
      <c r="H442" s="650"/>
      <c r="I442" s="623" t="str">
        <f t="shared" si="35"/>
        <v/>
      </c>
      <c r="J442" s="623" t="str">
        <f t="shared" si="36"/>
        <v/>
      </c>
      <c r="K442" s="623" t="str">
        <f t="shared" si="37"/>
        <v/>
      </c>
      <c r="L442" s="632"/>
      <c r="M442" s="649" t="str">
        <f t="shared" si="34"/>
        <v/>
      </c>
    </row>
    <row r="443" spans="1:13" x14ac:dyDescent="0.2">
      <c r="A443" s="649"/>
      <c r="B443" s="649"/>
      <c r="C443" s="632"/>
      <c r="D443" s="623"/>
      <c r="E443" s="639"/>
      <c r="F443" s="650"/>
      <c r="G443" s="651" t="str">
        <f t="shared" si="33"/>
        <v/>
      </c>
      <c r="H443" s="650"/>
      <c r="I443" s="623" t="str">
        <f t="shared" si="35"/>
        <v/>
      </c>
      <c r="J443" s="623" t="str">
        <f t="shared" si="36"/>
        <v/>
      </c>
      <c r="K443" s="623" t="str">
        <f t="shared" si="37"/>
        <v/>
      </c>
      <c r="L443" s="632"/>
      <c r="M443" s="649" t="str">
        <f t="shared" si="34"/>
        <v/>
      </c>
    </row>
    <row r="444" spans="1:13" x14ac:dyDescent="0.2">
      <c r="A444" s="649"/>
      <c r="B444" s="649"/>
      <c r="C444" s="632"/>
      <c r="D444" s="623"/>
      <c r="E444" s="639"/>
      <c r="F444" s="650"/>
      <c r="G444" s="651" t="str">
        <f t="shared" si="33"/>
        <v/>
      </c>
      <c r="H444" s="650"/>
      <c r="I444" s="623" t="str">
        <f t="shared" si="35"/>
        <v/>
      </c>
      <c r="J444" s="623" t="str">
        <f t="shared" si="36"/>
        <v/>
      </c>
      <c r="K444" s="623" t="str">
        <f t="shared" si="37"/>
        <v/>
      </c>
      <c r="L444" s="632"/>
      <c r="M444" s="649" t="str">
        <f t="shared" si="34"/>
        <v/>
      </c>
    </row>
    <row r="445" spans="1:13" x14ac:dyDescent="0.2">
      <c r="A445" s="649"/>
      <c r="B445" s="649"/>
      <c r="C445" s="632"/>
      <c r="D445" s="623"/>
      <c r="E445" s="639"/>
      <c r="F445" s="650"/>
      <c r="G445" s="651" t="str">
        <f t="shared" si="33"/>
        <v/>
      </c>
      <c r="H445" s="650"/>
      <c r="I445" s="623" t="str">
        <f t="shared" si="35"/>
        <v/>
      </c>
      <c r="J445" s="623" t="str">
        <f t="shared" si="36"/>
        <v/>
      </c>
      <c r="K445" s="623" t="str">
        <f t="shared" si="37"/>
        <v/>
      </c>
      <c r="L445" s="632"/>
      <c r="M445" s="649" t="str">
        <f t="shared" si="34"/>
        <v/>
      </c>
    </row>
    <row r="446" spans="1:13" x14ac:dyDescent="0.2">
      <c r="A446" s="649"/>
      <c r="B446" s="649"/>
      <c r="C446" s="632"/>
      <c r="D446" s="623"/>
      <c r="E446" s="639"/>
      <c r="F446" s="650"/>
      <c r="G446" s="651" t="str">
        <f t="shared" si="33"/>
        <v/>
      </c>
      <c r="H446" s="650"/>
      <c r="I446" s="623" t="str">
        <f t="shared" si="35"/>
        <v/>
      </c>
      <c r="J446" s="623" t="str">
        <f t="shared" si="36"/>
        <v/>
      </c>
      <c r="K446" s="623" t="str">
        <f t="shared" si="37"/>
        <v/>
      </c>
      <c r="L446" s="632"/>
      <c r="M446" s="649" t="str">
        <f t="shared" si="34"/>
        <v/>
      </c>
    </row>
    <row r="447" spans="1:13" x14ac:dyDescent="0.2">
      <c r="A447" s="649"/>
      <c r="B447" s="649"/>
      <c r="C447" s="632"/>
      <c r="D447" s="623"/>
      <c r="E447" s="639"/>
      <c r="F447" s="650"/>
      <c r="G447" s="651" t="str">
        <f t="shared" si="33"/>
        <v/>
      </c>
      <c r="H447" s="650"/>
      <c r="I447" s="623" t="str">
        <f t="shared" si="35"/>
        <v/>
      </c>
      <c r="J447" s="623" t="str">
        <f t="shared" si="36"/>
        <v/>
      </c>
      <c r="K447" s="623" t="str">
        <f t="shared" si="37"/>
        <v/>
      </c>
      <c r="L447" s="632"/>
      <c r="M447" s="649" t="str">
        <f t="shared" si="34"/>
        <v/>
      </c>
    </row>
    <row r="448" spans="1:13" x14ac:dyDescent="0.2">
      <c r="A448" s="649"/>
      <c r="B448" s="649"/>
      <c r="C448" s="632"/>
      <c r="D448" s="623"/>
      <c r="E448" s="639"/>
      <c r="F448" s="650"/>
      <c r="G448" s="651" t="str">
        <f t="shared" si="33"/>
        <v/>
      </c>
      <c r="H448" s="650"/>
      <c r="I448" s="623" t="str">
        <f t="shared" si="35"/>
        <v/>
      </c>
      <c r="J448" s="623" t="str">
        <f t="shared" si="36"/>
        <v/>
      </c>
      <c r="K448" s="623" t="str">
        <f t="shared" si="37"/>
        <v/>
      </c>
      <c r="L448" s="632"/>
      <c r="M448" s="649" t="str">
        <f t="shared" si="34"/>
        <v/>
      </c>
    </row>
    <row r="449" spans="1:13" x14ac:dyDescent="0.2">
      <c r="A449" s="649"/>
      <c r="B449" s="649"/>
      <c r="C449" s="632"/>
      <c r="D449" s="623"/>
      <c r="E449" s="639"/>
      <c r="F449" s="650"/>
      <c r="G449" s="651" t="str">
        <f t="shared" si="33"/>
        <v/>
      </c>
      <c r="H449" s="650"/>
      <c r="I449" s="623" t="str">
        <f t="shared" si="35"/>
        <v/>
      </c>
      <c r="J449" s="623" t="str">
        <f t="shared" si="36"/>
        <v/>
      </c>
      <c r="K449" s="623" t="str">
        <f t="shared" si="37"/>
        <v/>
      </c>
      <c r="L449" s="632"/>
      <c r="M449" s="649" t="str">
        <f t="shared" si="34"/>
        <v/>
      </c>
    </row>
    <row r="450" spans="1:13" x14ac:dyDescent="0.2">
      <c r="A450" s="649"/>
      <c r="B450" s="649"/>
      <c r="C450" s="632"/>
      <c r="D450" s="623"/>
      <c r="E450" s="639"/>
      <c r="F450" s="650"/>
      <c r="G450" s="651" t="str">
        <f t="shared" si="33"/>
        <v/>
      </c>
      <c r="H450" s="650"/>
      <c r="I450" s="623" t="str">
        <f t="shared" si="35"/>
        <v/>
      </c>
      <c r="J450" s="623" t="str">
        <f t="shared" si="36"/>
        <v/>
      </c>
      <c r="K450" s="623" t="str">
        <f t="shared" si="37"/>
        <v/>
      </c>
      <c r="L450" s="632"/>
      <c r="M450" s="649" t="str">
        <f t="shared" si="34"/>
        <v/>
      </c>
    </row>
    <row r="451" spans="1:13" x14ac:dyDescent="0.2">
      <c r="A451" s="649"/>
      <c r="B451" s="649"/>
      <c r="C451" s="632"/>
      <c r="D451" s="623"/>
      <c r="E451" s="639"/>
      <c r="F451" s="650"/>
      <c r="G451" s="651" t="str">
        <f t="shared" si="33"/>
        <v/>
      </c>
      <c r="H451" s="650"/>
      <c r="I451" s="623" t="str">
        <f t="shared" si="35"/>
        <v/>
      </c>
      <c r="J451" s="623" t="str">
        <f t="shared" si="36"/>
        <v/>
      </c>
      <c r="K451" s="623" t="str">
        <f t="shared" si="37"/>
        <v/>
      </c>
      <c r="L451" s="632"/>
      <c r="M451" s="649" t="str">
        <f t="shared" si="34"/>
        <v/>
      </c>
    </row>
    <row r="452" spans="1:13" x14ac:dyDescent="0.2">
      <c r="A452" s="649"/>
      <c r="B452" s="649"/>
      <c r="C452" s="632"/>
      <c r="D452" s="623"/>
      <c r="E452" s="639"/>
      <c r="F452" s="650"/>
      <c r="G452" s="651" t="str">
        <f t="shared" si="33"/>
        <v/>
      </c>
      <c r="H452" s="650"/>
      <c r="I452" s="623" t="str">
        <f t="shared" si="35"/>
        <v/>
      </c>
      <c r="J452" s="623" t="str">
        <f t="shared" si="36"/>
        <v/>
      </c>
      <c r="K452" s="623" t="str">
        <f t="shared" si="37"/>
        <v/>
      </c>
      <c r="L452" s="632"/>
      <c r="M452" s="649" t="str">
        <f t="shared" si="34"/>
        <v/>
      </c>
    </row>
    <row r="453" spans="1:13" x14ac:dyDescent="0.2">
      <c r="A453" s="649"/>
      <c r="B453" s="649"/>
      <c r="C453" s="632"/>
      <c r="D453" s="623"/>
      <c r="E453" s="639"/>
      <c r="F453" s="650"/>
      <c r="G453" s="651" t="str">
        <f t="shared" si="33"/>
        <v/>
      </c>
      <c r="H453" s="650"/>
      <c r="I453" s="623" t="str">
        <f t="shared" si="35"/>
        <v/>
      </c>
      <c r="J453" s="623" t="str">
        <f t="shared" si="36"/>
        <v/>
      </c>
      <c r="K453" s="623" t="str">
        <f t="shared" si="37"/>
        <v/>
      </c>
      <c r="L453" s="632"/>
      <c r="M453" s="649" t="str">
        <f t="shared" si="34"/>
        <v/>
      </c>
    </row>
    <row r="454" spans="1:13" x14ac:dyDescent="0.2">
      <c r="A454" s="649"/>
      <c r="B454" s="649"/>
      <c r="C454" s="632"/>
      <c r="D454" s="623"/>
      <c r="E454" s="639"/>
      <c r="F454" s="650"/>
      <c r="G454" s="651" t="str">
        <f t="shared" si="33"/>
        <v/>
      </c>
      <c r="H454" s="650"/>
      <c r="I454" s="623" t="str">
        <f t="shared" si="35"/>
        <v/>
      </c>
      <c r="J454" s="623" t="str">
        <f t="shared" si="36"/>
        <v/>
      </c>
      <c r="K454" s="623" t="str">
        <f t="shared" si="37"/>
        <v/>
      </c>
      <c r="L454" s="632"/>
      <c r="M454" s="649" t="str">
        <f t="shared" si="34"/>
        <v/>
      </c>
    </row>
    <row r="455" spans="1:13" x14ac:dyDescent="0.2">
      <c r="A455" s="649"/>
      <c r="B455" s="649"/>
      <c r="C455" s="632"/>
      <c r="D455" s="623"/>
      <c r="E455" s="639"/>
      <c r="F455" s="650"/>
      <c r="G455" s="651" t="str">
        <f t="shared" si="33"/>
        <v/>
      </c>
      <c r="H455" s="650"/>
      <c r="I455" s="623" t="str">
        <f t="shared" si="35"/>
        <v/>
      </c>
      <c r="J455" s="623" t="str">
        <f t="shared" si="36"/>
        <v/>
      </c>
      <c r="K455" s="623" t="str">
        <f t="shared" si="37"/>
        <v/>
      </c>
      <c r="L455" s="632"/>
      <c r="M455" s="649" t="str">
        <f t="shared" si="34"/>
        <v/>
      </c>
    </row>
    <row r="456" spans="1:13" x14ac:dyDescent="0.2">
      <c r="A456" s="649"/>
      <c r="B456" s="649"/>
      <c r="C456" s="632"/>
      <c r="D456" s="623"/>
      <c r="E456" s="639"/>
      <c r="F456" s="650"/>
      <c r="G456" s="651" t="str">
        <f t="shared" si="33"/>
        <v/>
      </c>
      <c r="H456" s="650"/>
      <c r="I456" s="623" t="str">
        <f t="shared" si="35"/>
        <v/>
      </c>
      <c r="J456" s="623" t="str">
        <f t="shared" si="36"/>
        <v/>
      </c>
      <c r="K456" s="623" t="str">
        <f t="shared" si="37"/>
        <v/>
      </c>
      <c r="L456" s="632"/>
      <c r="M456" s="649" t="str">
        <f t="shared" si="34"/>
        <v/>
      </c>
    </row>
    <row r="457" spans="1:13" x14ac:dyDescent="0.2">
      <c r="A457" s="649"/>
      <c r="B457" s="649"/>
      <c r="C457" s="632"/>
      <c r="D457" s="623"/>
      <c r="E457" s="639"/>
      <c r="F457" s="650"/>
      <c r="G457" s="651" t="str">
        <f t="shared" si="33"/>
        <v/>
      </c>
      <c r="H457" s="650"/>
      <c r="I457" s="623" t="str">
        <f t="shared" si="35"/>
        <v/>
      </c>
      <c r="J457" s="623" t="str">
        <f t="shared" si="36"/>
        <v/>
      </c>
      <c r="K457" s="623" t="str">
        <f t="shared" si="37"/>
        <v/>
      </c>
      <c r="L457" s="632"/>
      <c r="M457" s="649" t="str">
        <f t="shared" si="34"/>
        <v/>
      </c>
    </row>
    <row r="458" spans="1:13" x14ac:dyDescent="0.2">
      <c r="A458" s="649"/>
      <c r="B458" s="649"/>
      <c r="C458" s="632"/>
      <c r="D458" s="623"/>
      <c r="E458" s="639"/>
      <c r="F458" s="650"/>
      <c r="G458" s="651" t="str">
        <f t="shared" si="33"/>
        <v/>
      </c>
      <c r="H458" s="650"/>
      <c r="I458" s="623" t="str">
        <f t="shared" si="35"/>
        <v/>
      </c>
      <c r="J458" s="623" t="str">
        <f t="shared" si="36"/>
        <v/>
      </c>
      <c r="K458" s="623" t="str">
        <f t="shared" si="37"/>
        <v/>
      </c>
      <c r="L458" s="632"/>
      <c r="M458" s="649" t="str">
        <f t="shared" si="34"/>
        <v/>
      </c>
    </row>
    <row r="459" spans="1:13" x14ac:dyDescent="0.2">
      <c r="A459" s="649"/>
      <c r="B459" s="649"/>
      <c r="C459" s="632"/>
      <c r="D459" s="623"/>
      <c r="E459" s="639"/>
      <c r="F459" s="650"/>
      <c r="G459" s="651" t="str">
        <f t="shared" si="33"/>
        <v/>
      </c>
      <c r="H459" s="650"/>
      <c r="I459" s="623" t="str">
        <f t="shared" si="35"/>
        <v/>
      </c>
      <c r="J459" s="623" t="str">
        <f t="shared" si="36"/>
        <v/>
      </c>
      <c r="K459" s="623" t="str">
        <f t="shared" si="37"/>
        <v/>
      </c>
      <c r="L459" s="632"/>
      <c r="M459" s="649" t="str">
        <f t="shared" si="34"/>
        <v/>
      </c>
    </row>
    <row r="460" spans="1:13" x14ac:dyDescent="0.2">
      <c r="A460" s="649"/>
      <c r="B460" s="649"/>
      <c r="C460" s="632"/>
      <c r="D460" s="623"/>
      <c r="E460" s="639"/>
      <c r="F460" s="650"/>
      <c r="G460" s="651" t="str">
        <f t="shared" si="33"/>
        <v/>
      </c>
      <c r="H460" s="650"/>
      <c r="I460" s="623" t="str">
        <f t="shared" si="35"/>
        <v/>
      </c>
      <c r="J460" s="623" t="str">
        <f t="shared" si="36"/>
        <v/>
      </c>
      <c r="K460" s="623" t="str">
        <f t="shared" si="37"/>
        <v/>
      </c>
      <c r="L460" s="632"/>
      <c r="M460" s="649" t="str">
        <f t="shared" si="34"/>
        <v/>
      </c>
    </row>
    <row r="461" spans="1:13" x14ac:dyDescent="0.2">
      <c r="A461" s="649"/>
      <c r="B461" s="649"/>
      <c r="C461" s="632"/>
      <c r="D461" s="623"/>
      <c r="E461" s="639"/>
      <c r="F461" s="650"/>
      <c r="G461" s="651" t="str">
        <f t="shared" si="33"/>
        <v/>
      </c>
      <c r="H461" s="650"/>
      <c r="I461" s="623" t="str">
        <f t="shared" si="35"/>
        <v/>
      </c>
      <c r="J461" s="623" t="str">
        <f t="shared" si="36"/>
        <v/>
      </c>
      <c r="K461" s="623" t="str">
        <f t="shared" si="37"/>
        <v/>
      </c>
      <c r="L461" s="632"/>
      <c r="M461" s="649" t="str">
        <f t="shared" si="34"/>
        <v/>
      </c>
    </row>
    <row r="462" spans="1:13" x14ac:dyDescent="0.2">
      <c r="A462" s="649"/>
      <c r="B462" s="649"/>
      <c r="C462" s="632"/>
      <c r="D462" s="623"/>
      <c r="E462" s="639"/>
      <c r="F462" s="650"/>
      <c r="G462" s="651" t="str">
        <f t="shared" si="33"/>
        <v/>
      </c>
      <c r="H462" s="650"/>
      <c r="I462" s="623" t="str">
        <f t="shared" si="35"/>
        <v/>
      </c>
      <c r="J462" s="623" t="str">
        <f t="shared" si="36"/>
        <v/>
      </c>
      <c r="K462" s="623" t="str">
        <f t="shared" si="37"/>
        <v/>
      </c>
      <c r="L462" s="632"/>
      <c r="M462" s="649" t="str">
        <f t="shared" si="34"/>
        <v/>
      </c>
    </row>
    <row r="463" spans="1:13" x14ac:dyDescent="0.2">
      <c r="A463" s="649"/>
      <c r="B463" s="649"/>
      <c r="C463" s="632"/>
      <c r="D463" s="623"/>
      <c r="E463" s="639"/>
      <c r="F463" s="650"/>
      <c r="G463" s="651" t="str">
        <f t="shared" ref="G463:G526" si="38">IFERROR(VLOOKUP(C463,$Z$2:$AD$100,2,FALSE),"")</f>
        <v/>
      </c>
      <c r="H463" s="650"/>
      <c r="I463" s="623" t="str">
        <f t="shared" si="35"/>
        <v/>
      </c>
      <c r="J463" s="623" t="str">
        <f t="shared" si="36"/>
        <v/>
      </c>
      <c r="K463" s="623" t="str">
        <f t="shared" si="37"/>
        <v/>
      </c>
      <c r="L463" s="632"/>
      <c r="M463" s="649" t="str">
        <f t="shared" ref="M463:M526" si="39">IF(C463="DS", "__ inches of water", IF(C463="FS", "__ seconds", IF(C463="DH", "Closes on Alarm", "")))</f>
        <v/>
      </c>
    </row>
    <row r="464" spans="1:13" x14ac:dyDescent="0.2">
      <c r="A464" s="649"/>
      <c r="B464" s="649"/>
      <c r="C464" s="632"/>
      <c r="D464" s="623"/>
      <c r="E464" s="639"/>
      <c r="F464" s="650"/>
      <c r="G464" s="651" t="str">
        <f t="shared" si="38"/>
        <v/>
      </c>
      <c r="H464" s="650"/>
      <c r="I464" s="623" t="str">
        <f t="shared" si="35"/>
        <v/>
      </c>
      <c r="J464" s="623" t="str">
        <f t="shared" si="36"/>
        <v/>
      </c>
      <c r="K464" s="623" t="str">
        <f t="shared" si="37"/>
        <v/>
      </c>
      <c r="L464" s="632"/>
      <c r="M464" s="649" t="str">
        <f t="shared" si="39"/>
        <v/>
      </c>
    </row>
    <row r="465" spans="1:13" x14ac:dyDescent="0.2">
      <c r="A465" s="649"/>
      <c r="B465" s="649"/>
      <c r="C465" s="632"/>
      <c r="D465" s="623"/>
      <c r="E465" s="639"/>
      <c r="F465" s="650"/>
      <c r="G465" s="651" t="str">
        <f t="shared" si="38"/>
        <v/>
      </c>
      <c r="H465" s="650"/>
      <c r="I465" s="623" t="str">
        <f t="shared" si="35"/>
        <v/>
      </c>
      <c r="J465" s="623" t="str">
        <f t="shared" si="36"/>
        <v/>
      </c>
      <c r="K465" s="623" t="str">
        <f t="shared" si="37"/>
        <v/>
      </c>
      <c r="L465" s="632"/>
      <c r="M465" s="649" t="str">
        <f t="shared" si="39"/>
        <v/>
      </c>
    </row>
    <row r="466" spans="1:13" x14ac:dyDescent="0.2">
      <c r="A466" s="649"/>
      <c r="B466" s="649"/>
      <c r="C466" s="632"/>
      <c r="D466" s="623"/>
      <c r="E466" s="639"/>
      <c r="F466" s="650"/>
      <c r="G466" s="651" t="str">
        <f t="shared" si="38"/>
        <v/>
      </c>
      <c r="H466" s="650"/>
      <c r="I466" s="623" t="str">
        <f t="shared" si="35"/>
        <v/>
      </c>
      <c r="J466" s="623" t="str">
        <f t="shared" si="36"/>
        <v/>
      </c>
      <c r="K466" s="623" t="str">
        <f t="shared" si="37"/>
        <v/>
      </c>
      <c r="L466" s="632"/>
      <c r="M466" s="649" t="str">
        <f t="shared" si="39"/>
        <v/>
      </c>
    </row>
    <row r="467" spans="1:13" x14ac:dyDescent="0.2">
      <c r="A467" s="649"/>
      <c r="B467" s="649"/>
      <c r="C467" s="632"/>
      <c r="D467" s="623"/>
      <c r="E467" s="639"/>
      <c r="F467" s="650"/>
      <c r="G467" s="651" t="str">
        <f t="shared" si="38"/>
        <v/>
      </c>
      <c r="H467" s="650"/>
      <c r="I467" s="623" t="str">
        <f t="shared" si="35"/>
        <v/>
      </c>
      <c r="J467" s="623" t="str">
        <f t="shared" si="36"/>
        <v/>
      </c>
      <c r="K467" s="623" t="str">
        <f t="shared" si="37"/>
        <v/>
      </c>
      <c r="L467" s="632"/>
      <c r="M467" s="649" t="str">
        <f t="shared" si="39"/>
        <v/>
      </c>
    </row>
    <row r="468" spans="1:13" x14ac:dyDescent="0.2">
      <c r="A468" s="649"/>
      <c r="B468" s="649"/>
      <c r="C468" s="632"/>
      <c r="D468" s="623"/>
      <c r="E468" s="639"/>
      <c r="F468" s="650"/>
      <c r="G468" s="651" t="str">
        <f t="shared" si="38"/>
        <v/>
      </c>
      <c r="H468" s="650"/>
      <c r="I468" s="623" t="str">
        <f t="shared" si="35"/>
        <v/>
      </c>
      <c r="J468" s="623" t="str">
        <f t="shared" si="36"/>
        <v/>
      </c>
      <c r="K468" s="623" t="str">
        <f t="shared" si="37"/>
        <v/>
      </c>
      <c r="L468" s="632"/>
      <c r="M468" s="649" t="str">
        <f t="shared" si="39"/>
        <v/>
      </c>
    </row>
    <row r="469" spans="1:13" x14ac:dyDescent="0.2">
      <c r="A469" s="649"/>
      <c r="B469" s="649"/>
      <c r="C469" s="632"/>
      <c r="D469" s="623"/>
      <c r="E469" s="639"/>
      <c r="F469" s="650"/>
      <c r="G469" s="651" t="str">
        <f t="shared" si="38"/>
        <v/>
      </c>
      <c r="H469" s="650"/>
      <c r="I469" s="623" t="str">
        <f t="shared" si="35"/>
        <v/>
      </c>
      <c r="J469" s="623" t="str">
        <f t="shared" si="36"/>
        <v/>
      </c>
      <c r="K469" s="623" t="str">
        <f t="shared" si="37"/>
        <v/>
      </c>
      <c r="L469" s="632"/>
      <c r="M469" s="649" t="str">
        <f t="shared" si="39"/>
        <v/>
      </c>
    </row>
    <row r="470" spans="1:13" x14ac:dyDescent="0.2">
      <c r="A470" s="649"/>
      <c r="B470" s="649"/>
      <c r="C470" s="632"/>
      <c r="D470" s="623"/>
      <c r="E470" s="639"/>
      <c r="F470" s="650"/>
      <c r="G470" s="651" t="str">
        <f t="shared" si="38"/>
        <v/>
      </c>
      <c r="H470" s="650"/>
      <c r="I470" s="623" t="str">
        <f t="shared" si="35"/>
        <v/>
      </c>
      <c r="J470" s="623" t="str">
        <f t="shared" si="36"/>
        <v/>
      </c>
      <c r="K470" s="623" t="str">
        <f t="shared" si="37"/>
        <v/>
      </c>
      <c r="L470" s="632"/>
      <c r="M470" s="649" t="str">
        <f t="shared" si="39"/>
        <v/>
      </c>
    </row>
    <row r="471" spans="1:13" x14ac:dyDescent="0.2">
      <c r="A471" s="649"/>
      <c r="B471" s="649"/>
      <c r="C471" s="632"/>
      <c r="D471" s="623"/>
      <c r="E471" s="639"/>
      <c r="F471" s="650"/>
      <c r="G471" s="651" t="str">
        <f t="shared" si="38"/>
        <v/>
      </c>
      <c r="H471" s="650"/>
      <c r="I471" s="623" t="str">
        <f t="shared" si="35"/>
        <v/>
      </c>
      <c r="J471" s="623" t="str">
        <f t="shared" si="36"/>
        <v/>
      </c>
      <c r="K471" s="623" t="str">
        <f t="shared" si="37"/>
        <v/>
      </c>
      <c r="L471" s="632"/>
      <c r="M471" s="649" t="str">
        <f t="shared" si="39"/>
        <v/>
      </c>
    </row>
    <row r="472" spans="1:13" x14ac:dyDescent="0.2">
      <c r="A472" s="649"/>
      <c r="B472" s="649"/>
      <c r="C472" s="632"/>
      <c r="D472" s="623"/>
      <c r="E472" s="639"/>
      <c r="F472" s="650"/>
      <c r="G472" s="651" t="str">
        <f t="shared" si="38"/>
        <v/>
      </c>
      <c r="H472" s="650"/>
      <c r="I472" s="623" t="str">
        <f t="shared" si="35"/>
        <v/>
      </c>
      <c r="J472" s="623" t="str">
        <f t="shared" si="36"/>
        <v/>
      </c>
      <c r="K472" s="623" t="str">
        <f t="shared" si="37"/>
        <v/>
      </c>
      <c r="L472" s="632"/>
      <c r="M472" s="649" t="str">
        <f t="shared" si="39"/>
        <v/>
      </c>
    </row>
    <row r="473" spans="1:13" x14ac:dyDescent="0.2">
      <c r="A473" s="649"/>
      <c r="B473" s="649"/>
      <c r="C473" s="632"/>
      <c r="D473" s="623"/>
      <c r="E473" s="639"/>
      <c r="F473" s="650"/>
      <c r="G473" s="651" t="str">
        <f t="shared" si="38"/>
        <v/>
      </c>
      <c r="H473" s="650"/>
      <c r="I473" s="623" t="str">
        <f t="shared" si="35"/>
        <v/>
      </c>
      <c r="J473" s="623" t="str">
        <f t="shared" si="36"/>
        <v/>
      </c>
      <c r="K473" s="623" t="str">
        <f t="shared" si="37"/>
        <v/>
      </c>
      <c r="L473" s="632"/>
      <c r="M473" s="649" t="str">
        <f t="shared" si="39"/>
        <v/>
      </c>
    </row>
    <row r="474" spans="1:13" x14ac:dyDescent="0.2">
      <c r="A474" s="649"/>
      <c r="B474" s="649"/>
      <c r="C474" s="632"/>
      <c r="D474" s="623"/>
      <c r="E474" s="639"/>
      <c r="F474" s="650"/>
      <c r="G474" s="651" t="str">
        <f t="shared" si="38"/>
        <v/>
      </c>
      <c r="H474" s="650"/>
      <c r="I474" s="623" t="str">
        <f t="shared" si="35"/>
        <v/>
      </c>
      <c r="J474" s="623" t="str">
        <f t="shared" si="36"/>
        <v/>
      </c>
      <c r="K474" s="623" t="str">
        <f t="shared" si="37"/>
        <v/>
      </c>
      <c r="L474" s="632"/>
      <c r="M474" s="649" t="str">
        <f t="shared" si="39"/>
        <v/>
      </c>
    </row>
    <row r="475" spans="1:13" x14ac:dyDescent="0.2">
      <c r="A475" s="649"/>
      <c r="B475" s="649"/>
      <c r="C475" s="632"/>
      <c r="D475" s="623"/>
      <c r="E475" s="639"/>
      <c r="F475" s="650"/>
      <c r="G475" s="651" t="str">
        <f t="shared" si="38"/>
        <v/>
      </c>
      <c r="H475" s="650"/>
      <c r="I475" s="623" t="str">
        <f t="shared" si="35"/>
        <v/>
      </c>
      <c r="J475" s="623" t="str">
        <f t="shared" si="36"/>
        <v/>
      </c>
      <c r="K475" s="623" t="str">
        <f t="shared" si="37"/>
        <v/>
      </c>
      <c r="L475" s="632"/>
      <c r="M475" s="649" t="str">
        <f t="shared" si="39"/>
        <v/>
      </c>
    </row>
    <row r="476" spans="1:13" x14ac:dyDescent="0.2">
      <c r="A476" s="649"/>
      <c r="B476" s="649"/>
      <c r="C476" s="632"/>
      <c r="D476" s="623"/>
      <c r="E476" s="639"/>
      <c r="F476" s="650"/>
      <c r="G476" s="651" t="str">
        <f t="shared" si="38"/>
        <v/>
      </c>
      <c r="H476" s="650"/>
      <c r="I476" s="623" t="str">
        <f t="shared" si="35"/>
        <v/>
      </c>
      <c r="J476" s="623" t="str">
        <f t="shared" si="36"/>
        <v/>
      </c>
      <c r="K476" s="623" t="str">
        <f t="shared" si="37"/>
        <v/>
      </c>
      <c r="L476" s="632"/>
      <c r="M476" s="649" t="str">
        <f t="shared" si="39"/>
        <v/>
      </c>
    </row>
    <row r="477" spans="1:13" x14ac:dyDescent="0.2">
      <c r="A477" s="649"/>
      <c r="B477" s="649"/>
      <c r="C477" s="632"/>
      <c r="D477" s="623"/>
      <c r="E477" s="639"/>
      <c r="F477" s="650"/>
      <c r="G477" s="651" t="str">
        <f t="shared" si="38"/>
        <v/>
      </c>
      <c r="H477" s="650"/>
      <c r="I477" s="623" t="str">
        <f t="shared" si="35"/>
        <v/>
      </c>
      <c r="J477" s="623" t="str">
        <f t="shared" si="36"/>
        <v/>
      </c>
      <c r="K477" s="623" t="str">
        <f t="shared" si="37"/>
        <v/>
      </c>
      <c r="L477" s="632"/>
      <c r="M477" s="649" t="str">
        <f t="shared" si="39"/>
        <v/>
      </c>
    </row>
    <row r="478" spans="1:13" x14ac:dyDescent="0.2">
      <c r="A478" s="649"/>
      <c r="B478" s="649"/>
      <c r="C478" s="632"/>
      <c r="D478" s="623"/>
      <c r="E478" s="639"/>
      <c r="F478" s="650"/>
      <c r="G478" s="651" t="str">
        <f t="shared" si="38"/>
        <v/>
      </c>
      <c r="H478" s="650"/>
      <c r="I478" s="623" t="str">
        <f t="shared" si="35"/>
        <v/>
      </c>
      <c r="J478" s="623" t="str">
        <f t="shared" si="36"/>
        <v/>
      </c>
      <c r="K478" s="623" t="str">
        <f t="shared" si="37"/>
        <v/>
      </c>
      <c r="L478" s="632"/>
      <c r="M478" s="649" t="str">
        <f t="shared" si="39"/>
        <v/>
      </c>
    </row>
    <row r="479" spans="1:13" x14ac:dyDescent="0.2">
      <c r="A479" s="649"/>
      <c r="B479" s="649"/>
      <c r="C479" s="632"/>
      <c r="D479" s="623"/>
      <c r="E479" s="639"/>
      <c r="F479" s="650"/>
      <c r="G479" s="651" t="str">
        <f t="shared" si="38"/>
        <v/>
      </c>
      <c r="H479" s="650"/>
      <c r="I479" s="623" t="str">
        <f t="shared" si="35"/>
        <v/>
      </c>
      <c r="J479" s="623" t="str">
        <f t="shared" si="36"/>
        <v/>
      </c>
      <c r="K479" s="623" t="str">
        <f t="shared" si="37"/>
        <v/>
      </c>
      <c r="L479" s="632"/>
      <c r="M479" s="649" t="str">
        <f t="shared" si="39"/>
        <v/>
      </c>
    </row>
    <row r="480" spans="1:13" x14ac:dyDescent="0.2">
      <c r="A480" s="649"/>
      <c r="B480" s="649"/>
      <c r="C480" s="632"/>
      <c r="D480" s="623"/>
      <c r="E480" s="639"/>
      <c r="F480" s="650"/>
      <c r="G480" s="651" t="str">
        <f t="shared" si="38"/>
        <v/>
      </c>
      <c r="H480" s="650"/>
      <c r="I480" s="623" t="str">
        <f t="shared" si="35"/>
        <v/>
      </c>
      <c r="J480" s="623" t="str">
        <f t="shared" si="36"/>
        <v/>
      </c>
      <c r="K480" s="623" t="str">
        <f t="shared" si="37"/>
        <v/>
      </c>
      <c r="L480" s="632"/>
      <c r="M480" s="649" t="str">
        <f t="shared" si="39"/>
        <v/>
      </c>
    </row>
    <row r="481" spans="1:13" x14ac:dyDescent="0.2">
      <c r="A481" s="649"/>
      <c r="B481" s="649"/>
      <c r="C481" s="632"/>
      <c r="D481" s="623"/>
      <c r="E481" s="639"/>
      <c r="F481" s="650"/>
      <c r="G481" s="651" t="str">
        <f t="shared" si="38"/>
        <v/>
      </c>
      <c r="H481" s="650"/>
      <c r="I481" s="623" t="str">
        <f t="shared" si="35"/>
        <v/>
      </c>
      <c r="J481" s="623" t="str">
        <f t="shared" si="36"/>
        <v/>
      </c>
      <c r="K481" s="623" t="str">
        <f t="shared" si="37"/>
        <v/>
      </c>
      <c r="L481" s="632"/>
      <c r="M481" s="649" t="str">
        <f t="shared" si="39"/>
        <v/>
      </c>
    </row>
    <row r="482" spans="1:13" x14ac:dyDescent="0.2">
      <c r="A482" s="649"/>
      <c r="B482" s="649"/>
      <c r="C482" s="632"/>
      <c r="D482" s="623"/>
      <c r="E482" s="639"/>
      <c r="F482" s="650"/>
      <c r="G482" s="651" t="str">
        <f t="shared" si="38"/>
        <v/>
      </c>
      <c r="H482" s="650"/>
      <c r="I482" s="623" t="str">
        <f t="shared" si="35"/>
        <v/>
      </c>
      <c r="J482" s="623" t="str">
        <f t="shared" si="36"/>
        <v/>
      </c>
      <c r="K482" s="623" t="str">
        <f t="shared" si="37"/>
        <v/>
      </c>
      <c r="L482" s="632"/>
      <c r="M482" s="649" t="str">
        <f t="shared" si="39"/>
        <v/>
      </c>
    </row>
    <row r="483" spans="1:13" x14ac:dyDescent="0.2">
      <c r="A483" s="649"/>
      <c r="B483" s="649"/>
      <c r="C483" s="632"/>
      <c r="D483" s="623"/>
      <c r="E483" s="639"/>
      <c r="F483" s="650"/>
      <c r="G483" s="651" t="str">
        <f t="shared" si="38"/>
        <v/>
      </c>
      <c r="H483" s="650"/>
      <c r="I483" s="623" t="str">
        <f t="shared" si="35"/>
        <v/>
      </c>
      <c r="J483" s="623" t="str">
        <f t="shared" si="36"/>
        <v/>
      </c>
      <c r="K483" s="623" t="str">
        <f t="shared" si="37"/>
        <v/>
      </c>
      <c r="L483" s="632"/>
      <c r="M483" s="649" t="str">
        <f t="shared" si="39"/>
        <v/>
      </c>
    </row>
    <row r="484" spans="1:13" x14ac:dyDescent="0.2">
      <c r="A484" s="649"/>
      <c r="B484" s="649"/>
      <c r="C484" s="632"/>
      <c r="D484" s="623"/>
      <c r="E484" s="639"/>
      <c r="F484" s="650"/>
      <c r="G484" s="651" t="str">
        <f t="shared" si="38"/>
        <v/>
      </c>
      <c r="H484" s="650"/>
      <c r="I484" s="623" t="str">
        <f t="shared" si="35"/>
        <v/>
      </c>
      <c r="J484" s="623" t="str">
        <f t="shared" si="36"/>
        <v/>
      </c>
      <c r="K484" s="623" t="str">
        <f t="shared" si="37"/>
        <v/>
      </c>
      <c r="L484" s="632"/>
      <c r="M484" s="649" t="str">
        <f t="shared" si="39"/>
        <v/>
      </c>
    </row>
    <row r="485" spans="1:13" x14ac:dyDescent="0.2">
      <c r="A485" s="649"/>
      <c r="B485" s="649"/>
      <c r="C485" s="632"/>
      <c r="D485" s="623"/>
      <c r="E485" s="639"/>
      <c r="F485" s="650"/>
      <c r="G485" s="651" t="str">
        <f t="shared" si="38"/>
        <v/>
      </c>
      <c r="H485" s="650"/>
      <c r="I485" s="623" t="str">
        <f t="shared" si="35"/>
        <v/>
      </c>
      <c r="J485" s="623" t="str">
        <f t="shared" si="36"/>
        <v/>
      </c>
      <c r="K485" s="623" t="str">
        <f t="shared" si="37"/>
        <v/>
      </c>
      <c r="L485" s="632"/>
      <c r="M485" s="649" t="str">
        <f t="shared" si="39"/>
        <v/>
      </c>
    </row>
    <row r="486" spans="1:13" x14ac:dyDescent="0.2">
      <c r="A486" s="649"/>
      <c r="B486" s="649"/>
      <c r="C486" s="632"/>
      <c r="D486" s="623"/>
      <c r="E486" s="639"/>
      <c r="F486" s="650"/>
      <c r="G486" s="651" t="str">
        <f t="shared" si="38"/>
        <v/>
      </c>
      <c r="H486" s="650"/>
      <c r="I486" s="623" t="str">
        <f t="shared" si="35"/>
        <v/>
      </c>
      <c r="J486" s="623" t="str">
        <f t="shared" si="36"/>
        <v/>
      </c>
      <c r="K486" s="623" t="str">
        <f t="shared" si="37"/>
        <v/>
      </c>
      <c r="L486" s="632"/>
      <c r="M486" s="649" t="str">
        <f t="shared" si="39"/>
        <v/>
      </c>
    </row>
    <row r="487" spans="1:13" x14ac:dyDescent="0.2">
      <c r="A487" s="649"/>
      <c r="B487" s="649"/>
      <c r="C487" s="632"/>
      <c r="D487" s="623"/>
      <c r="E487" s="639"/>
      <c r="F487" s="650"/>
      <c r="G487" s="651" t="str">
        <f t="shared" si="38"/>
        <v/>
      </c>
      <c r="H487" s="650"/>
      <c r="I487" s="623" t="str">
        <f t="shared" si="35"/>
        <v/>
      </c>
      <c r="J487" s="623" t="str">
        <f t="shared" si="36"/>
        <v/>
      </c>
      <c r="K487" s="623" t="str">
        <f t="shared" si="37"/>
        <v/>
      </c>
      <c r="L487" s="632"/>
      <c r="M487" s="649" t="str">
        <f t="shared" si="39"/>
        <v/>
      </c>
    </row>
    <row r="488" spans="1:13" x14ac:dyDescent="0.2">
      <c r="A488" s="649"/>
      <c r="B488" s="649"/>
      <c r="C488" s="632"/>
      <c r="D488" s="623"/>
      <c r="E488" s="639"/>
      <c r="F488" s="650"/>
      <c r="G488" s="651" t="str">
        <f t="shared" si="38"/>
        <v/>
      </c>
      <c r="H488" s="650"/>
      <c r="I488" s="623" t="str">
        <f t="shared" si="35"/>
        <v/>
      </c>
      <c r="J488" s="623" t="str">
        <f t="shared" si="36"/>
        <v/>
      </c>
      <c r="K488" s="623" t="str">
        <f t="shared" si="37"/>
        <v/>
      </c>
      <c r="L488" s="632"/>
      <c r="M488" s="649" t="str">
        <f t="shared" si="39"/>
        <v/>
      </c>
    </row>
    <row r="489" spans="1:13" x14ac:dyDescent="0.2">
      <c r="A489" s="649"/>
      <c r="B489" s="649"/>
      <c r="C489" s="632"/>
      <c r="D489" s="623"/>
      <c r="E489" s="639"/>
      <c r="F489" s="650"/>
      <c r="G489" s="651" t="str">
        <f t="shared" si="38"/>
        <v/>
      </c>
      <c r="H489" s="650"/>
      <c r="I489" s="623" t="str">
        <f t="shared" si="35"/>
        <v/>
      </c>
      <c r="J489" s="623" t="str">
        <f t="shared" si="36"/>
        <v/>
      </c>
      <c r="K489" s="623" t="str">
        <f t="shared" si="37"/>
        <v/>
      </c>
      <c r="L489" s="632"/>
      <c r="M489" s="649" t="str">
        <f t="shared" si="39"/>
        <v/>
      </c>
    </row>
    <row r="490" spans="1:13" x14ac:dyDescent="0.2">
      <c r="A490" s="649"/>
      <c r="B490" s="649"/>
      <c r="C490" s="632"/>
      <c r="D490" s="623"/>
      <c r="E490" s="639"/>
      <c r="F490" s="650"/>
      <c r="G490" s="651" t="str">
        <f t="shared" si="38"/>
        <v/>
      </c>
      <c r="H490" s="650"/>
      <c r="I490" s="623" t="str">
        <f t="shared" si="35"/>
        <v/>
      </c>
      <c r="J490" s="623" t="str">
        <f t="shared" si="36"/>
        <v/>
      </c>
      <c r="K490" s="623" t="str">
        <f t="shared" si="37"/>
        <v/>
      </c>
      <c r="L490" s="632"/>
      <c r="M490" s="649" t="str">
        <f t="shared" si="39"/>
        <v/>
      </c>
    </row>
    <row r="491" spans="1:13" x14ac:dyDescent="0.2">
      <c r="A491" s="649"/>
      <c r="B491" s="649"/>
      <c r="C491" s="632"/>
      <c r="D491" s="623"/>
      <c r="E491" s="639"/>
      <c r="F491" s="650"/>
      <c r="G491" s="651" t="str">
        <f t="shared" si="38"/>
        <v/>
      </c>
      <c r="H491" s="650"/>
      <c r="I491" s="623" t="str">
        <f t="shared" si="35"/>
        <v/>
      </c>
      <c r="J491" s="623" t="str">
        <f t="shared" si="36"/>
        <v/>
      </c>
      <c r="K491" s="623" t="str">
        <f t="shared" si="37"/>
        <v/>
      </c>
      <c r="L491" s="632"/>
      <c r="M491" s="649" t="str">
        <f t="shared" si="39"/>
        <v/>
      </c>
    </row>
    <row r="492" spans="1:13" x14ac:dyDescent="0.2">
      <c r="A492" s="649"/>
      <c r="B492" s="649"/>
      <c r="C492" s="632"/>
      <c r="D492" s="623"/>
      <c r="E492" s="639"/>
      <c r="F492" s="650"/>
      <c r="G492" s="651" t="str">
        <f t="shared" si="38"/>
        <v/>
      </c>
      <c r="H492" s="650"/>
      <c r="I492" s="623" t="str">
        <f t="shared" si="35"/>
        <v/>
      </c>
      <c r="J492" s="623" t="str">
        <f t="shared" si="36"/>
        <v/>
      </c>
      <c r="K492" s="623" t="str">
        <f t="shared" si="37"/>
        <v/>
      </c>
      <c r="L492" s="632"/>
      <c r="M492" s="649" t="str">
        <f t="shared" si="39"/>
        <v/>
      </c>
    </row>
    <row r="493" spans="1:13" x14ac:dyDescent="0.2">
      <c r="A493" s="649"/>
      <c r="B493" s="649"/>
      <c r="C493" s="632"/>
      <c r="D493" s="623"/>
      <c r="E493" s="639"/>
      <c r="F493" s="650"/>
      <c r="G493" s="651" t="str">
        <f t="shared" si="38"/>
        <v/>
      </c>
      <c r="H493" s="650"/>
      <c r="I493" s="623" t="str">
        <f t="shared" si="35"/>
        <v/>
      </c>
      <c r="J493" s="623" t="str">
        <f t="shared" si="36"/>
        <v/>
      </c>
      <c r="K493" s="623" t="str">
        <f t="shared" si="37"/>
        <v/>
      </c>
      <c r="L493" s="632"/>
      <c r="M493" s="649" t="str">
        <f t="shared" si="39"/>
        <v/>
      </c>
    </row>
    <row r="494" spans="1:13" x14ac:dyDescent="0.2">
      <c r="A494" s="649"/>
      <c r="B494" s="649"/>
      <c r="C494" s="632"/>
      <c r="D494" s="623"/>
      <c r="E494" s="639"/>
      <c r="F494" s="650"/>
      <c r="G494" s="651" t="str">
        <f t="shared" si="38"/>
        <v/>
      </c>
      <c r="H494" s="650"/>
      <c r="I494" s="623" t="str">
        <f t="shared" ref="I494:I557" si="40">IFERROR(VLOOKUP(C494,$Z$2:$AD$100,3,FALSE),"")</f>
        <v/>
      </c>
      <c r="J494" s="623" t="str">
        <f t="shared" ref="J494:J557" si="41">IFERROR(VLOOKUP(C494,$Z$2:$AD$100,4,FALSE),"")</f>
        <v/>
      </c>
      <c r="K494" s="623" t="str">
        <f t="shared" ref="K494:K557" si="42">IFERROR(VLOOKUP(C494,$Z$2:$AD$100,5,FALSE),"")</f>
        <v/>
      </c>
      <c r="L494" s="632"/>
      <c r="M494" s="649" t="str">
        <f t="shared" si="39"/>
        <v/>
      </c>
    </row>
    <row r="495" spans="1:13" x14ac:dyDescent="0.2">
      <c r="A495" s="649"/>
      <c r="B495" s="649"/>
      <c r="C495" s="632"/>
      <c r="D495" s="623"/>
      <c r="E495" s="639"/>
      <c r="F495" s="650"/>
      <c r="G495" s="651" t="str">
        <f t="shared" si="38"/>
        <v/>
      </c>
      <c r="H495" s="650"/>
      <c r="I495" s="623" t="str">
        <f t="shared" si="40"/>
        <v/>
      </c>
      <c r="J495" s="623" t="str">
        <f t="shared" si="41"/>
        <v/>
      </c>
      <c r="K495" s="623" t="str">
        <f t="shared" si="42"/>
        <v/>
      </c>
      <c r="L495" s="632"/>
      <c r="M495" s="649" t="str">
        <f t="shared" si="39"/>
        <v/>
      </c>
    </row>
    <row r="496" spans="1:13" x14ac:dyDescent="0.2">
      <c r="A496" s="649"/>
      <c r="B496" s="649"/>
      <c r="C496" s="632"/>
      <c r="D496" s="623"/>
      <c r="E496" s="639"/>
      <c r="F496" s="650"/>
      <c r="G496" s="651" t="str">
        <f t="shared" si="38"/>
        <v/>
      </c>
      <c r="H496" s="650"/>
      <c r="I496" s="623" t="str">
        <f t="shared" si="40"/>
        <v/>
      </c>
      <c r="J496" s="623" t="str">
        <f t="shared" si="41"/>
        <v/>
      </c>
      <c r="K496" s="623" t="str">
        <f t="shared" si="42"/>
        <v/>
      </c>
      <c r="L496" s="632"/>
      <c r="M496" s="649" t="str">
        <f t="shared" si="39"/>
        <v/>
      </c>
    </row>
    <row r="497" spans="1:13" x14ac:dyDescent="0.2">
      <c r="A497" s="649"/>
      <c r="B497" s="649"/>
      <c r="C497" s="632"/>
      <c r="D497" s="623"/>
      <c r="E497" s="639"/>
      <c r="F497" s="650"/>
      <c r="G497" s="651" t="str">
        <f t="shared" si="38"/>
        <v/>
      </c>
      <c r="H497" s="650"/>
      <c r="I497" s="623" t="str">
        <f t="shared" si="40"/>
        <v/>
      </c>
      <c r="J497" s="623" t="str">
        <f t="shared" si="41"/>
        <v/>
      </c>
      <c r="K497" s="623" t="str">
        <f t="shared" si="42"/>
        <v/>
      </c>
      <c r="L497" s="632"/>
      <c r="M497" s="649" t="str">
        <f t="shared" si="39"/>
        <v/>
      </c>
    </row>
    <row r="498" spans="1:13" x14ac:dyDescent="0.2">
      <c r="A498" s="649"/>
      <c r="B498" s="649"/>
      <c r="C498" s="632"/>
      <c r="D498" s="623"/>
      <c r="E498" s="639"/>
      <c r="F498" s="650"/>
      <c r="G498" s="651" t="str">
        <f t="shared" si="38"/>
        <v/>
      </c>
      <c r="H498" s="650"/>
      <c r="I498" s="623" t="str">
        <f t="shared" si="40"/>
        <v/>
      </c>
      <c r="J498" s="623" t="str">
        <f t="shared" si="41"/>
        <v/>
      </c>
      <c r="K498" s="623" t="str">
        <f t="shared" si="42"/>
        <v/>
      </c>
      <c r="L498" s="632"/>
      <c r="M498" s="649" t="str">
        <f t="shared" si="39"/>
        <v/>
      </c>
    </row>
    <row r="499" spans="1:13" x14ac:dyDescent="0.2">
      <c r="A499" s="649"/>
      <c r="B499" s="649"/>
      <c r="C499" s="632"/>
      <c r="D499" s="623"/>
      <c r="E499" s="639"/>
      <c r="F499" s="650"/>
      <c r="G499" s="651" t="str">
        <f t="shared" si="38"/>
        <v/>
      </c>
      <c r="H499" s="650"/>
      <c r="I499" s="623" t="str">
        <f t="shared" si="40"/>
        <v/>
      </c>
      <c r="J499" s="623" t="str">
        <f t="shared" si="41"/>
        <v/>
      </c>
      <c r="K499" s="623" t="str">
        <f t="shared" si="42"/>
        <v/>
      </c>
      <c r="L499" s="632"/>
      <c r="M499" s="649" t="str">
        <f t="shared" si="39"/>
        <v/>
      </c>
    </row>
    <row r="500" spans="1:13" x14ac:dyDescent="0.2">
      <c r="A500" s="649"/>
      <c r="B500" s="649"/>
      <c r="C500" s="632"/>
      <c r="D500" s="623"/>
      <c r="E500" s="639"/>
      <c r="F500" s="650"/>
      <c r="G500" s="651" t="str">
        <f t="shared" si="38"/>
        <v/>
      </c>
      <c r="H500" s="650"/>
      <c r="I500" s="623" t="str">
        <f t="shared" si="40"/>
        <v/>
      </c>
      <c r="J500" s="623" t="str">
        <f t="shared" si="41"/>
        <v/>
      </c>
      <c r="K500" s="623" t="str">
        <f t="shared" si="42"/>
        <v/>
      </c>
      <c r="L500" s="632"/>
      <c r="M500" s="649" t="str">
        <f t="shared" si="39"/>
        <v/>
      </c>
    </row>
    <row r="501" spans="1:13" x14ac:dyDescent="0.2">
      <c r="A501" s="649"/>
      <c r="B501" s="649"/>
      <c r="C501" s="632"/>
      <c r="D501" s="623"/>
      <c r="E501" s="639"/>
      <c r="F501" s="650"/>
      <c r="G501" s="651" t="str">
        <f t="shared" si="38"/>
        <v/>
      </c>
      <c r="H501" s="650"/>
      <c r="I501" s="623" t="str">
        <f t="shared" si="40"/>
        <v/>
      </c>
      <c r="J501" s="623" t="str">
        <f t="shared" si="41"/>
        <v/>
      </c>
      <c r="K501" s="623" t="str">
        <f t="shared" si="42"/>
        <v/>
      </c>
      <c r="L501" s="632"/>
      <c r="M501" s="649" t="str">
        <f t="shared" si="39"/>
        <v/>
      </c>
    </row>
    <row r="502" spans="1:13" x14ac:dyDescent="0.2">
      <c r="A502" s="649"/>
      <c r="B502" s="649"/>
      <c r="C502" s="632"/>
      <c r="D502" s="623"/>
      <c r="E502" s="639"/>
      <c r="F502" s="650"/>
      <c r="G502" s="651" t="str">
        <f t="shared" si="38"/>
        <v/>
      </c>
      <c r="H502" s="650"/>
      <c r="I502" s="623" t="str">
        <f t="shared" si="40"/>
        <v/>
      </c>
      <c r="J502" s="623" t="str">
        <f t="shared" si="41"/>
        <v/>
      </c>
      <c r="K502" s="623" t="str">
        <f t="shared" si="42"/>
        <v/>
      </c>
      <c r="L502" s="632"/>
      <c r="M502" s="649" t="str">
        <f t="shared" si="39"/>
        <v/>
      </c>
    </row>
    <row r="503" spans="1:13" x14ac:dyDescent="0.2">
      <c r="A503" s="649"/>
      <c r="B503" s="649"/>
      <c r="C503" s="632"/>
      <c r="D503" s="623"/>
      <c r="E503" s="639"/>
      <c r="F503" s="650"/>
      <c r="G503" s="651" t="str">
        <f t="shared" si="38"/>
        <v/>
      </c>
      <c r="H503" s="650"/>
      <c r="I503" s="623" t="str">
        <f t="shared" si="40"/>
        <v/>
      </c>
      <c r="J503" s="623" t="str">
        <f t="shared" si="41"/>
        <v/>
      </c>
      <c r="K503" s="623" t="str">
        <f t="shared" si="42"/>
        <v/>
      </c>
      <c r="L503" s="632"/>
      <c r="M503" s="649" t="str">
        <f t="shared" si="39"/>
        <v/>
      </c>
    </row>
    <row r="504" spans="1:13" x14ac:dyDescent="0.2">
      <c r="A504" s="649"/>
      <c r="B504" s="649"/>
      <c r="C504" s="632"/>
      <c r="D504" s="623"/>
      <c r="E504" s="639"/>
      <c r="F504" s="650"/>
      <c r="G504" s="651" t="str">
        <f t="shared" si="38"/>
        <v/>
      </c>
      <c r="H504" s="650"/>
      <c r="I504" s="623" t="str">
        <f t="shared" si="40"/>
        <v/>
      </c>
      <c r="J504" s="623" t="str">
        <f t="shared" si="41"/>
        <v/>
      </c>
      <c r="K504" s="623" t="str">
        <f t="shared" si="42"/>
        <v/>
      </c>
      <c r="L504" s="632"/>
      <c r="M504" s="649" t="str">
        <f t="shared" si="39"/>
        <v/>
      </c>
    </row>
    <row r="505" spans="1:13" x14ac:dyDescent="0.2">
      <c r="A505" s="649"/>
      <c r="B505" s="649"/>
      <c r="C505" s="632"/>
      <c r="D505" s="623"/>
      <c r="E505" s="639"/>
      <c r="F505" s="650"/>
      <c r="G505" s="651" t="str">
        <f t="shared" si="38"/>
        <v/>
      </c>
      <c r="H505" s="650"/>
      <c r="I505" s="623" t="str">
        <f t="shared" si="40"/>
        <v/>
      </c>
      <c r="J505" s="623" t="str">
        <f t="shared" si="41"/>
        <v/>
      </c>
      <c r="K505" s="623" t="str">
        <f t="shared" si="42"/>
        <v/>
      </c>
      <c r="L505" s="632"/>
      <c r="M505" s="649" t="str">
        <f t="shared" si="39"/>
        <v/>
      </c>
    </row>
    <row r="506" spans="1:13" x14ac:dyDescent="0.2">
      <c r="A506" s="649"/>
      <c r="B506" s="649"/>
      <c r="C506" s="632"/>
      <c r="D506" s="623"/>
      <c r="E506" s="639"/>
      <c r="F506" s="650"/>
      <c r="G506" s="651" t="str">
        <f t="shared" si="38"/>
        <v/>
      </c>
      <c r="H506" s="650"/>
      <c r="I506" s="623" t="str">
        <f t="shared" si="40"/>
        <v/>
      </c>
      <c r="J506" s="623" t="str">
        <f t="shared" si="41"/>
        <v/>
      </c>
      <c r="K506" s="623" t="str">
        <f t="shared" si="42"/>
        <v/>
      </c>
      <c r="L506" s="632"/>
      <c r="M506" s="649" t="str">
        <f t="shared" si="39"/>
        <v/>
      </c>
    </row>
    <row r="507" spans="1:13" x14ac:dyDescent="0.2">
      <c r="A507" s="649"/>
      <c r="B507" s="649"/>
      <c r="C507" s="632"/>
      <c r="D507" s="623"/>
      <c r="E507" s="639"/>
      <c r="F507" s="650"/>
      <c r="G507" s="651" t="str">
        <f t="shared" si="38"/>
        <v/>
      </c>
      <c r="H507" s="650"/>
      <c r="I507" s="623" t="str">
        <f t="shared" si="40"/>
        <v/>
      </c>
      <c r="J507" s="623" t="str">
        <f t="shared" si="41"/>
        <v/>
      </c>
      <c r="K507" s="623" t="str">
        <f t="shared" si="42"/>
        <v/>
      </c>
      <c r="L507" s="632"/>
      <c r="M507" s="649" t="str">
        <f t="shared" si="39"/>
        <v/>
      </c>
    </row>
    <row r="508" spans="1:13" x14ac:dyDescent="0.2">
      <c r="A508" s="649"/>
      <c r="B508" s="649"/>
      <c r="C508" s="632"/>
      <c r="D508" s="623"/>
      <c r="E508" s="639"/>
      <c r="F508" s="650"/>
      <c r="G508" s="651" t="str">
        <f t="shared" si="38"/>
        <v/>
      </c>
      <c r="H508" s="650"/>
      <c r="I508" s="623" t="str">
        <f t="shared" si="40"/>
        <v/>
      </c>
      <c r="J508" s="623" t="str">
        <f t="shared" si="41"/>
        <v/>
      </c>
      <c r="K508" s="623" t="str">
        <f t="shared" si="42"/>
        <v/>
      </c>
      <c r="L508" s="632"/>
      <c r="M508" s="649" t="str">
        <f t="shared" si="39"/>
        <v/>
      </c>
    </row>
    <row r="509" spans="1:13" x14ac:dyDescent="0.2">
      <c r="A509" s="649"/>
      <c r="B509" s="649"/>
      <c r="C509" s="632"/>
      <c r="D509" s="623"/>
      <c r="E509" s="639"/>
      <c r="F509" s="650"/>
      <c r="G509" s="651" t="str">
        <f t="shared" si="38"/>
        <v/>
      </c>
      <c r="H509" s="650"/>
      <c r="I509" s="623" t="str">
        <f t="shared" si="40"/>
        <v/>
      </c>
      <c r="J509" s="623" t="str">
        <f t="shared" si="41"/>
        <v/>
      </c>
      <c r="K509" s="623" t="str">
        <f t="shared" si="42"/>
        <v/>
      </c>
      <c r="L509" s="632"/>
      <c r="M509" s="649" t="str">
        <f t="shared" si="39"/>
        <v/>
      </c>
    </row>
    <row r="510" spans="1:13" x14ac:dyDescent="0.2">
      <c r="A510" s="649"/>
      <c r="B510" s="649"/>
      <c r="C510" s="632"/>
      <c r="D510" s="623"/>
      <c r="E510" s="639"/>
      <c r="F510" s="650"/>
      <c r="G510" s="651" t="str">
        <f t="shared" si="38"/>
        <v/>
      </c>
      <c r="H510" s="650"/>
      <c r="I510" s="623" t="str">
        <f t="shared" si="40"/>
        <v/>
      </c>
      <c r="J510" s="623" t="str">
        <f t="shared" si="41"/>
        <v/>
      </c>
      <c r="K510" s="623" t="str">
        <f t="shared" si="42"/>
        <v/>
      </c>
      <c r="L510" s="632"/>
      <c r="M510" s="649" t="str">
        <f t="shared" si="39"/>
        <v/>
      </c>
    </row>
    <row r="511" spans="1:13" x14ac:dyDescent="0.2">
      <c r="A511" s="649"/>
      <c r="B511" s="649"/>
      <c r="C511" s="632"/>
      <c r="D511" s="623"/>
      <c r="E511" s="639"/>
      <c r="F511" s="650"/>
      <c r="G511" s="651" t="str">
        <f t="shared" si="38"/>
        <v/>
      </c>
      <c r="H511" s="650"/>
      <c r="I511" s="623" t="str">
        <f t="shared" si="40"/>
        <v/>
      </c>
      <c r="J511" s="623" t="str">
        <f t="shared" si="41"/>
        <v/>
      </c>
      <c r="K511" s="623" t="str">
        <f t="shared" si="42"/>
        <v/>
      </c>
      <c r="L511" s="632"/>
      <c r="M511" s="649" t="str">
        <f t="shared" si="39"/>
        <v/>
      </c>
    </row>
    <row r="512" spans="1:13" x14ac:dyDescent="0.2">
      <c r="A512" s="649"/>
      <c r="B512" s="649"/>
      <c r="C512" s="632"/>
      <c r="D512" s="623"/>
      <c r="E512" s="639"/>
      <c r="F512" s="650"/>
      <c r="G512" s="651" t="str">
        <f t="shared" si="38"/>
        <v/>
      </c>
      <c r="H512" s="650"/>
      <c r="I512" s="623" t="str">
        <f t="shared" si="40"/>
        <v/>
      </c>
      <c r="J512" s="623" t="str">
        <f t="shared" si="41"/>
        <v/>
      </c>
      <c r="K512" s="623" t="str">
        <f t="shared" si="42"/>
        <v/>
      </c>
      <c r="L512" s="632"/>
      <c r="M512" s="649" t="str">
        <f t="shared" si="39"/>
        <v/>
      </c>
    </row>
    <row r="513" spans="1:13" x14ac:dyDescent="0.2">
      <c r="A513" s="649"/>
      <c r="B513" s="649"/>
      <c r="C513" s="632"/>
      <c r="D513" s="623"/>
      <c r="E513" s="639"/>
      <c r="F513" s="650"/>
      <c r="G513" s="651" t="str">
        <f t="shared" si="38"/>
        <v/>
      </c>
      <c r="H513" s="650"/>
      <c r="I513" s="623" t="str">
        <f t="shared" si="40"/>
        <v/>
      </c>
      <c r="J513" s="623" t="str">
        <f t="shared" si="41"/>
        <v/>
      </c>
      <c r="K513" s="623" t="str">
        <f t="shared" si="42"/>
        <v/>
      </c>
      <c r="L513" s="632"/>
      <c r="M513" s="649" t="str">
        <f t="shared" si="39"/>
        <v/>
      </c>
    </row>
    <row r="514" spans="1:13" x14ac:dyDescent="0.2">
      <c r="A514" s="649"/>
      <c r="B514" s="649"/>
      <c r="C514" s="632"/>
      <c r="D514" s="623"/>
      <c r="E514" s="639"/>
      <c r="F514" s="650"/>
      <c r="G514" s="651" t="str">
        <f t="shared" si="38"/>
        <v/>
      </c>
      <c r="H514" s="650"/>
      <c r="I514" s="623" t="str">
        <f t="shared" si="40"/>
        <v/>
      </c>
      <c r="J514" s="623" t="str">
        <f t="shared" si="41"/>
        <v/>
      </c>
      <c r="K514" s="623" t="str">
        <f t="shared" si="42"/>
        <v/>
      </c>
      <c r="L514" s="632"/>
      <c r="M514" s="649" t="str">
        <f t="shared" si="39"/>
        <v/>
      </c>
    </row>
    <row r="515" spans="1:13" x14ac:dyDescent="0.2">
      <c r="A515" s="649"/>
      <c r="B515" s="649"/>
      <c r="C515" s="632"/>
      <c r="D515" s="623"/>
      <c r="E515" s="639"/>
      <c r="F515" s="650"/>
      <c r="G515" s="651" t="str">
        <f t="shared" si="38"/>
        <v/>
      </c>
      <c r="H515" s="650"/>
      <c r="I515" s="623" t="str">
        <f t="shared" si="40"/>
        <v/>
      </c>
      <c r="J515" s="623" t="str">
        <f t="shared" si="41"/>
        <v/>
      </c>
      <c r="K515" s="623" t="str">
        <f t="shared" si="42"/>
        <v/>
      </c>
      <c r="L515" s="632"/>
      <c r="M515" s="649" t="str">
        <f t="shared" si="39"/>
        <v/>
      </c>
    </row>
    <row r="516" spans="1:13" x14ac:dyDescent="0.2">
      <c r="A516" s="649"/>
      <c r="B516" s="649"/>
      <c r="C516" s="632"/>
      <c r="D516" s="623"/>
      <c r="E516" s="639"/>
      <c r="F516" s="650"/>
      <c r="G516" s="651" t="str">
        <f t="shared" si="38"/>
        <v/>
      </c>
      <c r="H516" s="650"/>
      <c r="I516" s="623" t="str">
        <f t="shared" si="40"/>
        <v/>
      </c>
      <c r="J516" s="623" t="str">
        <f t="shared" si="41"/>
        <v/>
      </c>
      <c r="K516" s="623" t="str">
        <f t="shared" si="42"/>
        <v/>
      </c>
      <c r="L516" s="632"/>
      <c r="M516" s="649" t="str">
        <f t="shared" si="39"/>
        <v/>
      </c>
    </row>
    <row r="517" spans="1:13" x14ac:dyDescent="0.2">
      <c r="A517" s="649"/>
      <c r="B517" s="649"/>
      <c r="C517" s="632"/>
      <c r="D517" s="623"/>
      <c r="E517" s="639"/>
      <c r="F517" s="650"/>
      <c r="G517" s="651" t="str">
        <f t="shared" si="38"/>
        <v/>
      </c>
      <c r="H517" s="650"/>
      <c r="I517" s="623" t="str">
        <f t="shared" si="40"/>
        <v/>
      </c>
      <c r="J517" s="623" t="str">
        <f t="shared" si="41"/>
        <v/>
      </c>
      <c r="K517" s="623" t="str">
        <f t="shared" si="42"/>
        <v/>
      </c>
      <c r="L517" s="632"/>
      <c r="M517" s="649" t="str">
        <f t="shared" si="39"/>
        <v/>
      </c>
    </row>
    <row r="518" spans="1:13" x14ac:dyDescent="0.2">
      <c r="A518" s="649"/>
      <c r="B518" s="649"/>
      <c r="C518" s="632"/>
      <c r="D518" s="623"/>
      <c r="E518" s="639"/>
      <c r="F518" s="650"/>
      <c r="G518" s="651" t="str">
        <f t="shared" si="38"/>
        <v/>
      </c>
      <c r="H518" s="650"/>
      <c r="I518" s="623" t="str">
        <f t="shared" si="40"/>
        <v/>
      </c>
      <c r="J518" s="623" t="str">
        <f t="shared" si="41"/>
        <v/>
      </c>
      <c r="K518" s="623" t="str">
        <f t="shared" si="42"/>
        <v/>
      </c>
      <c r="L518" s="632"/>
      <c r="M518" s="649" t="str">
        <f t="shared" si="39"/>
        <v/>
      </c>
    </row>
    <row r="519" spans="1:13" x14ac:dyDescent="0.2">
      <c r="A519" s="649"/>
      <c r="B519" s="649"/>
      <c r="C519" s="632"/>
      <c r="D519" s="623"/>
      <c r="E519" s="639"/>
      <c r="F519" s="650"/>
      <c r="G519" s="651" t="str">
        <f t="shared" si="38"/>
        <v/>
      </c>
      <c r="H519" s="650"/>
      <c r="I519" s="623" t="str">
        <f t="shared" si="40"/>
        <v/>
      </c>
      <c r="J519" s="623" t="str">
        <f t="shared" si="41"/>
        <v/>
      </c>
      <c r="K519" s="623" t="str">
        <f t="shared" si="42"/>
        <v/>
      </c>
      <c r="L519" s="632"/>
      <c r="M519" s="649" t="str">
        <f t="shared" si="39"/>
        <v/>
      </c>
    </row>
    <row r="520" spans="1:13" x14ac:dyDescent="0.2">
      <c r="A520" s="649"/>
      <c r="B520" s="649"/>
      <c r="C520" s="632"/>
      <c r="D520" s="623"/>
      <c r="E520" s="639"/>
      <c r="F520" s="650"/>
      <c r="G520" s="651" t="str">
        <f t="shared" si="38"/>
        <v/>
      </c>
      <c r="H520" s="650"/>
      <c r="I520" s="623" t="str">
        <f t="shared" si="40"/>
        <v/>
      </c>
      <c r="J520" s="623" t="str">
        <f t="shared" si="41"/>
        <v/>
      </c>
      <c r="K520" s="623" t="str">
        <f t="shared" si="42"/>
        <v/>
      </c>
      <c r="L520" s="632"/>
      <c r="M520" s="649" t="str">
        <f t="shared" si="39"/>
        <v/>
      </c>
    </row>
    <row r="521" spans="1:13" x14ac:dyDescent="0.2">
      <c r="A521" s="649"/>
      <c r="B521" s="649"/>
      <c r="C521" s="632"/>
      <c r="D521" s="623"/>
      <c r="E521" s="639"/>
      <c r="F521" s="650"/>
      <c r="G521" s="651" t="str">
        <f t="shared" si="38"/>
        <v/>
      </c>
      <c r="H521" s="650"/>
      <c r="I521" s="623" t="str">
        <f t="shared" si="40"/>
        <v/>
      </c>
      <c r="J521" s="623" t="str">
        <f t="shared" si="41"/>
        <v/>
      </c>
      <c r="K521" s="623" t="str">
        <f t="shared" si="42"/>
        <v/>
      </c>
      <c r="L521" s="632"/>
      <c r="M521" s="649" t="str">
        <f t="shared" si="39"/>
        <v/>
      </c>
    </row>
    <row r="522" spans="1:13" x14ac:dyDescent="0.2">
      <c r="A522" s="649"/>
      <c r="B522" s="649"/>
      <c r="C522" s="632"/>
      <c r="D522" s="623"/>
      <c r="E522" s="639"/>
      <c r="F522" s="650"/>
      <c r="G522" s="651" t="str">
        <f t="shared" si="38"/>
        <v/>
      </c>
      <c r="H522" s="650"/>
      <c r="I522" s="623" t="str">
        <f t="shared" si="40"/>
        <v/>
      </c>
      <c r="J522" s="623" t="str">
        <f t="shared" si="41"/>
        <v/>
      </c>
      <c r="K522" s="623" t="str">
        <f t="shared" si="42"/>
        <v/>
      </c>
      <c r="L522" s="632"/>
      <c r="M522" s="649" t="str">
        <f t="shared" si="39"/>
        <v/>
      </c>
    </row>
    <row r="523" spans="1:13" x14ac:dyDescent="0.2">
      <c r="A523" s="649"/>
      <c r="B523" s="649"/>
      <c r="C523" s="632"/>
      <c r="D523" s="623"/>
      <c r="E523" s="639"/>
      <c r="F523" s="650"/>
      <c r="G523" s="651" t="str">
        <f t="shared" si="38"/>
        <v/>
      </c>
      <c r="H523" s="650"/>
      <c r="I523" s="623" t="str">
        <f t="shared" si="40"/>
        <v/>
      </c>
      <c r="J523" s="623" t="str">
        <f t="shared" si="41"/>
        <v/>
      </c>
      <c r="K523" s="623" t="str">
        <f t="shared" si="42"/>
        <v/>
      </c>
      <c r="L523" s="632"/>
      <c r="M523" s="649" t="str">
        <f t="shared" si="39"/>
        <v/>
      </c>
    </row>
    <row r="524" spans="1:13" x14ac:dyDescent="0.2">
      <c r="A524" s="649"/>
      <c r="B524" s="649"/>
      <c r="C524" s="632"/>
      <c r="D524" s="623"/>
      <c r="E524" s="639"/>
      <c r="F524" s="650"/>
      <c r="G524" s="651" t="str">
        <f t="shared" si="38"/>
        <v/>
      </c>
      <c r="H524" s="650"/>
      <c r="I524" s="623" t="str">
        <f t="shared" si="40"/>
        <v/>
      </c>
      <c r="J524" s="623" t="str">
        <f t="shared" si="41"/>
        <v/>
      </c>
      <c r="K524" s="623" t="str">
        <f t="shared" si="42"/>
        <v/>
      </c>
      <c r="L524" s="632"/>
      <c r="M524" s="649" t="str">
        <f t="shared" si="39"/>
        <v/>
      </c>
    </row>
    <row r="525" spans="1:13" x14ac:dyDescent="0.2">
      <c r="A525" s="649"/>
      <c r="B525" s="649"/>
      <c r="C525" s="632"/>
      <c r="D525" s="623"/>
      <c r="E525" s="639"/>
      <c r="F525" s="650"/>
      <c r="G525" s="651" t="str">
        <f t="shared" si="38"/>
        <v/>
      </c>
      <c r="H525" s="650"/>
      <c r="I525" s="623" t="str">
        <f t="shared" si="40"/>
        <v/>
      </c>
      <c r="J525" s="623" t="str">
        <f t="shared" si="41"/>
        <v/>
      </c>
      <c r="K525" s="623" t="str">
        <f t="shared" si="42"/>
        <v/>
      </c>
      <c r="L525" s="632"/>
      <c r="M525" s="649" t="str">
        <f t="shared" si="39"/>
        <v/>
      </c>
    </row>
    <row r="526" spans="1:13" x14ac:dyDescent="0.2">
      <c r="A526" s="649"/>
      <c r="B526" s="649"/>
      <c r="C526" s="632"/>
      <c r="D526" s="623"/>
      <c r="E526" s="639"/>
      <c r="F526" s="650"/>
      <c r="G526" s="651" t="str">
        <f t="shared" si="38"/>
        <v/>
      </c>
      <c r="H526" s="650"/>
      <c r="I526" s="623" t="str">
        <f t="shared" si="40"/>
        <v/>
      </c>
      <c r="J526" s="623" t="str">
        <f t="shared" si="41"/>
        <v/>
      </c>
      <c r="K526" s="623" t="str">
        <f t="shared" si="42"/>
        <v/>
      </c>
      <c r="L526" s="632"/>
      <c r="M526" s="649" t="str">
        <f t="shared" si="39"/>
        <v/>
      </c>
    </row>
    <row r="527" spans="1:13" x14ac:dyDescent="0.2">
      <c r="A527" s="649"/>
      <c r="B527" s="649"/>
      <c r="C527" s="632"/>
      <c r="D527" s="623"/>
      <c r="E527" s="639"/>
      <c r="F527" s="650"/>
      <c r="G527" s="651" t="str">
        <f t="shared" ref="G527:G590" si="43">IFERROR(VLOOKUP(C527,$Z$2:$AD$100,2,FALSE),"")</f>
        <v/>
      </c>
      <c r="H527" s="650"/>
      <c r="I527" s="623" t="str">
        <f t="shared" si="40"/>
        <v/>
      </c>
      <c r="J527" s="623" t="str">
        <f t="shared" si="41"/>
        <v/>
      </c>
      <c r="K527" s="623" t="str">
        <f t="shared" si="42"/>
        <v/>
      </c>
      <c r="L527" s="632"/>
      <c r="M527" s="649" t="str">
        <f t="shared" ref="M527:M590" si="44">IF(C527="DS", "__ inches of water", IF(C527="FS", "__ seconds", IF(C527="DH", "Closes on Alarm", "")))</f>
        <v/>
      </c>
    </row>
    <row r="528" spans="1:13" x14ac:dyDescent="0.2">
      <c r="A528" s="649"/>
      <c r="B528" s="649"/>
      <c r="C528" s="632"/>
      <c r="D528" s="623"/>
      <c r="E528" s="639"/>
      <c r="F528" s="650"/>
      <c r="G528" s="651" t="str">
        <f t="shared" si="43"/>
        <v/>
      </c>
      <c r="H528" s="650"/>
      <c r="I528" s="623" t="str">
        <f t="shared" si="40"/>
        <v/>
      </c>
      <c r="J528" s="623" t="str">
        <f t="shared" si="41"/>
        <v/>
      </c>
      <c r="K528" s="623" t="str">
        <f t="shared" si="42"/>
        <v/>
      </c>
      <c r="L528" s="632"/>
      <c r="M528" s="649" t="str">
        <f t="shared" si="44"/>
        <v/>
      </c>
    </row>
    <row r="529" spans="1:13" x14ac:dyDescent="0.2">
      <c r="A529" s="649"/>
      <c r="B529" s="649"/>
      <c r="C529" s="632"/>
      <c r="D529" s="623"/>
      <c r="E529" s="639"/>
      <c r="F529" s="650"/>
      <c r="G529" s="651" t="str">
        <f t="shared" si="43"/>
        <v/>
      </c>
      <c r="H529" s="650"/>
      <c r="I529" s="623" t="str">
        <f t="shared" si="40"/>
        <v/>
      </c>
      <c r="J529" s="623" t="str">
        <f t="shared" si="41"/>
        <v/>
      </c>
      <c r="K529" s="623" t="str">
        <f t="shared" si="42"/>
        <v/>
      </c>
      <c r="L529" s="632"/>
      <c r="M529" s="649" t="str">
        <f t="shared" si="44"/>
        <v/>
      </c>
    </row>
    <row r="530" spans="1:13" x14ac:dyDescent="0.2">
      <c r="A530" s="649"/>
      <c r="B530" s="649"/>
      <c r="C530" s="632"/>
      <c r="D530" s="623"/>
      <c r="E530" s="639"/>
      <c r="F530" s="650"/>
      <c r="G530" s="651" t="str">
        <f t="shared" si="43"/>
        <v/>
      </c>
      <c r="H530" s="650"/>
      <c r="I530" s="623" t="str">
        <f t="shared" si="40"/>
        <v/>
      </c>
      <c r="J530" s="623" t="str">
        <f t="shared" si="41"/>
        <v/>
      </c>
      <c r="K530" s="623" t="str">
        <f t="shared" si="42"/>
        <v/>
      </c>
      <c r="L530" s="632"/>
      <c r="M530" s="649" t="str">
        <f t="shared" si="44"/>
        <v/>
      </c>
    </row>
    <row r="531" spans="1:13" x14ac:dyDescent="0.2">
      <c r="A531" s="649"/>
      <c r="B531" s="649"/>
      <c r="C531" s="632"/>
      <c r="D531" s="623"/>
      <c r="E531" s="639"/>
      <c r="F531" s="650"/>
      <c r="G531" s="651" t="str">
        <f t="shared" si="43"/>
        <v/>
      </c>
      <c r="H531" s="650"/>
      <c r="I531" s="623" t="str">
        <f t="shared" si="40"/>
        <v/>
      </c>
      <c r="J531" s="623" t="str">
        <f t="shared" si="41"/>
        <v/>
      </c>
      <c r="K531" s="623" t="str">
        <f t="shared" si="42"/>
        <v/>
      </c>
      <c r="L531" s="632"/>
      <c r="M531" s="649" t="str">
        <f t="shared" si="44"/>
        <v/>
      </c>
    </row>
    <row r="532" spans="1:13" x14ac:dyDescent="0.2">
      <c r="A532" s="649"/>
      <c r="B532" s="649"/>
      <c r="C532" s="632"/>
      <c r="D532" s="623"/>
      <c r="E532" s="639"/>
      <c r="F532" s="650"/>
      <c r="G532" s="651" t="str">
        <f t="shared" si="43"/>
        <v/>
      </c>
      <c r="H532" s="650"/>
      <c r="I532" s="623" t="str">
        <f t="shared" si="40"/>
        <v/>
      </c>
      <c r="J532" s="623" t="str">
        <f t="shared" si="41"/>
        <v/>
      </c>
      <c r="K532" s="623" t="str">
        <f t="shared" si="42"/>
        <v/>
      </c>
      <c r="L532" s="632"/>
      <c r="M532" s="649" t="str">
        <f t="shared" si="44"/>
        <v/>
      </c>
    </row>
    <row r="533" spans="1:13" x14ac:dyDescent="0.2">
      <c r="A533" s="649"/>
      <c r="B533" s="649"/>
      <c r="C533" s="632"/>
      <c r="D533" s="623"/>
      <c r="E533" s="639"/>
      <c r="F533" s="650"/>
      <c r="G533" s="651" t="str">
        <f t="shared" si="43"/>
        <v/>
      </c>
      <c r="H533" s="650"/>
      <c r="I533" s="623" t="str">
        <f t="shared" si="40"/>
        <v/>
      </c>
      <c r="J533" s="623" t="str">
        <f t="shared" si="41"/>
        <v/>
      </c>
      <c r="K533" s="623" t="str">
        <f t="shared" si="42"/>
        <v/>
      </c>
      <c r="L533" s="632"/>
      <c r="M533" s="649" t="str">
        <f t="shared" si="44"/>
        <v/>
      </c>
    </row>
    <row r="534" spans="1:13" x14ac:dyDescent="0.2">
      <c r="A534" s="649"/>
      <c r="B534" s="649"/>
      <c r="C534" s="632"/>
      <c r="D534" s="623"/>
      <c r="E534" s="639"/>
      <c r="F534" s="650"/>
      <c r="G534" s="651" t="str">
        <f t="shared" si="43"/>
        <v/>
      </c>
      <c r="H534" s="650"/>
      <c r="I534" s="623" t="str">
        <f t="shared" si="40"/>
        <v/>
      </c>
      <c r="J534" s="623" t="str">
        <f t="shared" si="41"/>
        <v/>
      </c>
      <c r="K534" s="623" t="str">
        <f t="shared" si="42"/>
        <v/>
      </c>
      <c r="L534" s="632"/>
      <c r="M534" s="649" t="str">
        <f t="shared" si="44"/>
        <v/>
      </c>
    </row>
    <row r="535" spans="1:13" x14ac:dyDescent="0.2">
      <c r="A535" s="649"/>
      <c r="B535" s="649"/>
      <c r="C535" s="632"/>
      <c r="D535" s="623"/>
      <c r="E535" s="639"/>
      <c r="F535" s="650"/>
      <c r="G535" s="651" t="str">
        <f t="shared" si="43"/>
        <v/>
      </c>
      <c r="H535" s="650"/>
      <c r="I535" s="623" t="str">
        <f t="shared" si="40"/>
        <v/>
      </c>
      <c r="J535" s="623" t="str">
        <f t="shared" si="41"/>
        <v/>
      </c>
      <c r="K535" s="623" t="str">
        <f t="shared" si="42"/>
        <v/>
      </c>
      <c r="L535" s="632"/>
      <c r="M535" s="649" t="str">
        <f t="shared" si="44"/>
        <v/>
      </c>
    </row>
    <row r="536" spans="1:13" x14ac:dyDescent="0.2">
      <c r="A536" s="649"/>
      <c r="B536" s="649"/>
      <c r="C536" s="632"/>
      <c r="D536" s="623"/>
      <c r="E536" s="639"/>
      <c r="F536" s="650"/>
      <c r="G536" s="651" t="str">
        <f t="shared" si="43"/>
        <v/>
      </c>
      <c r="H536" s="650"/>
      <c r="I536" s="623" t="str">
        <f t="shared" si="40"/>
        <v/>
      </c>
      <c r="J536" s="623" t="str">
        <f t="shared" si="41"/>
        <v/>
      </c>
      <c r="K536" s="623" t="str">
        <f t="shared" si="42"/>
        <v/>
      </c>
      <c r="L536" s="632"/>
      <c r="M536" s="649" t="str">
        <f t="shared" si="44"/>
        <v/>
      </c>
    </row>
    <row r="537" spans="1:13" x14ac:dyDescent="0.2">
      <c r="A537" s="649"/>
      <c r="B537" s="649"/>
      <c r="C537" s="632"/>
      <c r="D537" s="623"/>
      <c r="E537" s="639"/>
      <c r="F537" s="650"/>
      <c r="G537" s="651" t="str">
        <f t="shared" si="43"/>
        <v/>
      </c>
      <c r="H537" s="650"/>
      <c r="I537" s="623" t="str">
        <f t="shared" si="40"/>
        <v/>
      </c>
      <c r="J537" s="623" t="str">
        <f t="shared" si="41"/>
        <v/>
      </c>
      <c r="K537" s="623" t="str">
        <f t="shared" si="42"/>
        <v/>
      </c>
      <c r="L537" s="632"/>
      <c r="M537" s="649" t="str">
        <f t="shared" si="44"/>
        <v/>
      </c>
    </row>
    <row r="538" spans="1:13" x14ac:dyDescent="0.2">
      <c r="A538" s="649"/>
      <c r="B538" s="649"/>
      <c r="C538" s="632"/>
      <c r="D538" s="623"/>
      <c r="E538" s="639"/>
      <c r="F538" s="650"/>
      <c r="G538" s="651" t="str">
        <f t="shared" si="43"/>
        <v/>
      </c>
      <c r="H538" s="650"/>
      <c r="I538" s="623" t="str">
        <f t="shared" si="40"/>
        <v/>
      </c>
      <c r="J538" s="623" t="str">
        <f t="shared" si="41"/>
        <v/>
      </c>
      <c r="K538" s="623" t="str">
        <f t="shared" si="42"/>
        <v/>
      </c>
      <c r="L538" s="632"/>
      <c r="M538" s="649" t="str">
        <f t="shared" si="44"/>
        <v/>
      </c>
    </row>
    <row r="539" spans="1:13" x14ac:dyDescent="0.2">
      <c r="A539" s="649"/>
      <c r="B539" s="649"/>
      <c r="C539" s="632"/>
      <c r="D539" s="623"/>
      <c r="E539" s="639"/>
      <c r="F539" s="650"/>
      <c r="G539" s="651" t="str">
        <f t="shared" si="43"/>
        <v/>
      </c>
      <c r="H539" s="650"/>
      <c r="I539" s="623" t="str">
        <f t="shared" si="40"/>
        <v/>
      </c>
      <c r="J539" s="623" t="str">
        <f t="shared" si="41"/>
        <v/>
      </c>
      <c r="K539" s="623" t="str">
        <f t="shared" si="42"/>
        <v/>
      </c>
      <c r="L539" s="632"/>
      <c r="M539" s="649" t="str">
        <f t="shared" si="44"/>
        <v/>
      </c>
    </row>
    <row r="540" spans="1:13" x14ac:dyDescent="0.2">
      <c r="A540" s="649"/>
      <c r="B540" s="649"/>
      <c r="C540" s="632"/>
      <c r="D540" s="623"/>
      <c r="E540" s="639"/>
      <c r="F540" s="650"/>
      <c r="G540" s="651" t="str">
        <f t="shared" si="43"/>
        <v/>
      </c>
      <c r="H540" s="650"/>
      <c r="I540" s="623" t="str">
        <f t="shared" si="40"/>
        <v/>
      </c>
      <c r="J540" s="623" t="str">
        <f t="shared" si="41"/>
        <v/>
      </c>
      <c r="K540" s="623" t="str">
        <f t="shared" si="42"/>
        <v/>
      </c>
      <c r="L540" s="632"/>
      <c r="M540" s="649" t="str">
        <f t="shared" si="44"/>
        <v/>
      </c>
    </row>
    <row r="541" spans="1:13" x14ac:dyDescent="0.2">
      <c r="A541" s="649"/>
      <c r="B541" s="649"/>
      <c r="C541" s="632"/>
      <c r="D541" s="623"/>
      <c r="E541" s="639"/>
      <c r="F541" s="650"/>
      <c r="G541" s="651" t="str">
        <f t="shared" si="43"/>
        <v/>
      </c>
      <c r="H541" s="650"/>
      <c r="I541" s="623" t="str">
        <f t="shared" si="40"/>
        <v/>
      </c>
      <c r="J541" s="623" t="str">
        <f t="shared" si="41"/>
        <v/>
      </c>
      <c r="K541" s="623" t="str">
        <f t="shared" si="42"/>
        <v/>
      </c>
      <c r="L541" s="632"/>
      <c r="M541" s="649" t="str">
        <f t="shared" si="44"/>
        <v/>
      </c>
    </row>
    <row r="542" spans="1:13" x14ac:dyDescent="0.2">
      <c r="A542" s="649"/>
      <c r="B542" s="649"/>
      <c r="C542" s="632"/>
      <c r="D542" s="623"/>
      <c r="E542" s="639"/>
      <c r="F542" s="650"/>
      <c r="G542" s="651" t="str">
        <f t="shared" si="43"/>
        <v/>
      </c>
      <c r="H542" s="650"/>
      <c r="I542" s="623" t="str">
        <f t="shared" si="40"/>
        <v/>
      </c>
      <c r="J542" s="623" t="str">
        <f t="shared" si="41"/>
        <v/>
      </c>
      <c r="K542" s="623" t="str">
        <f t="shared" si="42"/>
        <v/>
      </c>
      <c r="L542" s="632"/>
      <c r="M542" s="649" t="str">
        <f t="shared" si="44"/>
        <v/>
      </c>
    </row>
    <row r="543" spans="1:13" x14ac:dyDescent="0.2">
      <c r="A543" s="649"/>
      <c r="B543" s="649"/>
      <c r="C543" s="632"/>
      <c r="D543" s="623"/>
      <c r="E543" s="639"/>
      <c r="F543" s="650"/>
      <c r="G543" s="651" t="str">
        <f t="shared" si="43"/>
        <v/>
      </c>
      <c r="H543" s="650"/>
      <c r="I543" s="623" t="str">
        <f t="shared" si="40"/>
        <v/>
      </c>
      <c r="J543" s="623" t="str">
        <f t="shared" si="41"/>
        <v/>
      </c>
      <c r="K543" s="623" t="str">
        <f t="shared" si="42"/>
        <v/>
      </c>
      <c r="L543" s="632"/>
      <c r="M543" s="649" t="str">
        <f t="shared" si="44"/>
        <v/>
      </c>
    </row>
    <row r="544" spans="1:13" x14ac:dyDescent="0.2">
      <c r="A544" s="649"/>
      <c r="B544" s="649"/>
      <c r="C544" s="632"/>
      <c r="D544" s="623"/>
      <c r="E544" s="639"/>
      <c r="F544" s="650"/>
      <c r="G544" s="651" t="str">
        <f t="shared" si="43"/>
        <v/>
      </c>
      <c r="H544" s="650"/>
      <c r="I544" s="623" t="str">
        <f t="shared" si="40"/>
        <v/>
      </c>
      <c r="J544" s="623" t="str">
        <f t="shared" si="41"/>
        <v/>
      </c>
      <c r="K544" s="623" t="str">
        <f t="shared" si="42"/>
        <v/>
      </c>
      <c r="L544" s="632"/>
      <c r="M544" s="649" t="str">
        <f t="shared" si="44"/>
        <v/>
      </c>
    </row>
    <row r="545" spans="1:13" x14ac:dyDescent="0.2">
      <c r="A545" s="649"/>
      <c r="B545" s="649"/>
      <c r="C545" s="632"/>
      <c r="D545" s="623"/>
      <c r="E545" s="639"/>
      <c r="F545" s="650"/>
      <c r="G545" s="651" t="str">
        <f t="shared" si="43"/>
        <v/>
      </c>
      <c r="H545" s="650"/>
      <c r="I545" s="623" t="str">
        <f t="shared" si="40"/>
        <v/>
      </c>
      <c r="J545" s="623" t="str">
        <f t="shared" si="41"/>
        <v/>
      </c>
      <c r="K545" s="623" t="str">
        <f t="shared" si="42"/>
        <v/>
      </c>
      <c r="L545" s="632"/>
      <c r="M545" s="649" t="str">
        <f t="shared" si="44"/>
        <v/>
      </c>
    </row>
    <row r="546" spans="1:13" x14ac:dyDescent="0.2">
      <c r="A546" s="649"/>
      <c r="B546" s="649"/>
      <c r="C546" s="632"/>
      <c r="D546" s="623"/>
      <c r="E546" s="639"/>
      <c r="F546" s="650"/>
      <c r="G546" s="651" t="str">
        <f t="shared" si="43"/>
        <v/>
      </c>
      <c r="H546" s="650"/>
      <c r="I546" s="623" t="str">
        <f t="shared" si="40"/>
        <v/>
      </c>
      <c r="J546" s="623" t="str">
        <f t="shared" si="41"/>
        <v/>
      </c>
      <c r="K546" s="623" t="str">
        <f t="shared" si="42"/>
        <v/>
      </c>
      <c r="L546" s="632"/>
      <c r="M546" s="649" t="str">
        <f t="shared" si="44"/>
        <v/>
      </c>
    </row>
    <row r="547" spans="1:13" x14ac:dyDescent="0.2">
      <c r="A547" s="649"/>
      <c r="B547" s="649"/>
      <c r="C547" s="632"/>
      <c r="D547" s="623"/>
      <c r="E547" s="639"/>
      <c r="F547" s="650"/>
      <c r="G547" s="651" t="str">
        <f t="shared" si="43"/>
        <v/>
      </c>
      <c r="H547" s="650"/>
      <c r="I547" s="623" t="str">
        <f t="shared" si="40"/>
        <v/>
      </c>
      <c r="J547" s="623" t="str">
        <f t="shared" si="41"/>
        <v/>
      </c>
      <c r="K547" s="623" t="str">
        <f t="shared" si="42"/>
        <v/>
      </c>
      <c r="L547" s="632"/>
      <c r="M547" s="649" t="str">
        <f t="shared" si="44"/>
        <v/>
      </c>
    </row>
    <row r="548" spans="1:13" x14ac:dyDescent="0.2">
      <c r="A548" s="649"/>
      <c r="B548" s="649"/>
      <c r="C548" s="632"/>
      <c r="D548" s="623"/>
      <c r="E548" s="639"/>
      <c r="F548" s="650"/>
      <c r="G548" s="651" t="str">
        <f t="shared" si="43"/>
        <v/>
      </c>
      <c r="H548" s="650"/>
      <c r="I548" s="623" t="str">
        <f t="shared" si="40"/>
        <v/>
      </c>
      <c r="J548" s="623" t="str">
        <f t="shared" si="41"/>
        <v/>
      </c>
      <c r="K548" s="623" t="str">
        <f t="shared" si="42"/>
        <v/>
      </c>
      <c r="L548" s="632"/>
      <c r="M548" s="649" t="str">
        <f t="shared" si="44"/>
        <v/>
      </c>
    </row>
    <row r="549" spans="1:13" x14ac:dyDescent="0.2">
      <c r="A549" s="649"/>
      <c r="B549" s="649"/>
      <c r="C549" s="632"/>
      <c r="D549" s="623"/>
      <c r="E549" s="639"/>
      <c r="F549" s="650"/>
      <c r="G549" s="651" t="str">
        <f t="shared" si="43"/>
        <v/>
      </c>
      <c r="H549" s="650"/>
      <c r="I549" s="623" t="str">
        <f t="shared" si="40"/>
        <v/>
      </c>
      <c r="J549" s="623" t="str">
        <f t="shared" si="41"/>
        <v/>
      </c>
      <c r="K549" s="623" t="str">
        <f t="shared" si="42"/>
        <v/>
      </c>
      <c r="L549" s="632"/>
      <c r="M549" s="649" t="str">
        <f t="shared" si="44"/>
        <v/>
      </c>
    </row>
    <row r="550" spans="1:13" x14ac:dyDescent="0.2">
      <c r="A550" s="649"/>
      <c r="B550" s="649"/>
      <c r="C550" s="632"/>
      <c r="D550" s="623"/>
      <c r="E550" s="639"/>
      <c r="F550" s="650"/>
      <c r="G550" s="651" t="str">
        <f t="shared" si="43"/>
        <v/>
      </c>
      <c r="H550" s="650"/>
      <c r="I550" s="623" t="str">
        <f t="shared" si="40"/>
        <v/>
      </c>
      <c r="J550" s="623" t="str">
        <f t="shared" si="41"/>
        <v/>
      </c>
      <c r="K550" s="623" t="str">
        <f t="shared" si="42"/>
        <v/>
      </c>
      <c r="L550" s="632"/>
      <c r="M550" s="649" t="str">
        <f t="shared" si="44"/>
        <v/>
      </c>
    </row>
    <row r="551" spans="1:13" x14ac:dyDescent="0.2">
      <c r="A551" s="649"/>
      <c r="B551" s="649"/>
      <c r="C551" s="632"/>
      <c r="D551" s="623"/>
      <c r="E551" s="639"/>
      <c r="F551" s="650"/>
      <c r="G551" s="651" t="str">
        <f t="shared" si="43"/>
        <v/>
      </c>
      <c r="H551" s="650"/>
      <c r="I551" s="623" t="str">
        <f t="shared" si="40"/>
        <v/>
      </c>
      <c r="J551" s="623" t="str">
        <f t="shared" si="41"/>
        <v/>
      </c>
      <c r="K551" s="623" t="str">
        <f t="shared" si="42"/>
        <v/>
      </c>
      <c r="L551" s="632"/>
      <c r="M551" s="649" t="str">
        <f t="shared" si="44"/>
        <v/>
      </c>
    </row>
    <row r="552" spans="1:13" x14ac:dyDescent="0.2">
      <c r="A552" s="649"/>
      <c r="B552" s="649"/>
      <c r="C552" s="632"/>
      <c r="D552" s="623"/>
      <c r="E552" s="639"/>
      <c r="F552" s="650"/>
      <c r="G552" s="651" t="str">
        <f t="shared" si="43"/>
        <v/>
      </c>
      <c r="H552" s="650"/>
      <c r="I552" s="623" t="str">
        <f t="shared" si="40"/>
        <v/>
      </c>
      <c r="J552" s="623" t="str">
        <f t="shared" si="41"/>
        <v/>
      </c>
      <c r="K552" s="623" t="str">
        <f t="shared" si="42"/>
        <v/>
      </c>
      <c r="L552" s="632"/>
      <c r="M552" s="649" t="str">
        <f t="shared" si="44"/>
        <v/>
      </c>
    </row>
    <row r="553" spans="1:13" x14ac:dyDescent="0.2">
      <c r="A553" s="649"/>
      <c r="B553" s="649"/>
      <c r="C553" s="632"/>
      <c r="D553" s="623"/>
      <c r="E553" s="639"/>
      <c r="F553" s="650"/>
      <c r="G553" s="651" t="str">
        <f t="shared" si="43"/>
        <v/>
      </c>
      <c r="H553" s="650"/>
      <c r="I553" s="623" t="str">
        <f t="shared" si="40"/>
        <v/>
      </c>
      <c r="J553" s="623" t="str">
        <f t="shared" si="41"/>
        <v/>
      </c>
      <c r="K553" s="623" t="str">
        <f t="shared" si="42"/>
        <v/>
      </c>
      <c r="L553" s="632"/>
      <c r="M553" s="649" t="str">
        <f t="shared" si="44"/>
        <v/>
      </c>
    </row>
    <row r="554" spans="1:13" x14ac:dyDescent="0.2">
      <c r="A554" s="649"/>
      <c r="B554" s="649"/>
      <c r="C554" s="632"/>
      <c r="D554" s="623"/>
      <c r="E554" s="639"/>
      <c r="F554" s="650"/>
      <c r="G554" s="651" t="str">
        <f t="shared" si="43"/>
        <v/>
      </c>
      <c r="H554" s="650"/>
      <c r="I554" s="623" t="str">
        <f t="shared" si="40"/>
        <v/>
      </c>
      <c r="J554" s="623" t="str">
        <f t="shared" si="41"/>
        <v/>
      </c>
      <c r="K554" s="623" t="str">
        <f t="shared" si="42"/>
        <v/>
      </c>
      <c r="L554" s="632"/>
      <c r="M554" s="649" t="str">
        <f t="shared" si="44"/>
        <v/>
      </c>
    </row>
    <row r="555" spans="1:13" x14ac:dyDescent="0.2">
      <c r="A555" s="649"/>
      <c r="B555" s="649"/>
      <c r="C555" s="632"/>
      <c r="D555" s="623"/>
      <c r="E555" s="639"/>
      <c r="F555" s="650"/>
      <c r="G555" s="651" t="str">
        <f t="shared" si="43"/>
        <v/>
      </c>
      <c r="H555" s="650"/>
      <c r="I555" s="623" t="str">
        <f t="shared" si="40"/>
        <v/>
      </c>
      <c r="J555" s="623" t="str">
        <f t="shared" si="41"/>
        <v/>
      </c>
      <c r="K555" s="623" t="str">
        <f t="shared" si="42"/>
        <v/>
      </c>
      <c r="L555" s="632"/>
      <c r="M555" s="649" t="str">
        <f t="shared" si="44"/>
        <v/>
      </c>
    </row>
    <row r="556" spans="1:13" x14ac:dyDescent="0.2">
      <c r="A556" s="649"/>
      <c r="B556" s="649"/>
      <c r="C556" s="632"/>
      <c r="D556" s="623"/>
      <c r="E556" s="639"/>
      <c r="F556" s="650"/>
      <c r="G556" s="651" t="str">
        <f t="shared" si="43"/>
        <v/>
      </c>
      <c r="H556" s="650"/>
      <c r="I556" s="623" t="str">
        <f t="shared" si="40"/>
        <v/>
      </c>
      <c r="J556" s="623" t="str">
        <f t="shared" si="41"/>
        <v/>
      </c>
      <c r="K556" s="623" t="str">
        <f t="shared" si="42"/>
        <v/>
      </c>
      <c r="L556" s="632"/>
      <c r="M556" s="649" t="str">
        <f t="shared" si="44"/>
        <v/>
      </c>
    </row>
    <row r="557" spans="1:13" x14ac:dyDescent="0.2">
      <c r="A557" s="649"/>
      <c r="B557" s="649"/>
      <c r="C557" s="632"/>
      <c r="D557" s="623"/>
      <c r="E557" s="639"/>
      <c r="F557" s="650"/>
      <c r="G557" s="651" t="str">
        <f t="shared" si="43"/>
        <v/>
      </c>
      <c r="H557" s="650"/>
      <c r="I557" s="623" t="str">
        <f t="shared" si="40"/>
        <v/>
      </c>
      <c r="J557" s="623" t="str">
        <f t="shared" si="41"/>
        <v/>
      </c>
      <c r="K557" s="623" t="str">
        <f t="shared" si="42"/>
        <v/>
      </c>
      <c r="L557" s="632"/>
      <c r="M557" s="649" t="str">
        <f t="shared" si="44"/>
        <v/>
      </c>
    </row>
    <row r="558" spans="1:13" x14ac:dyDescent="0.2">
      <c r="A558" s="649"/>
      <c r="B558" s="649"/>
      <c r="C558" s="632"/>
      <c r="D558" s="623"/>
      <c r="E558" s="639"/>
      <c r="F558" s="650"/>
      <c r="G558" s="651" t="str">
        <f t="shared" si="43"/>
        <v/>
      </c>
      <c r="H558" s="650"/>
      <c r="I558" s="623" t="str">
        <f t="shared" ref="I558:I621" si="45">IFERROR(VLOOKUP(C558,$Z$2:$AD$100,3,FALSE),"")</f>
        <v/>
      </c>
      <c r="J558" s="623" t="str">
        <f t="shared" ref="J558:J621" si="46">IFERROR(VLOOKUP(C558,$Z$2:$AD$100,4,FALSE),"")</f>
        <v/>
      </c>
      <c r="K558" s="623" t="str">
        <f t="shared" ref="K558:K621" si="47">IFERROR(VLOOKUP(C558,$Z$2:$AD$100,5,FALSE),"")</f>
        <v/>
      </c>
      <c r="L558" s="632"/>
      <c r="M558" s="649" t="str">
        <f t="shared" si="44"/>
        <v/>
      </c>
    </row>
    <row r="559" spans="1:13" x14ac:dyDescent="0.2">
      <c r="A559" s="649"/>
      <c r="B559" s="649"/>
      <c r="C559" s="632"/>
      <c r="D559" s="623"/>
      <c r="E559" s="639"/>
      <c r="F559" s="650"/>
      <c r="G559" s="651" t="str">
        <f t="shared" si="43"/>
        <v/>
      </c>
      <c r="H559" s="650"/>
      <c r="I559" s="623" t="str">
        <f t="shared" si="45"/>
        <v/>
      </c>
      <c r="J559" s="623" t="str">
        <f t="shared" si="46"/>
        <v/>
      </c>
      <c r="K559" s="623" t="str">
        <f t="shared" si="47"/>
        <v/>
      </c>
      <c r="L559" s="632"/>
      <c r="M559" s="649" t="str">
        <f t="shared" si="44"/>
        <v/>
      </c>
    </row>
    <row r="560" spans="1:13" x14ac:dyDescent="0.2">
      <c r="A560" s="649"/>
      <c r="B560" s="649"/>
      <c r="C560" s="632"/>
      <c r="D560" s="623"/>
      <c r="E560" s="639"/>
      <c r="F560" s="650"/>
      <c r="G560" s="651" t="str">
        <f t="shared" si="43"/>
        <v/>
      </c>
      <c r="H560" s="650"/>
      <c r="I560" s="623" t="str">
        <f t="shared" si="45"/>
        <v/>
      </c>
      <c r="J560" s="623" t="str">
        <f t="shared" si="46"/>
        <v/>
      </c>
      <c r="K560" s="623" t="str">
        <f t="shared" si="47"/>
        <v/>
      </c>
      <c r="L560" s="632"/>
      <c r="M560" s="649" t="str">
        <f t="shared" si="44"/>
        <v/>
      </c>
    </row>
    <row r="561" spans="1:13" x14ac:dyDescent="0.2">
      <c r="A561" s="649"/>
      <c r="B561" s="649"/>
      <c r="C561" s="632"/>
      <c r="D561" s="623"/>
      <c r="E561" s="639"/>
      <c r="F561" s="650"/>
      <c r="G561" s="651" t="str">
        <f t="shared" si="43"/>
        <v/>
      </c>
      <c r="H561" s="650"/>
      <c r="I561" s="623" t="str">
        <f t="shared" si="45"/>
        <v/>
      </c>
      <c r="J561" s="623" t="str">
        <f t="shared" si="46"/>
        <v/>
      </c>
      <c r="K561" s="623" t="str">
        <f t="shared" si="47"/>
        <v/>
      </c>
      <c r="L561" s="632"/>
      <c r="M561" s="649" t="str">
        <f t="shared" si="44"/>
        <v/>
      </c>
    </row>
    <row r="562" spans="1:13" x14ac:dyDescent="0.2">
      <c r="A562" s="649"/>
      <c r="B562" s="649"/>
      <c r="C562" s="632"/>
      <c r="D562" s="623"/>
      <c r="E562" s="639"/>
      <c r="F562" s="650"/>
      <c r="G562" s="651" t="str">
        <f t="shared" si="43"/>
        <v/>
      </c>
      <c r="H562" s="650"/>
      <c r="I562" s="623" t="str">
        <f t="shared" si="45"/>
        <v/>
      </c>
      <c r="J562" s="623" t="str">
        <f t="shared" si="46"/>
        <v/>
      </c>
      <c r="K562" s="623" t="str">
        <f t="shared" si="47"/>
        <v/>
      </c>
      <c r="L562" s="632"/>
      <c r="M562" s="649" t="str">
        <f t="shared" si="44"/>
        <v/>
      </c>
    </row>
    <row r="563" spans="1:13" x14ac:dyDescent="0.2">
      <c r="A563" s="649"/>
      <c r="B563" s="649"/>
      <c r="C563" s="632"/>
      <c r="D563" s="623"/>
      <c r="E563" s="639"/>
      <c r="F563" s="650"/>
      <c r="G563" s="651" t="str">
        <f t="shared" si="43"/>
        <v/>
      </c>
      <c r="H563" s="650"/>
      <c r="I563" s="623" t="str">
        <f t="shared" si="45"/>
        <v/>
      </c>
      <c r="J563" s="623" t="str">
        <f t="shared" si="46"/>
        <v/>
      </c>
      <c r="K563" s="623" t="str">
        <f t="shared" si="47"/>
        <v/>
      </c>
      <c r="L563" s="632"/>
      <c r="M563" s="649" t="str">
        <f t="shared" si="44"/>
        <v/>
      </c>
    </row>
    <row r="564" spans="1:13" x14ac:dyDescent="0.2">
      <c r="A564" s="649"/>
      <c r="B564" s="649"/>
      <c r="C564" s="632"/>
      <c r="D564" s="623"/>
      <c r="E564" s="639"/>
      <c r="F564" s="650"/>
      <c r="G564" s="651" t="str">
        <f t="shared" si="43"/>
        <v/>
      </c>
      <c r="H564" s="650"/>
      <c r="I564" s="623" t="str">
        <f t="shared" si="45"/>
        <v/>
      </c>
      <c r="J564" s="623" t="str">
        <f t="shared" si="46"/>
        <v/>
      </c>
      <c r="K564" s="623" t="str">
        <f t="shared" si="47"/>
        <v/>
      </c>
      <c r="L564" s="632"/>
      <c r="M564" s="649" t="str">
        <f t="shared" si="44"/>
        <v/>
      </c>
    </row>
    <row r="565" spans="1:13" x14ac:dyDescent="0.2">
      <c r="A565" s="649"/>
      <c r="B565" s="649"/>
      <c r="C565" s="632"/>
      <c r="D565" s="623"/>
      <c r="E565" s="639"/>
      <c r="F565" s="650"/>
      <c r="G565" s="651" t="str">
        <f t="shared" si="43"/>
        <v/>
      </c>
      <c r="H565" s="650"/>
      <c r="I565" s="623" t="str">
        <f t="shared" si="45"/>
        <v/>
      </c>
      <c r="J565" s="623" t="str">
        <f t="shared" si="46"/>
        <v/>
      </c>
      <c r="K565" s="623" t="str">
        <f t="shared" si="47"/>
        <v/>
      </c>
      <c r="L565" s="632"/>
      <c r="M565" s="649" t="str">
        <f t="shared" si="44"/>
        <v/>
      </c>
    </row>
    <row r="566" spans="1:13" x14ac:dyDescent="0.2">
      <c r="A566" s="649"/>
      <c r="B566" s="649"/>
      <c r="C566" s="632"/>
      <c r="D566" s="623"/>
      <c r="E566" s="639"/>
      <c r="F566" s="650"/>
      <c r="G566" s="651" t="str">
        <f t="shared" si="43"/>
        <v/>
      </c>
      <c r="H566" s="650"/>
      <c r="I566" s="623" t="str">
        <f t="shared" si="45"/>
        <v/>
      </c>
      <c r="J566" s="623" t="str">
        <f t="shared" si="46"/>
        <v/>
      </c>
      <c r="K566" s="623" t="str">
        <f t="shared" si="47"/>
        <v/>
      </c>
      <c r="L566" s="632"/>
      <c r="M566" s="649" t="str">
        <f t="shared" si="44"/>
        <v/>
      </c>
    </row>
    <row r="567" spans="1:13" x14ac:dyDescent="0.2">
      <c r="A567" s="649"/>
      <c r="B567" s="649"/>
      <c r="C567" s="632"/>
      <c r="D567" s="623"/>
      <c r="E567" s="639"/>
      <c r="F567" s="650"/>
      <c r="G567" s="651" t="str">
        <f t="shared" si="43"/>
        <v/>
      </c>
      <c r="H567" s="650"/>
      <c r="I567" s="623" t="str">
        <f t="shared" si="45"/>
        <v/>
      </c>
      <c r="J567" s="623" t="str">
        <f t="shared" si="46"/>
        <v/>
      </c>
      <c r="K567" s="623" t="str">
        <f t="shared" si="47"/>
        <v/>
      </c>
      <c r="L567" s="632"/>
      <c r="M567" s="649" t="str">
        <f t="shared" si="44"/>
        <v/>
      </c>
    </row>
    <row r="568" spans="1:13" x14ac:dyDescent="0.2">
      <c r="A568" s="649"/>
      <c r="B568" s="649"/>
      <c r="C568" s="632"/>
      <c r="D568" s="623"/>
      <c r="E568" s="639"/>
      <c r="F568" s="650"/>
      <c r="G568" s="651" t="str">
        <f t="shared" si="43"/>
        <v/>
      </c>
      <c r="H568" s="650"/>
      <c r="I568" s="623" t="str">
        <f t="shared" si="45"/>
        <v/>
      </c>
      <c r="J568" s="623" t="str">
        <f t="shared" si="46"/>
        <v/>
      </c>
      <c r="K568" s="623" t="str">
        <f t="shared" si="47"/>
        <v/>
      </c>
      <c r="L568" s="632"/>
      <c r="M568" s="649" t="str">
        <f t="shared" si="44"/>
        <v/>
      </c>
    </row>
    <row r="569" spans="1:13" x14ac:dyDescent="0.2">
      <c r="A569" s="649"/>
      <c r="B569" s="649"/>
      <c r="C569" s="632"/>
      <c r="D569" s="623"/>
      <c r="E569" s="639"/>
      <c r="F569" s="650"/>
      <c r="G569" s="651" t="str">
        <f t="shared" si="43"/>
        <v/>
      </c>
      <c r="H569" s="650"/>
      <c r="I569" s="623" t="str">
        <f t="shared" si="45"/>
        <v/>
      </c>
      <c r="J569" s="623" t="str">
        <f t="shared" si="46"/>
        <v/>
      </c>
      <c r="K569" s="623" t="str">
        <f t="shared" si="47"/>
        <v/>
      </c>
      <c r="L569" s="632"/>
      <c r="M569" s="649" t="str">
        <f t="shared" si="44"/>
        <v/>
      </c>
    </row>
    <row r="570" spans="1:13" x14ac:dyDescent="0.2">
      <c r="A570" s="649"/>
      <c r="B570" s="649"/>
      <c r="C570" s="632"/>
      <c r="D570" s="623"/>
      <c r="E570" s="639"/>
      <c r="F570" s="650"/>
      <c r="G570" s="651" t="str">
        <f t="shared" si="43"/>
        <v/>
      </c>
      <c r="H570" s="650"/>
      <c r="I570" s="623" t="str">
        <f t="shared" si="45"/>
        <v/>
      </c>
      <c r="J570" s="623" t="str">
        <f t="shared" si="46"/>
        <v/>
      </c>
      <c r="K570" s="623" t="str">
        <f t="shared" si="47"/>
        <v/>
      </c>
      <c r="L570" s="632"/>
      <c r="M570" s="649" t="str">
        <f t="shared" si="44"/>
        <v/>
      </c>
    </row>
    <row r="571" spans="1:13" x14ac:dyDescent="0.2">
      <c r="A571" s="649"/>
      <c r="B571" s="649"/>
      <c r="C571" s="632"/>
      <c r="D571" s="623"/>
      <c r="E571" s="639"/>
      <c r="F571" s="650"/>
      <c r="G571" s="651" t="str">
        <f t="shared" si="43"/>
        <v/>
      </c>
      <c r="H571" s="650"/>
      <c r="I571" s="623" t="str">
        <f t="shared" si="45"/>
        <v/>
      </c>
      <c r="J571" s="623" t="str">
        <f t="shared" si="46"/>
        <v/>
      </c>
      <c r="K571" s="623" t="str">
        <f t="shared" si="47"/>
        <v/>
      </c>
      <c r="L571" s="632"/>
      <c r="M571" s="649" t="str">
        <f t="shared" si="44"/>
        <v/>
      </c>
    </row>
    <row r="572" spans="1:13" x14ac:dyDescent="0.2">
      <c r="A572" s="649"/>
      <c r="B572" s="649"/>
      <c r="C572" s="632"/>
      <c r="D572" s="623"/>
      <c r="E572" s="639"/>
      <c r="F572" s="650"/>
      <c r="G572" s="651" t="str">
        <f t="shared" si="43"/>
        <v/>
      </c>
      <c r="H572" s="650"/>
      <c r="I572" s="623" t="str">
        <f t="shared" si="45"/>
        <v/>
      </c>
      <c r="J572" s="623" t="str">
        <f t="shared" si="46"/>
        <v/>
      </c>
      <c r="K572" s="623" t="str">
        <f t="shared" si="47"/>
        <v/>
      </c>
      <c r="L572" s="632"/>
      <c r="M572" s="649" t="str">
        <f t="shared" si="44"/>
        <v/>
      </c>
    </row>
    <row r="573" spans="1:13" x14ac:dyDescent="0.2">
      <c r="A573" s="649"/>
      <c r="B573" s="649"/>
      <c r="C573" s="632"/>
      <c r="D573" s="623"/>
      <c r="E573" s="639"/>
      <c r="F573" s="650"/>
      <c r="G573" s="651" t="str">
        <f t="shared" si="43"/>
        <v/>
      </c>
      <c r="H573" s="650"/>
      <c r="I573" s="623" t="str">
        <f t="shared" si="45"/>
        <v/>
      </c>
      <c r="J573" s="623" t="str">
        <f t="shared" si="46"/>
        <v/>
      </c>
      <c r="K573" s="623" t="str">
        <f t="shared" si="47"/>
        <v/>
      </c>
      <c r="L573" s="632"/>
      <c r="M573" s="649" t="str">
        <f t="shared" si="44"/>
        <v/>
      </c>
    </row>
    <row r="574" spans="1:13" x14ac:dyDescent="0.2">
      <c r="A574" s="649"/>
      <c r="B574" s="649"/>
      <c r="C574" s="632"/>
      <c r="D574" s="623"/>
      <c r="E574" s="639"/>
      <c r="F574" s="650"/>
      <c r="G574" s="651" t="str">
        <f t="shared" si="43"/>
        <v/>
      </c>
      <c r="H574" s="650"/>
      <c r="I574" s="623" t="str">
        <f t="shared" si="45"/>
        <v/>
      </c>
      <c r="J574" s="623" t="str">
        <f t="shared" si="46"/>
        <v/>
      </c>
      <c r="K574" s="623" t="str">
        <f t="shared" si="47"/>
        <v/>
      </c>
      <c r="L574" s="632"/>
      <c r="M574" s="649" t="str">
        <f t="shared" si="44"/>
        <v/>
      </c>
    </row>
    <row r="575" spans="1:13" x14ac:dyDescent="0.2">
      <c r="A575" s="649"/>
      <c r="B575" s="649"/>
      <c r="C575" s="632"/>
      <c r="D575" s="623"/>
      <c r="E575" s="639"/>
      <c r="F575" s="650"/>
      <c r="G575" s="651" t="str">
        <f t="shared" si="43"/>
        <v/>
      </c>
      <c r="H575" s="650"/>
      <c r="I575" s="623" t="str">
        <f t="shared" si="45"/>
        <v/>
      </c>
      <c r="J575" s="623" t="str">
        <f t="shared" si="46"/>
        <v/>
      </c>
      <c r="K575" s="623" t="str">
        <f t="shared" si="47"/>
        <v/>
      </c>
      <c r="L575" s="632"/>
      <c r="M575" s="649" t="str">
        <f t="shared" si="44"/>
        <v/>
      </c>
    </row>
    <row r="576" spans="1:13" x14ac:dyDescent="0.2">
      <c r="A576" s="649"/>
      <c r="B576" s="649"/>
      <c r="C576" s="632"/>
      <c r="D576" s="623"/>
      <c r="E576" s="639"/>
      <c r="F576" s="650"/>
      <c r="G576" s="651" t="str">
        <f t="shared" si="43"/>
        <v/>
      </c>
      <c r="H576" s="650"/>
      <c r="I576" s="623" t="str">
        <f t="shared" si="45"/>
        <v/>
      </c>
      <c r="J576" s="623" t="str">
        <f t="shared" si="46"/>
        <v/>
      </c>
      <c r="K576" s="623" t="str">
        <f t="shared" si="47"/>
        <v/>
      </c>
      <c r="L576" s="632"/>
      <c r="M576" s="649" t="str">
        <f t="shared" si="44"/>
        <v/>
      </c>
    </row>
    <row r="577" spans="1:13" x14ac:dyDescent="0.2">
      <c r="A577" s="649"/>
      <c r="B577" s="649"/>
      <c r="C577" s="632"/>
      <c r="D577" s="623"/>
      <c r="E577" s="639"/>
      <c r="F577" s="650"/>
      <c r="G577" s="651" t="str">
        <f t="shared" si="43"/>
        <v/>
      </c>
      <c r="H577" s="650"/>
      <c r="I577" s="623" t="str">
        <f t="shared" si="45"/>
        <v/>
      </c>
      <c r="J577" s="623" t="str">
        <f t="shared" si="46"/>
        <v/>
      </c>
      <c r="K577" s="623" t="str">
        <f t="shared" si="47"/>
        <v/>
      </c>
      <c r="L577" s="632"/>
      <c r="M577" s="649" t="str">
        <f t="shared" si="44"/>
        <v/>
      </c>
    </row>
    <row r="578" spans="1:13" x14ac:dyDescent="0.2">
      <c r="A578" s="649"/>
      <c r="B578" s="649"/>
      <c r="C578" s="632"/>
      <c r="D578" s="623"/>
      <c r="E578" s="639"/>
      <c r="F578" s="650"/>
      <c r="G578" s="651" t="str">
        <f t="shared" si="43"/>
        <v/>
      </c>
      <c r="H578" s="650"/>
      <c r="I578" s="623" t="str">
        <f t="shared" si="45"/>
        <v/>
      </c>
      <c r="J578" s="623" t="str">
        <f t="shared" si="46"/>
        <v/>
      </c>
      <c r="K578" s="623" t="str">
        <f t="shared" si="47"/>
        <v/>
      </c>
      <c r="L578" s="632"/>
      <c r="M578" s="649" t="str">
        <f t="shared" si="44"/>
        <v/>
      </c>
    </row>
    <row r="579" spans="1:13" x14ac:dyDescent="0.2">
      <c r="A579" s="649"/>
      <c r="B579" s="649"/>
      <c r="C579" s="632"/>
      <c r="D579" s="623"/>
      <c r="E579" s="639"/>
      <c r="F579" s="650"/>
      <c r="G579" s="651" t="str">
        <f t="shared" si="43"/>
        <v/>
      </c>
      <c r="H579" s="650"/>
      <c r="I579" s="623" t="str">
        <f t="shared" si="45"/>
        <v/>
      </c>
      <c r="J579" s="623" t="str">
        <f t="shared" si="46"/>
        <v/>
      </c>
      <c r="K579" s="623" t="str">
        <f t="shared" si="47"/>
        <v/>
      </c>
      <c r="L579" s="632"/>
      <c r="M579" s="649" t="str">
        <f t="shared" si="44"/>
        <v/>
      </c>
    </row>
    <row r="580" spans="1:13" x14ac:dyDescent="0.2">
      <c r="A580" s="649"/>
      <c r="B580" s="649"/>
      <c r="C580" s="632"/>
      <c r="D580" s="623"/>
      <c r="E580" s="639"/>
      <c r="F580" s="650"/>
      <c r="G580" s="651" t="str">
        <f t="shared" si="43"/>
        <v/>
      </c>
      <c r="H580" s="650"/>
      <c r="I580" s="623" t="str">
        <f t="shared" si="45"/>
        <v/>
      </c>
      <c r="J580" s="623" t="str">
        <f t="shared" si="46"/>
        <v/>
      </c>
      <c r="K580" s="623" t="str">
        <f t="shared" si="47"/>
        <v/>
      </c>
      <c r="L580" s="632"/>
      <c r="M580" s="649" t="str">
        <f t="shared" si="44"/>
        <v/>
      </c>
    </row>
    <row r="581" spans="1:13" x14ac:dyDescent="0.2">
      <c r="A581" s="649"/>
      <c r="B581" s="649"/>
      <c r="C581" s="632"/>
      <c r="D581" s="623"/>
      <c r="E581" s="639"/>
      <c r="F581" s="650"/>
      <c r="G581" s="651" t="str">
        <f t="shared" si="43"/>
        <v/>
      </c>
      <c r="H581" s="650"/>
      <c r="I581" s="623" t="str">
        <f t="shared" si="45"/>
        <v/>
      </c>
      <c r="J581" s="623" t="str">
        <f t="shared" si="46"/>
        <v/>
      </c>
      <c r="K581" s="623" t="str">
        <f t="shared" si="47"/>
        <v/>
      </c>
      <c r="L581" s="632"/>
      <c r="M581" s="649" t="str">
        <f t="shared" si="44"/>
        <v/>
      </c>
    </row>
    <row r="582" spans="1:13" x14ac:dyDescent="0.2">
      <c r="A582" s="649"/>
      <c r="B582" s="649"/>
      <c r="C582" s="632"/>
      <c r="D582" s="623"/>
      <c r="E582" s="639"/>
      <c r="F582" s="650"/>
      <c r="G582" s="651" t="str">
        <f t="shared" si="43"/>
        <v/>
      </c>
      <c r="H582" s="650"/>
      <c r="I582" s="623" t="str">
        <f t="shared" si="45"/>
        <v/>
      </c>
      <c r="J582" s="623" t="str">
        <f t="shared" si="46"/>
        <v/>
      </c>
      <c r="K582" s="623" t="str">
        <f t="shared" si="47"/>
        <v/>
      </c>
      <c r="L582" s="632"/>
      <c r="M582" s="649" t="str">
        <f t="shared" si="44"/>
        <v/>
      </c>
    </row>
    <row r="583" spans="1:13" x14ac:dyDescent="0.2">
      <c r="A583" s="649"/>
      <c r="B583" s="649"/>
      <c r="C583" s="632"/>
      <c r="D583" s="623"/>
      <c r="E583" s="639"/>
      <c r="F583" s="650"/>
      <c r="G583" s="651" t="str">
        <f t="shared" si="43"/>
        <v/>
      </c>
      <c r="H583" s="650"/>
      <c r="I583" s="623" t="str">
        <f t="shared" si="45"/>
        <v/>
      </c>
      <c r="J583" s="623" t="str">
        <f t="shared" si="46"/>
        <v/>
      </c>
      <c r="K583" s="623" t="str">
        <f t="shared" si="47"/>
        <v/>
      </c>
      <c r="L583" s="632"/>
      <c r="M583" s="649" t="str">
        <f t="shared" si="44"/>
        <v/>
      </c>
    </row>
    <row r="584" spans="1:13" x14ac:dyDescent="0.2">
      <c r="A584" s="649"/>
      <c r="B584" s="649"/>
      <c r="C584" s="632"/>
      <c r="D584" s="623"/>
      <c r="E584" s="639"/>
      <c r="F584" s="650"/>
      <c r="G584" s="651" t="str">
        <f t="shared" si="43"/>
        <v/>
      </c>
      <c r="H584" s="650"/>
      <c r="I584" s="623" t="str">
        <f t="shared" si="45"/>
        <v/>
      </c>
      <c r="J584" s="623" t="str">
        <f t="shared" si="46"/>
        <v/>
      </c>
      <c r="K584" s="623" t="str">
        <f t="shared" si="47"/>
        <v/>
      </c>
      <c r="L584" s="632"/>
      <c r="M584" s="649" t="str">
        <f t="shared" si="44"/>
        <v/>
      </c>
    </row>
    <row r="585" spans="1:13" x14ac:dyDescent="0.2">
      <c r="A585" s="649"/>
      <c r="B585" s="649"/>
      <c r="C585" s="632"/>
      <c r="D585" s="623"/>
      <c r="E585" s="639"/>
      <c r="F585" s="650"/>
      <c r="G585" s="651" t="str">
        <f t="shared" si="43"/>
        <v/>
      </c>
      <c r="H585" s="650"/>
      <c r="I585" s="623" t="str">
        <f t="shared" si="45"/>
        <v/>
      </c>
      <c r="J585" s="623" t="str">
        <f t="shared" si="46"/>
        <v/>
      </c>
      <c r="K585" s="623" t="str">
        <f t="shared" si="47"/>
        <v/>
      </c>
      <c r="L585" s="632"/>
      <c r="M585" s="649" t="str">
        <f t="shared" si="44"/>
        <v/>
      </c>
    </row>
    <row r="586" spans="1:13" x14ac:dyDescent="0.2">
      <c r="A586" s="649"/>
      <c r="B586" s="649"/>
      <c r="C586" s="632"/>
      <c r="D586" s="623"/>
      <c r="E586" s="639"/>
      <c r="F586" s="650"/>
      <c r="G586" s="651" t="str">
        <f t="shared" si="43"/>
        <v/>
      </c>
      <c r="H586" s="650"/>
      <c r="I586" s="623" t="str">
        <f t="shared" si="45"/>
        <v/>
      </c>
      <c r="J586" s="623" t="str">
        <f t="shared" si="46"/>
        <v/>
      </c>
      <c r="K586" s="623" t="str">
        <f t="shared" si="47"/>
        <v/>
      </c>
      <c r="L586" s="632"/>
      <c r="M586" s="649" t="str">
        <f t="shared" si="44"/>
        <v/>
      </c>
    </row>
    <row r="587" spans="1:13" x14ac:dyDescent="0.2">
      <c r="A587" s="649"/>
      <c r="B587" s="649"/>
      <c r="C587" s="632"/>
      <c r="D587" s="623"/>
      <c r="E587" s="639"/>
      <c r="F587" s="650"/>
      <c r="G587" s="651" t="str">
        <f t="shared" si="43"/>
        <v/>
      </c>
      <c r="H587" s="650"/>
      <c r="I587" s="623" t="str">
        <f t="shared" si="45"/>
        <v/>
      </c>
      <c r="J587" s="623" t="str">
        <f t="shared" si="46"/>
        <v/>
      </c>
      <c r="K587" s="623" t="str">
        <f t="shared" si="47"/>
        <v/>
      </c>
      <c r="L587" s="632"/>
      <c r="M587" s="649" t="str">
        <f t="shared" si="44"/>
        <v/>
      </c>
    </row>
    <row r="588" spans="1:13" x14ac:dyDescent="0.2">
      <c r="A588" s="649"/>
      <c r="B588" s="649"/>
      <c r="C588" s="632"/>
      <c r="D588" s="623"/>
      <c r="E588" s="639"/>
      <c r="F588" s="650"/>
      <c r="G588" s="651" t="str">
        <f t="shared" si="43"/>
        <v/>
      </c>
      <c r="H588" s="650"/>
      <c r="I588" s="623" t="str">
        <f t="shared" si="45"/>
        <v/>
      </c>
      <c r="J588" s="623" t="str">
        <f t="shared" si="46"/>
        <v/>
      </c>
      <c r="K588" s="623" t="str">
        <f t="shared" si="47"/>
        <v/>
      </c>
      <c r="L588" s="632"/>
      <c r="M588" s="649" t="str">
        <f t="shared" si="44"/>
        <v/>
      </c>
    </row>
    <row r="589" spans="1:13" x14ac:dyDescent="0.2">
      <c r="A589" s="649"/>
      <c r="B589" s="649"/>
      <c r="C589" s="632"/>
      <c r="D589" s="623"/>
      <c r="E589" s="639"/>
      <c r="F589" s="650"/>
      <c r="G589" s="651" t="str">
        <f t="shared" si="43"/>
        <v/>
      </c>
      <c r="H589" s="650"/>
      <c r="I589" s="623" t="str">
        <f t="shared" si="45"/>
        <v/>
      </c>
      <c r="J589" s="623" t="str">
        <f t="shared" si="46"/>
        <v/>
      </c>
      <c r="K589" s="623" t="str">
        <f t="shared" si="47"/>
        <v/>
      </c>
      <c r="L589" s="632"/>
      <c r="M589" s="649" t="str">
        <f t="shared" si="44"/>
        <v/>
      </c>
    </row>
    <row r="590" spans="1:13" x14ac:dyDescent="0.2">
      <c r="A590" s="649"/>
      <c r="B590" s="649"/>
      <c r="C590" s="632"/>
      <c r="D590" s="623"/>
      <c r="E590" s="639"/>
      <c r="F590" s="650"/>
      <c r="G590" s="651" t="str">
        <f t="shared" si="43"/>
        <v/>
      </c>
      <c r="H590" s="650"/>
      <c r="I590" s="623" t="str">
        <f t="shared" si="45"/>
        <v/>
      </c>
      <c r="J590" s="623" t="str">
        <f t="shared" si="46"/>
        <v/>
      </c>
      <c r="K590" s="623" t="str">
        <f t="shared" si="47"/>
        <v/>
      </c>
      <c r="L590" s="632"/>
      <c r="M590" s="649" t="str">
        <f t="shared" si="44"/>
        <v/>
      </c>
    </row>
    <row r="591" spans="1:13" x14ac:dyDescent="0.2">
      <c r="A591" s="649"/>
      <c r="B591" s="649"/>
      <c r="C591" s="632"/>
      <c r="D591" s="623"/>
      <c r="E591" s="639"/>
      <c r="F591" s="650"/>
      <c r="G591" s="651" t="str">
        <f t="shared" ref="G591:G654" si="48">IFERROR(VLOOKUP(C591,$Z$2:$AD$100,2,FALSE),"")</f>
        <v/>
      </c>
      <c r="H591" s="650"/>
      <c r="I591" s="623" t="str">
        <f t="shared" si="45"/>
        <v/>
      </c>
      <c r="J591" s="623" t="str">
        <f t="shared" si="46"/>
        <v/>
      </c>
      <c r="K591" s="623" t="str">
        <f t="shared" si="47"/>
        <v/>
      </c>
      <c r="L591" s="632"/>
      <c r="M591" s="649" t="str">
        <f t="shared" ref="M591:M654" si="49">IF(C591="DS", "__ inches of water", IF(C591="FS", "__ seconds", IF(C591="DH", "Closes on Alarm", "")))</f>
        <v/>
      </c>
    </row>
    <row r="592" spans="1:13" x14ac:dyDescent="0.2">
      <c r="A592" s="649"/>
      <c r="B592" s="649"/>
      <c r="C592" s="632"/>
      <c r="D592" s="623"/>
      <c r="E592" s="639"/>
      <c r="F592" s="650"/>
      <c r="G592" s="651" t="str">
        <f t="shared" si="48"/>
        <v/>
      </c>
      <c r="H592" s="650"/>
      <c r="I592" s="623" t="str">
        <f t="shared" si="45"/>
        <v/>
      </c>
      <c r="J592" s="623" t="str">
        <f t="shared" si="46"/>
        <v/>
      </c>
      <c r="K592" s="623" t="str">
        <f t="shared" si="47"/>
        <v/>
      </c>
      <c r="L592" s="632"/>
      <c r="M592" s="649" t="str">
        <f t="shared" si="49"/>
        <v/>
      </c>
    </row>
    <row r="593" spans="1:13" x14ac:dyDescent="0.2">
      <c r="A593" s="649"/>
      <c r="B593" s="649"/>
      <c r="C593" s="632"/>
      <c r="D593" s="623"/>
      <c r="E593" s="639"/>
      <c r="F593" s="650"/>
      <c r="G593" s="651" t="str">
        <f t="shared" si="48"/>
        <v/>
      </c>
      <c r="H593" s="650"/>
      <c r="I593" s="623" t="str">
        <f t="shared" si="45"/>
        <v/>
      </c>
      <c r="J593" s="623" t="str">
        <f t="shared" si="46"/>
        <v/>
      </c>
      <c r="K593" s="623" t="str">
        <f t="shared" si="47"/>
        <v/>
      </c>
      <c r="L593" s="632"/>
      <c r="M593" s="649" t="str">
        <f t="shared" si="49"/>
        <v/>
      </c>
    </row>
    <row r="594" spans="1:13" x14ac:dyDescent="0.2">
      <c r="A594" s="649"/>
      <c r="B594" s="649"/>
      <c r="C594" s="632"/>
      <c r="D594" s="623"/>
      <c r="E594" s="639"/>
      <c r="F594" s="650"/>
      <c r="G594" s="651" t="str">
        <f t="shared" si="48"/>
        <v/>
      </c>
      <c r="H594" s="650"/>
      <c r="I594" s="623" t="str">
        <f t="shared" si="45"/>
        <v/>
      </c>
      <c r="J594" s="623" t="str">
        <f t="shared" si="46"/>
        <v/>
      </c>
      <c r="K594" s="623" t="str">
        <f t="shared" si="47"/>
        <v/>
      </c>
      <c r="L594" s="632"/>
      <c r="M594" s="649" t="str">
        <f t="shared" si="49"/>
        <v/>
      </c>
    </row>
    <row r="595" spans="1:13" x14ac:dyDescent="0.2">
      <c r="A595" s="649"/>
      <c r="B595" s="649"/>
      <c r="C595" s="632"/>
      <c r="D595" s="623"/>
      <c r="E595" s="639"/>
      <c r="F595" s="650"/>
      <c r="G595" s="651" t="str">
        <f t="shared" si="48"/>
        <v/>
      </c>
      <c r="H595" s="650"/>
      <c r="I595" s="623" t="str">
        <f t="shared" si="45"/>
        <v/>
      </c>
      <c r="J595" s="623" t="str">
        <f t="shared" si="46"/>
        <v/>
      </c>
      <c r="K595" s="623" t="str">
        <f t="shared" si="47"/>
        <v/>
      </c>
      <c r="L595" s="632"/>
      <c r="M595" s="649" t="str">
        <f t="shared" si="49"/>
        <v/>
      </c>
    </row>
    <row r="596" spans="1:13" x14ac:dyDescent="0.2">
      <c r="A596" s="649"/>
      <c r="B596" s="649"/>
      <c r="C596" s="632"/>
      <c r="D596" s="623"/>
      <c r="E596" s="639"/>
      <c r="F596" s="650"/>
      <c r="G596" s="651" t="str">
        <f t="shared" si="48"/>
        <v/>
      </c>
      <c r="H596" s="650"/>
      <c r="I596" s="623" t="str">
        <f t="shared" si="45"/>
        <v/>
      </c>
      <c r="J596" s="623" t="str">
        <f t="shared" si="46"/>
        <v/>
      </c>
      <c r="K596" s="623" t="str">
        <f t="shared" si="47"/>
        <v/>
      </c>
      <c r="L596" s="632"/>
      <c r="M596" s="649" t="str">
        <f t="shared" si="49"/>
        <v/>
      </c>
    </row>
    <row r="597" spans="1:13" x14ac:dyDescent="0.2">
      <c r="A597" s="649"/>
      <c r="B597" s="649"/>
      <c r="C597" s="632"/>
      <c r="D597" s="623"/>
      <c r="E597" s="639"/>
      <c r="F597" s="650"/>
      <c r="G597" s="651" t="str">
        <f t="shared" si="48"/>
        <v/>
      </c>
      <c r="H597" s="650"/>
      <c r="I597" s="623" t="str">
        <f t="shared" si="45"/>
        <v/>
      </c>
      <c r="J597" s="623" t="str">
        <f t="shared" si="46"/>
        <v/>
      </c>
      <c r="K597" s="623" t="str">
        <f t="shared" si="47"/>
        <v/>
      </c>
      <c r="L597" s="632"/>
      <c r="M597" s="649" t="str">
        <f t="shared" si="49"/>
        <v/>
      </c>
    </row>
    <row r="598" spans="1:13" x14ac:dyDescent="0.2">
      <c r="A598" s="649"/>
      <c r="B598" s="649"/>
      <c r="C598" s="632"/>
      <c r="D598" s="623"/>
      <c r="E598" s="639"/>
      <c r="F598" s="650"/>
      <c r="G598" s="651" t="str">
        <f t="shared" si="48"/>
        <v/>
      </c>
      <c r="H598" s="650"/>
      <c r="I598" s="623" t="str">
        <f t="shared" si="45"/>
        <v/>
      </c>
      <c r="J598" s="623" t="str">
        <f t="shared" si="46"/>
        <v/>
      </c>
      <c r="K598" s="623" t="str">
        <f t="shared" si="47"/>
        <v/>
      </c>
      <c r="L598" s="632"/>
      <c r="M598" s="649" t="str">
        <f t="shared" si="49"/>
        <v/>
      </c>
    </row>
    <row r="599" spans="1:13" x14ac:dyDescent="0.2">
      <c r="A599" s="649"/>
      <c r="B599" s="649"/>
      <c r="C599" s="632"/>
      <c r="D599" s="623"/>
      <c r="E599" s="639"/>
      <c r="F599" s="650"/>
      <c r="G599" s="651" t="str">
        <f t="shared" si="48"/>
        <v/>
      </c>
      <c r="H599" s="650"/>
      <c r="I599" s="623" t="str">
        <f t="shared" si="45"/>
        <v/>
      </c>
      <c r="J599" s="623" t="str">
        <f t="shared" si="46"/>
        <v/>
      </c>
      <c r="K599" s="623" t="str">
        <f t="shared" si="47"/>
        <v/>
      </c>
      <c r="L599" s="632"/>
      <c r="M599" s="649" t="str">
        <f t="shared" si="49"/>
        <v/>
      </c>
    </row>
    <row r="600" spans="1:13" x14ac:dyDescent="0.2">
      <c r="A600" s="649"/>
      <c r="B600" s="649"/>
      <c r="C600" s="632"/>
      <c r="D600" s="623"/>
      <c r="E600" s="639"/>
      <c r="F600" s="650"/>
      <c r="G600" s="651" t="str">
        <f t="shared" si="48"/>
        <v/>
      </c>
      <c r="H600" s="650"/>
      <c r="I600" s="623" t="str">
        <f t="shared" si="45"/>
        <v/>
      </c>
      <c r="J600" s="623" t="str">
        <f t="shared" si="46"/>
        <v/>
      </c>
      <c r="K600" s="623" t="str">
        <f t="shared" si="47"/>
        <v/>
      </c>
      <c r="L600" s="632"/>
      <c r="M600" s="649" t="str">
        <f t="shared" si="49"/>
        <v/>
      </c>
    </row>
    <row r="601" spans="1:13" x14ac:dyDescent="0.2">
      <c r="A601" s="649"/>
      <c r="B601" s="649"/>
      <c r="C601" s="632"/>
      <c r="D601" s="623"/>
      <c r="E601" s="639"/>
      <c r="F601" s="650"/>
      <c r="G601" s="651" t="str">
        <f t="shared" si="48"/>
        <v/>
      </c>
      <c r="H601" s="650"/>
      <c r="I601" s="623" t="str">
        <f t="shared" si="45"/>
        <v/>
      </c>
      <c r="J601" s="623" t="str">
        <f t="shared" si="46"/>
        <v/>
      </c>
      <c r="K601" s="623" t="str">
        <f t="shared" si="47"/>
        <v/>
      </c>
      <c r="L601" s="632"/>
      <c r="M601" s="649" t="str">
        <f t="shared" si="49"/>
        <v/>
      </c>
    </row>
    <row r="602" spans="1:13" x14ac:dyDescent="0.2">
      <c r="A602" s="649"/>
      <c r="B602" s="649"/>
      <c r="C602" s="632"/>
      <c r="D602" s="623"/>
      <c r="E602" s="639"/>
      <c r="F602" s="650"/>
      <c r="G602" s="651" t="str">
        <f t="shared" si="48"/>
        <v/>
      </c>
      <c r="H602" s="650"/>
      <c r="I602" s="623" t="str">
        <f t="shared" si="45"/>
        <v/>
      </c>
      <c r="J602" s="623" t="str">
        <f t="shared" si="46"/>
        <v/>
      </c>
      <c r="K602" s="623" t="str">
        <f t="shared" si="47"/>
        <v/>
      </c>
      <c r="L602" s="632"/>
      <c r="M602" s="649" t="str">
        <f t="shared" si="49"/>
        <v/>
      </c>
    </row>
    <row r="603" spans="1:13" x14ac:dyDescent="0.2">
      <c r="A603" s="649"/>
      <c r="B603" s="649"/>
      <c r="C603" s="632"/>
      <c r="D603" s="623"/>
      <c r="E603" s="639"/>
      <c r="F603" s="650"/>
      <c r="G603" s="651" t="str">
        <f t="shared" si="48"/>
        <v/>
      </c>
      <c r="H603" s="650"/>
      <c r="I603" s="623" t="str">
        <f t="shared" si="45"/>
        <v/>
      </c>
      <c r="J603" s="623" t="str">
        <f t="shared" si="46"/>
        <v/>
      </c>
      <c r="K603" s="623" t="str">
        <f t="shared" si="47"/>
        <v/>
      </c>
      <c r="L603" s="632"/>
      <c r="M603" s="649" t="str">
        <f t="shared" si="49"/>
        <v/>
      </c>
    </row>
    <row r="604" spans="1:13" x14ac:dyDescent="0.2">
      <c r="A604" s="649"/>
      <c r="B604" s="649"/>
      <c r="C604" s="632"/>
      <c r="D604" s="623"/>
      <c r="E604" s="639"/>
      <c r="F604" s="650"/>
      <c r="G604" s="651" t="str">
        <f t="shared" si="48"/>
        <v/>
      </c>
      <c r="H604" s="650"/>
      <c r="I604" s="623" t="str">
        <f t="shared" si="45"/>
        <v/>
      </c>
      <c r="J604" s="623" t="str">
        <f t="shared" si="46"/>
        <v/>
      </c>
      <c r="K604" s="623" t="str">
        <f t="shared" si="47"/>
        <v/>
      </c>
      <c r="L604" s="632"/>
      <c r="M604" s="649" t="str">
        <f t="shared" si="49"/>
        <v/>
      </c>
    </row>
    <row r="605" spans="1:13" x14ac:dyDescent="0.2">
      <c r="A605" s="649"/>
      <c r="B605" s="649"/>
      <c r="C605" s="632"/>
      <c r="D605" s="623"/>
      <c r="E605" s="639"/>
      <c r="F605" s="650"/>
      <c r="G605" s="651" t="str">
        <f t="shared" si="48"/>
        <v/>
      </c>
      <c r="H605" s="650"/>
      <c r="I605" s="623" t="str">
        <f t="shared" si="45"/>
        <v/>
      </c>
      <c r="J605" s="623" t="str">
        <f t="shared" si="46"/>
        <v/>
      </c>
      <c r="K605" s="623" t="str">
        <f t="shared" si="47"/>
        <v/>
      </c>
      <c r="L605" s="632"/>
      <c r="M605" s="649" t="str">
        <f t="shared" si="49"/>
        <v/>
      </c>
    </row>
    <row r="606" spans="1:13" x14ac:dyDescent="0.2">
      <c r="A606" s="649"/>
      <c r="B606" s="649"/>
      <c r="C606" s="632"/>
      <c r="D606" s="623"/>
      <c r="E606" s="639"/>
      <c r="F606" s="650"/>
      <c r="G606" s="651" t="str">
        <f t="shared" si="48"/>
        <v/>
      </c>
      <c r="H606" s="650"/>
      <c r="I606" s="623" t="str">
        <f t="shared" si="45"/>
        <v/>
      </c>
      <c r="J606" s="623" t="str">
        <f t="shared" si="46"/>
        <v/>
      </c>
      <c r="K606" s="623" t="str">
        <f t="shared" si="47"/>
        <v/>
      </c>
      <c r="L606" s="632"/>
      <c r="M606" s="649" t="str">
        <f t="shared" si="49"/>
        <v/>
      </c>
    </row>
    <row r="607" spans="1:13" x14ac:dyDescent="0.2">
      <c r="A607" s="649"/>
      <c r="B607" s="649"/>
      <c r="C607" s="632"/>
      <c r="D607" s="623"/>
      <c r="E607" s="639"/>
      <c r="F607" s="650"/>
      <c r="G607" s="651" t="str">
        <f t="shared" si="48"/>
        <v/>
      </c>
      <c r="H607" s="650"/>
      <c r="I607" s="623" t="str">
        <f t="shared" si="45"/>
        <v/>
      </c>
      <c r="J607" s="623" t="str">
        <f t="shared" si="46"/>
        <v/>
      </c>
      <c r="K607" s="623" t="str">
        <f t="shared" si="47"/>
        <v/>
      </c>
      <c r="L607" s="632"/>
      <c r="M607" s="649" t="str">
        <f t="shared" si="49"/>
        <v/>
      </c>
    </row>
    <row r="608" spans="1:13" x14ac:dyDescent="0.2">
      <c r="A608" s="649"/>
      <c r="B608" s="649"/>
      <c r="C608" s="632"/>
      <c r="D608" s="623"/>
      <c r="E608" s="639"/>
      <c r="F608" s="650"/>
      <c r="G608" s="651" t="str">
        <f t="shared" si="48"/>
        <v/>
      </c>
      <c r="H608" s="650"/>
      <c r="I608" s="623" t="str">
        <f t="shared" si="45"/>
        <v/>
      </c>
      <c r="J608" s="623" t="str">
        <f t="shared" si="46"/>
        <v/>
      </c>
      <c r="K608" s="623" t="str">
        <f t="shared" si="47"/>
        <v/>
      </c>
      <c r="L608" s="632"/>
      <c r="M608" s="649" t="str">
        <f t="shared" si="49"/>
        <v/>
      </c>
    </row>
    <row r="609" spans="1:13" x14ac:dyDescent="0.2">
      <c r="A609" s="649"/>
      <c r="B609" s="649"/>
      <c r="C609" s="632"/>
      <c r="D609" s="623"/>
      <c r="E609" s="639"/>
      <c r="F609" s="650"/>
      <c r="G609" s="651" t="str">
        <f t="shared" si="48"/>
        <v/>
      </c>
      <c r="H609" s="650"/>
      <c r="I609" s="623" t="str">
        <f t="shared" si="45"/>
        <v/>
      </c>
      <c r="J609" s="623" t="str">
        <f t="shared" si="46"/>
        <v/>
      </c>
      <c r="K609" s="623" t="str">
        <f t="shared" si="47"/>
        <v/>
      </c>
      <c r="L609" s="632"/>
      <c r="M609" s="649" t="str">
        <f t="shared" si="49"/>
        <v/>
      </c>
    </row>
    <row r="610" spans="1:13" x14ac:dyDescent="0.2">
      <c r="A610" s="649"/>
      <c r="B610" s="649"/>
      <c r="C610" s="632"/>
      <c r="D610" s="623"/>
      <c r="E610" s="639"/>
      <c r="F610" s="650"/>
      <c r="G610" s="651" t="str">
        <f t="shared" si="48"/>
        <v/>
      </c>
      <c r="H610" s="650"/>
      <c r="I610" s="623" t="str">
        <f t="shared" si="45"/>
        <v/>
      </c>
      <c r="J610" s="623" t="str">
        <f t="shared" si="46"/>
        <v/>
      </c>
      <c r="K610" s="623" t="str">
        <f t="shared" si="47"/>
        <v/>
      </c>
      <c r="L610" s="632"/>
      <c r="M610" s="649" t="str">
        <f t="shared" si="49"/>
        <v/>
      </c>
    </row>
    <row r="611" spans="1:13" x14ac:dyDescent="0.2">
      <c r="A611" s="649"/>
      <c r="B611" s="649"/>
      <c r="C611" s="632"/>
      <c r="D611" s="623"/>
      <c r="E611" s="639"/>
      <c r="F611" s="650"/>
      <c r="G611" s="651" t="str">
        <f t="shared" si="48"/>
        <v/>
      </c>
      <c r="H611" s="650"/>
      <c r="I611" s="623" t="str">
        <f t="shared" si="45"/>
        <v/>
      </c>
      <c r="J611" s="623" t="str">
        <f t="shared" si="46"/>
        <v/>
      </c>
      <c r="K611" s="623" t="str">
        <f t="shared" si="47"/>
        <v/>
      </c>
      <c r="L611" s="632"/>
      <c r="M611" s="649" t="str">
        <f t="shared" si="49"/>
        <v/>
      </c>
    </row>
    <row r="612" spans="1:13" x14ac:dyDescent="0.2">
      <c r="A612" s="649"/>
      <c r="B612" s="649"/>
      <c r="C612" s="632"/>
      <c r="D612" s="623"/>
      <c r="E612" s="639"/>
      <c r="F612" s="650"/>
      <c r="G612" s="651" t="str">
        <f t="shared" si="48"/>
        <v/>
      </c>
      <c r="H612" s="650"/>
      <c r="I612" s="623" t="str">
        <f t="shared" si="45"/>
        <v/>
      </c>
      <c r="J612" s="623" t="str">
        <f t="shared" si="46"/>
        <v/>
      </c>
      <c r="K612" s="623" t="str">
        <f t="shared" si="47"/>
        <v/>
      </c>
      <c r="L612" s="632"/>
      <c r="M612" s="649" t="str">
        <f t="shared" si="49"/>
        <v/>
      </c>
    </row>
    <row r="613" spans="1:13" x14ac:dyDescent="0.2">
      <c r="A613" s="649"/>
      <c r="B613" s="649"/>
      <c r="C613" s="632"/>
      <c r="D613" s="623"/>
      <c r="E613" s="639"/>
      <c r="F613" s="650"/>
      <c r="G613" s="651" t="str">
        <f t="shared" si="48"/>
        <v/>
      </c>
      <c r="H613" s="650"/>
      <c r="I613" s="623" t="str">
        <f t="shared" si="45"/>
        <v/>
      </c>
      <c r="J613" s="623" t="str">
        <f t="shared" si="46"/>
        <v/>
      </c>
      <c r="K613" s="623" t="str">
        <f t="shared" si="47"/>
        <v/>
      </c>
      <c r="L613" s="632"/>
      <c r="M613" s="649" t="str">
        <f t="shared" si="49"/>
        <v/>
      </c>
    </row>
    <row r="614" spans="1:13" x14ac:dyDescent="0.2">
      <c r="A614" s="649"/>
      <c r="B614" s="649"/>
      <c r="C614" s="632"/>
      <c r="D614" s="623"/>
      <c r="E614" s="639"/>
      <c r="F614" s="650"/>
      <c r="G614" s="651" t="str">
        <f t="shared" si="48"/>
        <v/>
      </c>
      <c r="H614" s="650"/>
      <c r="I614" s="623" t="str">
        <f t="shared" si="45"/>
        <v/>
      </c>
      <c r="J614" s="623" t="str">
        <f t="shared" si="46"/>
        <v/>
      </c>
      <c r="K614" s="623" t="str">
        <f t="shared" si="47"/>
        <v/>
      </c>
      <c r="L614" s="632"/>
      <c r="M614" s="649" t="str">
        <f t="shared" si="49"/>
        <v/>
      </c>
    </row>
    <row r="615" spans="1:13" x14ac:dyDescent="0.2">
      <c r="A615" s="649"/>
      <c r="B615" s="649"/>
      <c r="C615" s="632"/>
      <c r="D615" s="623"/>
      <c r="E615" s="639"/>
      <c r="F615" s="650"/>
      <c r="G615" s="651" t="str">
        <f t="shared" si="48"/>
        <v/>
      </c>
      <c r="H615" s="650"/>
      <c r="I615" s="623" t="str">
        <f t="shared" si="45"/>
        <v/>
      </c>
      <c r="J615" s="623" t="str">
        <f t="shared" si="46"/>
        <v/>
      </c>
      <c r="K615" s="623" t="str">
        <f t="shared" si="47"/>
        <v/>
      </c>
      <c r="L615" s="632"/>
      <c r="M615" s="649" t="str">
        <f t="shared" si="49"/>
        <v/>
      </c>
    </row>
    <row r="616" spans="1:13" x14ac:dyDescent="0.2">
      <c r="A616" s="649"/>
      <c r="B616" s="649"/>
      <c r="C616" s="632"/>
      <c r="D616" s="623"/>
      <c r="E616" s="639"/>
      <c r="F616" s="650"/>
      <c r="G616" s="651" t="str">
        <f t="shared" si="48"/>
        <v/>
      </c>
      <c r="H616" s="650"/>
      <c r="I616" s="623" t="str">
        <f t="shared" si="45"/>
        <v/>
      </c>
      <c r="J616" s="623" t="str">
        <f t="shared" si="46"/>
        <v/>
      </c>
      <c r="K616" s="623" t="str">
        <f t="shared" si="47"/>
        <v/>
      </c>
      <c r="L616" s="632"/>
      <c r="M616" s="649" t="str">
        <f t="shared" si="49"/>
        <v/>
      </c>
    </row>
    <row r="617" spans="1:13" x14ac:dyDescent="0.2">
      <c r="A617" s="649"/>
      <c r="B617" s="649"/>
      <c r="C617" s="632"/>
      <c r="D617" s="623"/>
      <c r="E617" s="639"/>
      <c r="F617" s="650"/>
      <c r="G617" s="651" t="str">
        <f t="shared" si="48"/>
        <v/>
      </c>
      <c r="H617" s="650"/>
      <c r="I617" s="623" t="str">
        <f t="shared" si="45"/>
        <v/>
      </c>
      <c r="J617" s="623" t="str">
        <f t="shared" si="46"/>
        <v/>
      </c>
      <c r="K617" s="623" t="str">
        <f t="shared" si="47"/>
        <v/>
      </c>
      <c r="L617" s="632"/>
      <c r="M617" s="649" t="str">
        <f t="shared" si="49"/>
        <v/>
      </c>
    </row>
    <row r="618" spans="1:13" x14ac:dyDescent="0.2">
      <c r="A618" s="649"/>
      <c r="B618" s="649"/>
      <c r="C618" s="632"/>
      <c r="D618" s="623"/>
      <c r="E618" s="639"/>
      <c r="F618" s="650"/>
      <c r="G618" s="651" t="str">
        <f t="shared" si="48"/>
        <v/>
      </c>
      <c r="H618" s="650"/>
      <c r="I618" s="623" t="str">
        <f t="shared" si="45"/>
        <v/>
      </c>
      <c r="J618" s="623" t="str">
        <f t="shared" si="46"/>
        <v/>
      </c>
      <c r="K618" s="623" t="str">
        <f t="shared" si="47"/>
        <v/>
      </c>
      <c r="L618" s="632"/>
      <c r="M618" s="649" t="str">
        <f t="shared" si="49"/>
        <v/>
      </c>
    </row>
    <row r="619" spans="1:13" x14ac:dyDescent="0.2">
      <c r="A619" s="649"/>
      <c r="B619" s="649"/>
      <c r="C619" s="632"/>
      <c r="D619" s="623"/>
      <c r="E619" s="639"/>
      <c r="F619" s="650"/>
      <c r="G619" s="651" t="str">
        <f t="shared" si="48"/>
        <v/>
      </c>
      <c r="H619" s="650"/>
      <c r="I619" s="623" t="str">
        <f t="shared" si="45"/>
        <v/>
      </c>
      <c r="J619" s="623" t="str">
        <f t="shared" si="46"/>
        <v/>
      </c>
      <c r="K619" s="623" t="str">
        <f t="shared" si="47"/>
        <v/>
      </c>
      <c r="L619" s="632"/>
      <c r="M619" s="649" t="str">
        <f t="shared" si="49"/>
        <v/>
      </c>
    </row>
    <row r="620" spans="1:13" x14ac:dyDescent="0.2">
      <c r="A620" s="649"/>
      <c r="B620" s="649"/>
      <c r="C620" s="632"/>
      <c r="D620" s="623"/>
      <c r="E620" s="639"/>
      <c r="F620" s="650"/>
      <c r="G620" s="651" t="str">
        <f t="shared" si="48"/>
        <v/>
      </c>
      <c r="H620" s="650"/>
      <c r="I620" s="623" t="str">
        <f t="shared" si="45"/>
        <v/>
      </c>
      <c r="J620" s="623" t="str">
        <f t="shared" si="46"/>
        <v/>
      </c>
      <c r="K620" s="623" t="str">
        <f t="shared" si="47"/>
        <v/>
      </c>
      <c r="L620" s="632"/>
      <c r="M620" s="649" t="str">
        <f t="shared" si="49"/>
        <v/>
      </c>
    </row>
    <row r="621" spans="1:13" x14ac:dyDescent="0.2">
      <c r="A621" s="649"/>
      <c r="B621" s="649"/>
      <c r="C621" s="632"/>
      <c r="D621" s="623"/>
      <c r="E621" s="639"/>
      <c r="F621" s="650"/>
      <c r="G621" s="651" t="str">
        <f t="shared" si="48"/>
        <v/>
      </c>
      <c r="H621" s="650"/>
      <c r="I621" s="623" t="str">
        <f t="shared" si="45"/>
        <v/>
      </c>
      <c r="J621" s="623" t="str">
        <f t="shared" si="46"/>
        <v/>
      </c>
      <c r="K621" s="623" t="str">
        <f t="shared" si="47"/>
        <v/>
      </c>
      <c r="L621" s="632"/>
      <c r="M621" s="649" t="str">
        <f t="shared" si="49"/>
        <v/>
      </c>
    </row>
    <row r="622" spans="1:13" x14ac:dyDescent="0.2">
      <c r="A622" s="649"/>
      <c r="B622" s="649"/>
      <c r="C622" s="632"/>
      <c r="D622" s="623"/>
      <c r="E622" s="639"/>
      <c r="F622" s="650"/>
      <c r="G622" s="651" t="str">
        <f t="shared" si="48"/>
        <v/>
      </c>
      <c r="H622" s="650"/>
      <c r="I622" s="623" t="str">
        <f t="shared" ref="I622:I685" si="50">IFERROR(VLOOKUP(C622,$Z$2:$AD$100,3,FALSE),"")</f>
        <v/>
      </c>
      <c r="J622" s="623" t="str">
        <f t="shared" ref="J622:J685" si="51">IFERROR(VLOOKUP(C622,$Z$2:$AD$100,4,FALSE),"")</f>
        <v/>
      </c>
      <c r="K622" s="623" t="str">
        <f t="shared" ref="K622:K685" si="52">IFERROR(VLOOKUP(C622,$Z$2:$AD$100,5,FALSE),"")</f>
        <v/>
      </c>
      <c r="L622" s="632"/>
      <c r="M622" s="649" t="str">
        <f t="shared" si="49"/>
        <v/>
      </c>
    </row>
    <row r="623" spans="1:13" x14ac:dyDescent="0.2">
      <c r="A623" s="649"/>
      <c r="B623" s="649"/>
      <c r="C623" s="632"/>
      <c r="D623" s="623"/>
      <c r="E623" s="639"/>
      <c r="F623" s="650"/>
      <c r="G623" s="651" t="str">
        <f t="shared" si="48"/>
        <v/>
      </c>
      <c r="H623" s="650"/>
      <c r="I623" s="623" t="str">
        <f t="shared" si="50"/>
        <v/>
      </c>
      <c r="J623" s="623" t="str">
        <f t="shared" si="51"/>
        <v/>
      </c>
      <c r="K623" s="623" t="str">
        <f t="shared" si="52"/>
        <v/>
      </c>
      <c r="L623" s="632"/>
      <c r="M623" s="649" t="str">
        <f t="shared" si="49"/>
        <v/>
      </c>
    </row>
    <row r="624" spans="1:13" x14ac:dyDescent="0.2">
      <c r="A624" s="649"/>
      <c r="B624" s="649"/>
      <c r="C624" s="632"/>
      <c r="D624" s="623"/>
      <c r="E624" s="639"/>
      <c r="F624" s="650"/>
      <c r="G624" s="651" t="str">
        <f t="shared" si="48"/>
        <v/>
      </c>
      <c r="H624" s="650"/>
      <c r="I624" s="623" t="str">
        <f t="shared" si="50"/>
        <v/>
      </c>
      <c r="J624" s="623" t="str">
        <f t="shared" si="51"/>
        <v/>
      </c>
      <c r="K624" s="623" t="str">
        <f t="shared" si="52"/>
        <v/>
      </c>
      <c r="L624" s="632"/>
      <c r="M624" s="649" t="str">
        <f t="shared" si="49"/>
        <v/>
      </c>
    </row>
    <row r="625" spans="1:13" x14ac:dyDescent="0.2">
      <c r="A625" s="649"/>
      <c r="B625" s="649"/>
      <c r="C625" s="632"/>
      <c r="D625" s="623"/>
      <c r="E625" s="639"/>
      <c r="F625" s="650"/>
      <c r="G625" s="651" t="str">
        <f t="shared" si="48"/>
        <v/>
      </c>
      <c r="H625" s="650"/>
      <c r="I625" s="623" t="str">
        <f t="shared" si="50"/>
        <v/>
      </c>
      <c r="J625" s="623" t="str">
        <f t="shared" si="51"/>
        <v/>
      </c>
      <c r="K625" s="623" t="str">
        <f t="shared" si="52"/>
        <v/>
      </c>
      <c r="L625" s="632"/>
      <c r="M625" s="649" t="str">
        <f t="shared" si="49"/>
        <v/>
      </c>
    </row>
    <row r="626" spans="1:13" x14ac:dyDescent="0.2">
      <c r="A626" s="649"/>
      <c r="B626" s="649"/>
      <c r="C626" s="632"/>
      <c r="D626" s="623"/>
      <c r="E626" s="639"/>
      <c r="F626" s="650"/>
      <c r="G626" s="651" t="str">
        <f t="shared" si="48"/>
        <v/>
      </c>
      <c r="H626" s="650"/>
      <c r="I626" s="623" t="str">
        <f t="shared" si="50"/>
        <v/>
      </c>
      <c r="J626" s="623" t="str">
        <f t="shared" si="51"/>
        <v/>
      </c>
      <c r="K626" s="623" t="str">
        <f t="shared" si="52"/>
        <v/>
      </c>
      <c r="L626" s="632"/>
      <c r="M626" s="649" t="str">
        <f t="shared" si="49"/>
        <v/>
      </c>
    </row>
    <row r="627" spans="1:13" x14ac:dyDescent="0.2">
      <c r="A627" s="649"/>
      <c r="B627" s="649"/>
      <c r="C627" s="632"/>
      <c r="D627" s="623"/>
      <c r="E627" s="639"/>
      <c r="F627" s="650"/>
      <c r="G627" s="651" t="str">
        <f t="shared" si="48"/>
        <v/>
      </c>
      <c r="H627" s="650"/>
      <c r="I627" s="623" t="str">
        <f t="shared" si="50"/>
        <v/>
      </c>
      <c r="J627" s="623" t="str">
        <f t="shared" si="51"/>
        <v/>
      </c>
      <c r="K627" s="623" t="str">
        <f t="shared" si="52"/>
        <v/>
      </c>
      <c r="L627" s="632"/>
      <c r="M627" s="649" t="str">
        <f t="shared" si="49"/>
        <v/>
      </c>
    </row>
    <row r="628" spans="1:13" x14ac:dyDescent="0.2">
      <c r="A628" s="649"/>
      <c r="B628" s="649"/>
      <c r="C628" s="632"/>
      <c r="D628" s="623"/>
      <c r="E628" s="639"/>
      <c r="F628" s="650"/>
      <c r="G628" s="651" t="str">
        <f t="shared" si="48"/>
        <v/>
      </c>
      <c r="H628" s="650"/>
      <c r="I628" s="623" t="str">
        <f t="shared" si="50"/>
        <v/>
      </c>
      <c r="J628" s="623" t="str">
        <f t="shared" si="51"/>
        <v/>
      </c>
      <c r="K628" s="623" t="str">
        <f t="shared" si="52"/>
        <v/>
      </c>
      <c r="L628" s="632"/>
      <c r="M628" s="649" t="str">
        <f t="shared" si="49"/>
        <v/>
      </c>
    </row>
    <row r="629" spans="1:13" x14ac:dyDescent="0.2">
      <c r="A629" s="649"/>
      <c r="B629" s="649"/>
      <c r="C629" s="632"/>
      <c r="D629" s="623"/>
      <c r="E629" s="639"/>
      <c r="F629" s="650"/>
      <c r="G629" s="651" t="str">
        <f t="shared" si="48"/>
        <v/>
      </c>
      <c r="H629" s="650"/>
      <c r="I629" s="623" t="str">
        <f t="shared" si="50"/>
        <v/>
      </c>
      <c r="J629" s="623" t="str">
        <f t="shared" si="51"/>
        <v/>
      </c>
      <c r="K629" s="623" t="str">
        <f t="shared" si="52"/>
        <v/>
      </c>
      <c r="L629" s="632"/>
      <c r="M629" s="649" t="str">
        <f t="shared" si="49"/>
        <v/>
      </c>
    </row>
    <row r="630" spans="1:13" x14ac:dyDescent="0.2">
      <c r="A630" s="649"/>
      <c r="B630" s="649"/>
      <c r="C630" s="632"/>
      <c r="D630" s="623"/>
      <c r="E630" s="639"/>
      <c r="F630" s="650"/>
      <c r="G630" s="651" t="str">
        <f t="shared" si="48"/>
        <v/>
      </c>
      <c r="H630" s="650"/>
      <c r="I630" s="623" t="str">
        <f t="shared" si="50"/>
        <v/>
      </c>
      <c r="J630" s="623" t="str">
        <f t="shared" si="51"/>
        <v/>
      </c>
      <c r="K630" s="623" t="str">
        <f t="shared" si="52"/>
        <v/>
      </c>
      <c r="L630" s="632"/>
      <c r="M630" s="649" t="str">
        <f t="shared" si="49"/>
        <v/>
      </c>
    </row>
    <row r="631" spans="1:13" x14ac:dyDescent="0.2">
      <c r="A631" s="649"/>
      <c r="B631" s="649"/>
      <c r="C631" s="632"/>
      <c r="D631" s="623"/>
      <c r="E631" s="639"/>
      <c r="F631" s="650"/>
      <c r="G631" s="651" t="str">
        <f t="shared" si="48"/>
        <v/>
      </c>
      <c r="H631" s="650"/>
      <c r="I631" s="623" t="str">
        <f t="shared" si="50"/>
        <v/>
      </c>
      <c r="J631" s="623" t="str">
        <f t="shared" si="51"/>
        <v/>
      </c>
      <c r="K631" s="623" t="str">
        <f t="shared" si="52"/>
        <v/>
      </c>
      <c r="L631" s="632"/>
      <c r="M631" s="649" t="str">
        <f t="shared" si="49"/>
        <v/>
      </c>
    </row>
    <row r="632" spans="1:13" x14ac:dyDescent="0.2">
      <c r="A632" s="649"/>
      <c r="B632" s="649"/>
      <c r="C632" s="632"/>
      <c r="D632" s="623"/>
      <c r="E632" s="639"/>
      <c r="F632" s="650"/>
      <c r="G632" s="651" t="str">
        <f t="shared" si="48"/>
        <v/>
      </c>
      <c r="H632" s="650"/>
      <c r="I632" s="623" t="str">
        <f t="shared" si="50"/>
        <v/>
      </c>
      <c r="J632" s="623" t="str">
        <f t="shared" si="51"/>
        <v/>
      </c>
      <c r="K632" s="623" t="str">
        <f t="shared" si="52"/>
        <v/>
      </c>
      <c r="L632" s="632"/>
      <c r="M632" s="649" t="str">
        <f t="shared" si="49"/>
        <v/>
      </c>
    </row>
    <row r="633" spans="1:13" x14ac:dyDescent="0.2">
      <c r="A633" s="649"/>
      <c r="B633" s="649"/>
      <c r="C633" s="632"/>
      <c r="D633" s="623"/>
      <c r="E633" s="639"/>
      <c r="F633" s="650"/>
      <c r="G633" s="651" t="str">
        <f t="shared" si="48"/>
        <v/>
      </c>
      <c r="H633" s="650"/>
      <c r="I633" s="623" t="str">
        <f t="shared" si="50"/>
        <v/>
      </c>
      <c r="J633" s="623" t="str">
        <f t="shared" si="51"/>
        <v/>
      </c>
      <c r="K633" s="623" t="str">
        <f t="shared" si="52"/>
        <v/>
      </c>
      <c r="L633" s="632"/>
      <c r="M633" s="649" t="str">
        <f t="shared" si="49"/>
        <v/>
      </c>
    </row>
    <row r="634" spans="1:13" x14ac:dyDescent="0.2">
      <c r="A634" s="649"/>
      <c r="B634" s="649"/>
      <c r="C634" s="632"/>
      <c r="D634" s="623"/>
      <c r="E634" s="639"/>
      <c r="F634" s="650"/>
      <c r="G634" s="651" t="str">
        <f t="shared" si="48"/>
        <v/>
      </c>
      <c r="H634" s="650"/>
      <c r="I634" s="623" t="str">
        <f t="shared" si="50"/>
        <v/>
      </c>
      <c r="J634" s="623" t="str">
        <f t="shared" si="51"/>
        <v/>
      </c>
      <c r="K634" s="623" t="str">
        <f t="shared" si="52"/>
        <v/>
      </c>
      <c r="L634" s="632"/>
      <c r="M634" s="649" t="str">
        <f t="shared" si="49"/>
        <v/>
      </c>
    </row>
    <row r="635" spans="1:13" x14ac:dyDescent="0.2">
      <c r="A635" s="649"/>
      <c r="B635" s="649"/>
      <c r="C635" s="632"/>
      <c r="D635" s="623"/>
      <c r="E635" s="639"/>
      <c r="F635" s="650"/>
      <c r="G635" s="651" t="str">
        <f t="shared" si="48"/>
        <v/>
      </c>
      <c r="H635" s="650"/>
      <c r="I635" s="623" t="str">
        <f t="shared" si="50"/>
        <v/>
      </c>
      <c r="J635" s="623" t="str">
        <f t="shared" si="51"/>
        <v/>
      </c>
      <c r="K635" s="623" t="str">
        <f t="shared" si="52"/>
        <v/>
      </c>
      <c r="L635" s="632"/>
      <c r="M635" s="649" t="str">
        <f t="shared" si="49"/>
        <v/>
      </c>
    </row>
    <row r="636" spans="1:13" x14ac:dyDescent="0.2">
      <c r="A636" s="649"/>
      <c r="B636" s="649"/>
      <c r="C636" s="632"/>
      <c r="D636" s="623"/>
      <c r="E636" s="639"/>
      <c r="F636" s="650"/>
      <c r="G636" s="651" t="str">
        <f t="shared" si="48"/>
        <v/>
      </c>
      <c r="H636" s="650"/>
      <c r="I636" s="623" t="str">
        <f t="shared" si="50"/>
        <v/>
      </c>
      <c r="J636" s="623" t="str">
        <f t="shared" si="51"/>
        <v/>
      </c>
      <c r="K636" s="623" t="str">
        <f t="shared" si="52"/>
        <v/>
      </c>
      <c r="L636" s="632"/>
      <c r="M636" s="649" t="str">
        <f t="shared" si="49"/>
        <v/>
      </c>
    </row>
    <row r="637" spans="1:13" x14ac:dyDescent="0.2">
      <c r="A637" s="649"/>
      <c r="B637" s="649"/>
      <c r="C637" s="632"/>
      <c r="D637" s="623"/>
      <c r="E637" s="639"/>
      <c r="F637" s="650"/>
      <c r="G637" s="651" t="str">
        <f t="shared" si="48"/>
        <v/>
      </c>
      <c r="H637" s="650"/>
      <c r="I637" s="623" t="str">
        <f t="shared" si="50"/>
        <v/>
      </c>
      <c r="J637" s="623" t="str">
        <f t="shared" si="51"/>
        <v/>
      </c>
      <c r="K637" s="623" t="str">
        <f t="shared" si="52"/>
        <v/>
      </c>
      <c r="L637" s="632"/>
      <c r="M637" s="649" t="str">
        <f t="shared" si="49"/>
        <v/>
      </c>
    </row>
    <row r="638" spans="1:13" x14ac:dyDescent="0.2">
      <c r="A638" s="649"/>
      <c r="B638" s="649"/>
      <c r="C638" s="632"/>
      <c r="D638" s="623"/>
      <c r="E638" s="639"/>
      <c r="F638" s="650"/>
      <c r="G638" s="651" t="str">
        <f t="shared" si="48"/>
        <v/>
      </c>
      <c r="H638" s="650"/>
      <c r="I638" s="623" t="str">
        <f t="shared" si="50"/>
        <v/>
      </c>
      <c r="J638" s="623" t="str">
        <f t="shared" si="51"/>
        <v/>
      </c>
      <c r="K638" s="623" t="str">
        <f t="shared" si="52"/>
        <v/>
      </c>
      <c r="L638" s="632"/>
      <c r="M638" s="649" t="str">
        <f t="shared" si="49"/>
        <v/>
      </c>
    </row>
    <row r="639" spans="1:13" x14ac:dyDescent="0.2">
      <c r="A639" s="649"/>
      <c r="B639" s="649"/>
      <c r="C639" s="632"/>
      <c r="D639" s="623"/>
      <c r="E639" s="639"/>
      <c r="F639" s="650"/>
      <c r="G639" s="651" t="str">
        <f t="shared" si="48"/>
        <v/>
      </c>
      <c r="H639" s="650"/>
      <c r="I639" s="623" t="str">
        <f t="shared" si="50"/>
        <v/>
      </c>
      <c r="J639" s="623" t="str">
        <f t="shared" si="51"/>
        <v/>
      </c>
      <c r="K639" s="623" t="str">
        <f t="shared" si="52"/>
        <v/>
      </c>
      <c r="L639" s="632"/>
      <c r="M639" s="649" t="str">
        <f t="shared" si="49"/>
        <v/>
      </c>
    </row>
    <row r="640" spans="1:13" x14ac:dyDescent="0.2">
      <c r="A640" s="649"/>
      <c r="B640" s="649"/>
      <c r="C640" s="632"/>
      <c r="D640" s="623"/>
      <c r="E640" s="639"/>
      <c r="F640" s="650"/>
      <c r="G640" s="651" t="str">
        <f t="shared" si="48"/>
        <v/>
      </c>
      <c r="H640" s="650"/>
      <c r="I640" s="623" t="str">
        <f t="shared" si="50"/>
        <v/>
      </c>
      <c r="J640" s="623" t="str">
        <f t="shared" si="51"/>
        <v/>
      </c>
      <c r="K640" s="623" t="str">
        <f t="shared" si="52"/>
        <v/>
      </c>
      <c r="L640" s="632"/>
      <c r="M640" s="649" t="str">
        <f t="shared" si="49"/>
        <v/>
      </c>
    </row>
    <row r="641" spans="1:13" x14ac:dyDescent="0.2">
      <c r="A641" s="649"/>
      <c r="B641" s="649"/>
      <c r="C641" s="632"/>
      <c r="D641" s="623"/>
      <c r="E641" s="639"/>
      <c r="F641" s="650"/>
      <c r="G641" s="651" t="str">
        <f t="shared" si="48"/>
        <v/>
      </c>
      <c r="H641" s="650"/>
      <c r="I641" s="623" t="str">
        <f t="shared" si="50"/>
        <v/>
      </c>
      <c r="J641" s="623" t="str">
        <f t="shared" si="51"/>
        <v/>
      </c>
      <c r="K641" s="623" t="str">
        <f t="shared" si="52"/>
        <v/>
      </c>
      <c r="L641" s="632"/>
      <c r="M641" s="649" t="str">
        <f t="shared" si="49"/>
        <v/>
      </c>
    </row>
    <row r="642" spans="1:13" x14ac:dyDescent="0.2">
      <c r="A642" s="649"/>
      <c r="B642" s="649"/>
      <c r="C642" s="632"/>
      <c r="D642" s="623"/>
      <c r="E642" s="639"/>
      <c r="F642" s="650"/>
      <c r="G642" s="651" t="str">
        <f t="shared" si="48"/>
        <v/>
      </c>
      <c r="H642" s="650"/>
      <c r="I642" s="623" t="str">
        <f t="shared" si="50"/>
        <v/>
      </c>
      <c r="J642" s="623" t="str">
        <f t="shared" si="51"/>
        <v/>
      </c>
      <c r="K642" s="623" t="str">
        <f t="shared" si="52"/>
        <v/>
      </c>
      <c r="L642" s="632"/>
      <c r="M642" s="649" t="str">
        <f t="shared" si="49"/>
        <v/>
      </c>
    </row>
    <row r="643" spans="1:13" x14ac:dyDescent="0.2">
      <c r="A643" s="649"/>
      <c r="B643" s="649"/>
      <c r="C643" s="632"/>
      <c r="D643" s="623"/>
      <c r="E643" s="639"/>
      <c r="F643" s="650"/>
      <c r="G643" s="651" t="str">
        <f t="shared" si="48"/>
        <v/>
      </c>
      <c r="H643" s="650"/>
      <c r="I643" s="623" t="str">
        <f t="shared" si="50"/>
        <v/>
      </c>
      <c r="J643" s="623" t="str">
        <f t="shared" si="51"/>
        <v/>
      </c>
      <c r="K643" s="623" t="str">
        <f t="shared" si="52"/>
        <v/>
      </c>
      <c r="L643" s="632"/>
      <c r="M643" s="649" t="str">
        <f t="shared" si="49"/>
        <v/>
      </c>
    </row>
    <row r="644" spans="1:13" x14ac:dyDescent="0.2">
      <c r="A644" s="649"/>
      <c r="B644" s="649"/>
      <c r="C644" s="632"/>
      <c r="D644" s="623"/>
      <c r="E644" s="639"/>
      <c r="F644" s="650"/>
      <c r="G644" s="651" t="str">
        <f t="shared" si="48"/>
        <v/>
      </c>
      <c r="H644" s="650"/>
      <c r="I644" s="623" t="str">
        <f t="shared" si="50"/>
        <v/>
      </c>
      <c r="J644" s="623" t="str">
        <f t="shared" si="51"/>
        <v/>
      </c>
      <c r="K644" s="623" t="str">
        <f t="shared" si="52"/>
        <v/>
      </c>
      <c r="L644" s="632"/>
      <c r="M644" s="649" t="str">
        <f t="shared" si="49"/>
        <v/>
      </c>
    </row>
    <row r="645" spans="1:13" x14ac:dyDescent="0.2">
      <c r="A645" s="649"/>
      <c r="B645" s="649"/>
      <c r="C645" s="632"/>
      <c r="D645" s="623"/>
      <c r="E645" s="639"/>
      <c r="F645" s="650"/>
      <c r="G645" s="651" t="str">
        <f t="shared" si="48"/>
        <v/>
      </c>
      <c r="H645" s="650"/>
      <c r="I645" s="623" t="str">
        <f t="shared" si="50"/>
        <v/>
      </c>
      <c r="J645" s="623" t="str">
        <f t="shared" si="51"/>
        <v/>
      </c>
      <c r="K645" s="623" t="str">
        <f t="shared" si="52"/>
        <v/>
      </c>
      <c r="L645" s="632"/>
      <c r="M645" s="649" t="str">
        <f t="shared" si="49"/>
        <v/>
      </c>
    </row>
    <row r="646" spans="1:13" x14ac:dyDescent="0.2">
      <c r="A646" s="649"/>
      <c r="B646" s="649"/>
      <c r="C646" s="632"/>
      <c r="D646" s="623"/>
      <c r="E646" s="639"/>
      <c r="F646" s="650"/>
      <c r="G646" s="651" t="str">
        <f t="shared" si="48"/>
        <v/>
      </c>
      <c r="H646" s="650"/>
      <c r="I646" s="623" t="str">
        <f t="shared" si="50"/>
        <v/>
      </c>
      <c r="J646" s="623" t="str">
        <f t="shared" si="51"/>
        <v/>
      </c>
      <c r="K646" s="623" t="str">
        <f t="shared" si="52"/>
        <v/>
      </c>
      <c r="L646" s="632"/>
      <c r="M646" s="649" t="str">
        <f t="shared" si="49"/>
        <v/>
      </c>
    </row>
    <row r="647" spans="1:13" x14ac:dyDescent="0.2">
      <c r="A647" s="649"/>
      <c r="B647" s="649"/>
      <c r="C647" s="632"/>
      <c r="D647" s="623"/>
      <c r="E647" s="639"/>
      <c r="F647" s="650"/>
      <c r="G647" s="651" t="str">
        <f t="shared" si="48"/>
        <v/>
      </c>
      <c r="H647" s="650"/>
      <c r="I647" s="623" t="str">
        <f t="shared" si="50"/>
        <v/>
      </c>
      <c r="J647" s="623" t="str">
        <f t="shared" si="51"/>
        <v/>
      </c>
      <c r="K647" s="623" t="str">
        <f t="shared" si="52"/>
        <v/>
      </c>
      <c r="L647" s="632"/>
      <c r="M647" s="649" t="str">
        <f t="shared" si="49"/>
        <v/>
      </c>
    </row>
    <row r="648" spans="1:13" x14ac:dyDescent="0.2">
      <c r="A648" s="649"/>
      <c r="B648" s="649"/>
      <c r="C648" s="632"/>
      <c r="D648" s="623"/>
      <c r="E648" s="639"/>
      <c r="F648" s="650"/>
      <c r="G648" s="651" t="str">
        <f t="shared" si="48"/>
        <v/>
      </c>
      <c r="H648" s="650"/>
      <c r="I648" s="623" t="str">
        <f t="shared" si="50"/>
        <v/>
      </c>
      <c r="J648" s="623" t="str">
        <f t="shared" si="51"/>
        <v/>
      </c>
      <c r="K648" s="623" t="str">
        <f t="shared" si="52"/>
        <v/>
      </c>
      <c r="L648" s="632"/>
      <c r="M648" s="649" t="str">
        <f t="shared" si="49"/>
        <v/>
      </c>
    </row>
    <row r="649" spans="1:13" x14ac:dyDescent="0.2">
      <c r="A649" s="649"/>
      <c r="B649" s="649"/>
      <c r="C649" s="632"/>
      <c r="D649" s="623"/>
      <c r="E649" s="639"/>
      <c r="F649" s="650"/>
      <c r="G649" s="651" t="str">
        <f t="shared" si="48"/>
        <v/>
      </c>
      <c r="H649" s="650"/>
      <c r="I649" s="623" t="str">
        <f t="shared" si="50"/>
        <v/>
      </c>
      <c r="J649" s="623" t="str">
        <f t="shared" si="51"/>
        <v/>
      </c>
      <c r="K649" s="623" t="str">
        <f t="shared" si="52"/>
        <v/>
      </c>
      <c r="L649" s="632"/>
      <c r="M649" s="649" t="str">
        <f t="shared" si="49"/>
        <v/>
      </c>
    </row>
    <row r="650" spans="1:13" x14ac:dyDescent="0.2">
      <c r="A650" s="649"/>
      <c r="B650" s="649"/>
      <c r="C650" s="632"/>
      <c r="D650" s="623"/>
      <c r="E650" s="639"/>
      <c r="F650" s="650"/>
      <c r="G650" s="651" t="str">
        <f t="shared" si="48"/>
        <v/>
      </c>
      <c r="H650" s="650"/>
      <c r="I650" s="623" t="str">
        <f t="shared" si="50"/>
        <v/>
      </c>
      <c r="J650" s="623" t="str">
        <f t="shared" si="51"/>
        <v/>
      </c>
      <c r="K650" s="623" t="str">
        <f t="shared" si="52"/>
        <v/>
      </c>
      <c r="L650" s="632"/>
      <c r="M650" s="649" t="str">
        <f t="shared" si="49"/>
        <v/>
      </c>
    </row>
    <row r="651" spans="1:13" x14ac:dyDescent="0.2">
      <c r="A651" s="649"/>
      <c r="B651" s="649"/>
      <c r="C651" s="632"/>
      <c r="D651" s="623"/>
      <c r="E651" s="639"/>
      <c r="F651" s="650"/>
      <c r="G651" s="651" t="str">
        <f t="shared" si="48"/>
        <v/>
      </c>
      <c r="H651" s="650"/>
      <c r="I651" s="623" t="str">
        <f t="shared" si="50"/>
        <v/>
      </c>
      <c r="J651" s="623" t="str">
        <f t="shared" si="51"/>
        <v/>
      </c>
      <c r="K651" s="623" t="str">
        <f t="shared" si="52"/>
        <v/>
      </c>
      <c r="L651" s="632"/>
      <c r="M651" s="649" t="str">
        <f t="shared" si="49"/>
        <v/>
      </c>
    </row>
    <row r="652" spans="1:13" x14ac:dyDescent="0.2">
      <c r="A652" s="649"/>
      <c r="B652" s="649"/>
      <c r="C652" s="632"/>
      <c r="D652" s="623"/>
      <c r="E652" s="639"/>
      <c r="F652" s="650"/>
      <c r="G652" s="651" t="str">
        <f t="shared" si="48"/>
        <v/>
      </c>
      <c r="H652" s="650"/>
      <c r="I652" s="623" t="str">
        <f t="shared" si="50"/>
        <v/>
      </c>
      <c r="J652" s="623" t="str">
        <f t="shared" si="51"/>
        <v/>
      </c>
      <c r="K652" s="623" t="str">
        <f t="shared" si="52"/>
        <v/>
      </c>
      <c r="L652" s="632"/>
      <c r="M652" s="649" t="str">
        <f t="shared" si="49"/>
        <v/>
      </c>
    </row>
    <row r="653" spans="1:13" x14ac:dyDescent="0.2">
      <c r="A653" s="649"/>
      <c r="B653" s="649"/>
      <c r="C653" s="632"/>
      <c r="D653" s="623"/>
      <c r="E653" s="639"/>
      <c r="F653" s="650"/>
      <c r="G653" s="651" t="str">
        <f t="shared" si="48"/>
        <v/>
      </c>
      <c r="H653" s="650"/>
      <c r="I653" s="623" t="str">
        <f t="shared" si="50"/>
        <v/>
      </c>
      <c r="J653" s="623" t="str">
        <f t="shared" si="51"/>
        <v/>
      </c>
      <c r="K653" s="623" t="str">
        <f t="shared" si="52"/>
        <v/>
      </c>
      <c r="L653" s="632"/>
      <c r="M653" s="649" t="str">
        <f t="shared" si="49"/>
        <v/>
      </c>
    </row>
    <row r="654" spans="1:13" x14ac:dyDescent="0.2">
      <c r="A654" s="649"/>
      <c r="B654" s="649"/>
      <c r="C654" s="632"/>
      <c r="D654" s="623"/>
      <c r="E654" s="639"/>
      <c r="F654" s="650"/>
      <c r="G654" s="651" t="str">
        <f t="shared" si="48"/>
        <v/>
      </c>
      <c r="H654" s="650"/>
      <c r="I654" s="623" t="str">
        <f t="shared" si="50"/>
        <v/>
      </c>
      <c r="J654" s="623" t="str">
        <f t="shared" si="51"/>
        <v/>
      </c>
      <c r="K654" s="623" t="str">
        <f t="shared" si="52"/>
        <v/>
      </c>
      <c r="L654" s="632"/>
      <c r="M654" s="649" t="str">
        <f t="shared" si="49"/>
        <v/>
      </c>
    </row>
    <row r="655" spans="1:13" x14ac:dyDescent="0.2">
      <c r="A655" s="649"/>
      <c r="B655" s="649"/>
      <c r="C655" s="632"/>
      <c r="D655" s="623"/>
      <c r="E655" s="639"/>
      <c r="F655" s="650"/>
      <c r="G655" s="651" t="str">
        <f t="shared" ref="G655:G718" si="53">IFERROR(VLOOKUP(C655,$Z$2:$AD$100,2,FALSE),"")</f>
        <v/>
      </c>
      <c r="H655" s="650"/>
      <c r="I655" s="623" t="str">
        <f t="shared" si="50"/>
        <v/>
      </c>
      <c r="J655" s="623" t="str">
        <f t="shared" si="51"/>
        <v/>
      </c>
      <c r="K655" s="623" t="str">
        <f t="shared" si="52"/>
        <v/>
      </c>
      <c r="L655" s="632"/>
      <c r="M655" s="649" t="str">
        <f t="shared" ref="M655:M718" si="54">IF(C655="DS", "__ inches of water", IF(C655="FS", "__ seconds", IF(C655="DH", "Closes on Alarm", "")))</f>
        <v/>
      </c>
    </row>
    <row r="656" spans="1:13" x14ac:dyDescent="0.2">
      <c r="A656" s="649"/>
      <c r="B656" s="649"/>
      <c r="C656" s="632"/>
      <c r="D656" s="623"/>
      <c r="E656" s="639"/>
      <c r="F656" s="650"/>
      <c r="G656" s="651" t="str">
        <f t="shared" si="53"/>
        <v/>
      </c>
      <c r="H656" s="650"/>
      <c r="I656" s="623" t="str">
        <f t="shared" si="50"/>
        <v/>
      </c>
      <c r="J656" s="623" t="str">
        <f t="shared" si="51"/>
        <v/>
      </c>
      <c r="K656" s="623" t="str">
        <f t="shared" si="52"/>
        <v/>
      </c>
      <c r="L656" s="632"/>
      <c r="M656" s="649" t="str">
        <f t="shared" si="54"/>
        <v/>
      </c>
    </row>
    <row r="657" spans="1:13" x14ac:dyDescent="0.2">
      <c r="A657" s="649"/>
      <c r="B657" s="649"/>
      <c r="C657" s="632"/>
      <c r="D657" s="623"/>
      <c r="E657" s="639"/>
      <c r="F657" s="650"/>
      <c r="G657" s="651" t="str">
        <f t="shared" si="53"/>
        <v/>
      </c>
      <c r="H657" s="650"/>
      <c r="I657" s="623" t="str">
        <f t="shared" si="50"/>
        <v/>
      </c>
      <c r="J657" s="623" t="str">
        <f t="shared" si="51"/>
        <v/>
      </c>
      <c r="K657" s="623" t="str">
        <f t="shared" si="52"/>
        <v/>
      </c>
      <c r="L657" s="632"/>
      <c r="M657" s="649" t="str">
        <f t="shared" si="54"/>
        <v/>
      </c>
    </row>
    <row r="658" spans="1:13" x14ac:dyDescent="0.2">
      <c r="A658" s="649"/>
      <c r="B658" s="649"/>
      <c r="C658" s="632"/>
      <c r="D658" s="623"/>
      <c r="E658" s="639"/>
      <c r="F658" s="650"/>
      <c r="G658" s="651" t="str">
        <f t="shared" si="53"/>
        <v/>
      </c>
      <c r="H658" s="650"/>
      <c r="I658" s="623" t="str">
        <f t="shared" si="50"/>
        <v/>
      </c>
      <c r="J658" s="623" t="str">
        <f t="shared" si="51"/>
        <v/>
      </c>
      <c r="K658" s="623" t="str">
        <f t="shared" si="52"/>
        <v/>
      </c>
      <c r="L658" s="632"/>
      <c r="M658" s="649" t="str">
        <f t="shared" si="54"/>
        <v/>
      </c>
    </row>
    <row r="659" spans="1:13" x14ac:dyDescent="0.2">
      <c r="A659" s="649"/>
      <c r="B659" s="649"/>
      <c r="C659" s="632"/>
      <c r="D659" s="623"/>
      <c r="E659" s="639"/>
      <c r="F659" s="650"/>
      <c r="G659" s="651" t="str">
        <f t="shared" si="53"/>
        <v/>
      </c>
      <c r="H659" s="650"/>
      <c r="I659" s="623" t="str">
        <f t="shared" si="50"/>
        <v/>
      </c>
      <c r="J659" s="623" t="str">
        <f t="shared" si="51"/>
        <v/>
      </c>
      <c r="K659" s="623" t="str">
        <f t="shared" si="52"/>
        <v/>
      </c>
      <c r="L659" s="632"/>
      <c r="M659" s="649" t="str">
        <f t="shared" si="54"/>
        <v/>
      </c>
    </row>
    <row r="660" spans="1:13" x14ac:dyDescent="0.2">
      <c r="A660" s="649"/>
      <c r="B660" s="649"/>
      <c r="C660" s="632"/>
      <c r="D660" s="623"/>
      <c r="E660" s="639"/>
      <c r="F660" s="650"/>
      <c r="G660" s="651" t="str">
        <f t="shared" si="53"/>
        <v/>
      </c>
      <c r="H660" s="650"/>
      <c r="I660" s="623" t="str">
        <f t="shared" si="50"/>
        <v/>
      </c>
      <c r="J660" s="623" t="str">
        <f t="shared" si="51"/>
        <v/>
      </c>
      <c r="K660" s="623" t="str">
        <f t="shared" si="52"/>
        <v/>
      </c>
      <c r="L660" s="632"/>
      <c r="M660" s="649" t="str">
        <f t="shared" si="54"/>
        <v/>
      </c>
    </row>
    <row r="661" spans="1:13" x14ac:dyDescent="0.2">
      <c r="A661" s="649"/>
      <c r="B661" s="649"/>
      <c r="C661" s="632"/>
      <c r="D661" s="623"/>
      <c r="E661" s="639"/>
      <c r="F661" s="650"/>
      <c r="G661" s="651" t="str">
        <f t="shared" si="53"/>
        <v/>
      </c>
      <c r="H661" s="650"/>
      <c r="I661" s="623" t="str">
        <f t="shared" si="50"/>
        <v/>
      </c>
      <c r="J661" s="623" t="str">
        <f t="shared" si="51"/>
        <v/>
      </c>
      <c r="K661" s="623" t="str">
        <f t="shared" si="52"/>
        <v/>
      </c>
      <c r="L661" s="632"/>
      <c r="M661" s="649" t="str">
        <f t="shared" si="54"/>
        <v/>
      </c>
    </row>
    <row r="662" spans="1:13" x14ac:dyDescent="0.2">
      <c r="A662" s="649"/>
      <c r="B662" s="649"/>
      <c r="C662" s="632"/>
      <c r="D662" s="623"/>
      <c r="E662" s="639"/>
      <c r="F662" s="650"/>
      <c r="G662" s="651" t="str">
        <f t="shared" si="53"/>
        <v/>
      </c>
      <c r="H662" s="650"/>
      <c r="I662" s="623" t="str">
        <f t="shared" si="50"/>
        <v/>
      </c>
      <c r="J662" s="623" t="str">
        <f t="shared" si="51"/>
        <v/>
      </c>
      <c r="K662" s="623" t="str">
        <f t="shared" si="52"/>
        <v/>
      </c>
      <c r="L662" s="632"/>
      <c r="M662" s="649" t="str">
        <f t="shared" si="54"/>
        <v/>
      </c>
    </row>
    <row r="663" spans="1:13" x14ac:dyDescent="0.2">
      <c r="A663" s="649"/>
      <c r="B663" s="649"/>
      <c r="C663" s="632"/>
      <c r="D663" s="623"/>
      <c r="E663" s="639"/>
      <c r="F663" s="650"/>
      <c r="G663" s="651" t="str">
        <f t="shared" si="53"/>
        <v/>
      </c>
      <c r="H663" s="650"/>
      <c r="I663" s="623" t="str">
        <f t="shared" si="50"/>
        <v/>
      </c>
      <c r="J663" s="623" t="str">
        <f t="shared" si="51"/>
        <v/>
      </c>
      <c r="K663" s="623" t="str">
        <f t="shared" si="52"/>
        <v/>
      </c>
      <c r="L663" s="632"/>
      <c r="M663" s="649" t="str">
        <f t="shared" si="54"/>
        <v/>
      </c>
    </row>
    <row r="664" spans="1:13" x14ac:dyDescent="0.2">
      <c r="A664" s="649"/>
      <c r="B664" s="649"/>
      <c r="C664" s="632"/>
      <c r="D664" s="623"/>
      <c r="E664" s="639"/>
      <c r="F664" s="650"/>
      <c r="G664" s="651" t="str">
        <f t="shared" si="53"/>
        <v/>
      </c>
      <c r="H664" s="650"/>
      <c r="I664" s="623" t="str">
        <f t="shared" si="50"/>
        <v/>
      </c>
      <c r="J664" s="623" t="str">
        <f t="shared" si="51"/>
        <v/>
      </c>
      <c r="K664" s="623" t="str">
        <f t="shared" si="52"/>
        <v/>
      </c>
      <c r="L664" s="632"/>
      <c r="M664" s="649" t="str">
        <f t="shared" si="54"/>
        <v/>
      </c>
    </row>
    <row r="665" spans="1:13" x14ac:dyDescent="0.2">
      <c r="A665" s="649"/>
      <c r="B665" s="649"/>
      <c r="C665" s="632"/>
      <c r="D665" s="623"/>
      <c r="E665" s="639"/>
      <c r="F665" s="650"/>
      <c r="G665" s="651" t="str">
        <f t="shared" si="53"/>
        <v/>
      </c>
      <c r="H665" s="650"/>
      <c r="I665" s="623" t="str">
        <f t="shared" si="50"/>
        <v/>
      </c>
      <c r="J665" s="623" t="str">
        <f t="shared" si="51"/>
        <v/>
      </c>
      <c r="K665" s="623" t="str">
        <f t="shared" si="52"/>
        <v/>
      </c>
      <c r="L665" s="632"/>
      <c r="M665" s="649" t="str">
        <f t="shared" si="54"/>
        <v/>
      </c>
    </row>
    <row r="666" spans="1:13" x14ac:dyDescent="0.2">
      <c r="A666" s="649"/>
      <c r="B666" s="649"/>
      <c r="C666" s="632"/>
      <c r="D666" s="623"/>
      <c r="E666" s="639"/>
      <c r="F666" s="650"/>
      <c r="G666" s="651" t="str">
        <f t="shared" si="53"/>
        <v/>
      </c>
      <c r="H666" s="650"/>
      <c r="I666" s="623" t="str">
        <f t="shared" si="50"/>
        <v/>
      </c>
      <c r="J666" s="623" t="str">
        <f t="shared" si="51"/>
        <v/>
      </c>
      <c r="K666" s="623" t="str">
        <f t="shared" si="52"/>
        <v/>
      </c>
      <c r="L666" s="632"/>
      <c r="M666" s="649" t="str">
        <f t="shared" si="54"/>
        <v/>
      </c>
    </row>
    <row r="667" spans="1:13" x14ac:dyDescent="0.2">
      <c r="A667" s="649"/>
      <c r="B667" s="649"/>
      <c r="C667" s="632"/>
      <c r="D667" s="623"/>
      <c r="E667" s="639"/>
      <c r="F667" s="650"/>
      <c r="G667" s="651" t="str">
        <f t="shared" si="53"/>
        <v/>
      </c>
      <c r="H667" s="650"/>
      <c r="I667" s="623" t="str">
        <f t="shared" si="50"/>
        <v/>
      </c>
      <c r="J667" s="623" t="str">
        <f t="shared" si="51"/>
        <v/>
      </c>
      <c r="K667" s="623" t="str">
        <f t="shared" si="52"/>
        <v/>
      </c>
      <c r="L667" s="632"/>
      <c r="M667" s="649" t="str">
        <f t="shared" si="54"/>
        <v/>
      </c>
    </row>
    <row r="668" spans="1:13" x14ac:dyDescent="0.2">
      <c r="A668" s="649"/>
      <c r="B668" s="649"/>
      <c r="C668" s="632"/>
      <c r="D668" s="623"/>
      <c r="E668" s="639"/>
      <c r="F668" s="650"/>
      <c r="G668" s="651" t="str">
        <f t="shared" si="53"/>
        <v/>
      </c>
      <c r="H668" s="650"/>
      <c r="I668" s="623" t="str">
        <f t="shared" si="50"/>
        <v/>
      </c>
      <c r="J668" s="623" t="str">
        <f t="shared" si="51"/>
        <v/>
      </c>
      <c r="K668" s="623" t="str">
        <f t="shared" si="52"/>
        <v/>
      </c>
      <c r="L668" s="632"/>
      <c r="M668" s="649" t="str">
        <f t="shared" si="54"/>
        <v/>
      </c>
    </row>
    <row r="669" spans="1:13" x14ac:dyDescent="0.2">
      <c r="A669" s="649"/>
      <c r="B669" s="649"/>
      <c r="C669" s="632"/>
      <c r="D669" s="623"/>
      <c r="E669" s="639"/>
      <c r="F669" s="650"/>
      <c r="G669" s="651" t="str">
        <f t="shared" si="53"/>
        <v/>
      </c>
      <c r="H669" s="650"/>
      <c r="I669" s="623" t="str">
        <f t="shared" si="50"/>
        <v/>
      </c>
      <c r="J669" s="623" t="str">
        <f t="shared" si="51"/>
        <v/>
      </c>
      <c r="K669" s="623" t="str">
        <f t="shared" si="52"/>
        <v/>
      </c>
      <c r="L669" s="632"/>
      <c r="M669" s="649" t="str">
        <f t="shared" si="54"/>
        <v/>
      </c>
    </row>
    <row r="670" spans="1:13" x14ac:dyDescent="0.2">
      <c r="A670" s="649"/>
      <c r="B670" s="649"/>
      <c r="C670" s="632"/>
      <c r="D670" s="623"/>
      <c r="E670" s="639"/>
      <c r="F670" s="650"/>
      <c r="G670" s="651" t="str">
        <f t="shared" si="53"/>
        <v/>
      </c>
      <c r="H670" s="650"/>
      <c r="I670" s="623" t="str">
        <f t="shared" si="50"/>
        <v/>
      </c>
      <c r="J670" s="623" t="str">
        <f t="shared" si="51"/>
        <v/>
      </c>
      <c r="K670" s="623" t="str">
        <f t="shared" si="52"/>
        <v/>
      </c>
      <c r="L670" s="632"/>
      <c r="M670" s="649" t="str">
        <f t="shared" si="54"/>
        <v/>
      </c>
    </row>
    <row r="671" spans="1:13" x14ac:dyDescent="0.2">
      <c r="A671" s="649"/>
      <c r="B671" s="649"/>
      <c r="C671" s="632"/>
      <c r="D671" s="623"/>
      <c r="E671" s="639"/>
      <c r="F671" s="650"/>
      <c r="G671" s="651" t="str">
        <f t="shared" si="53"/>
        <v/>
      </c>
      <c r="H671" s="650"/>
      <c r="I671" s="623" t="str">
        <f t="shared" si="50"/>
        <v/>
      </c>
      <c r="J671" s="623" t="str">
        <f t="shared" si="51"/>
        <v/>
      </c>
      <c r="K671" s="623" t="str">
        <f t="shared" si="52"/>
        <v/>
      </c>
      <c r="L671" s="632"/>
      <c r="M671" s="649" t="str">
        <f t="shared" si="54"/>
        <v/>
      </c>
    </row>
    <row r="672" spans="1:13" x14ac:dyDescent="0.2">
      <c r="A672" s="649"/>
      <c r="B672" s="649"/>
      <c r="C672" s="632"/>
      <c r="D672" s="623"/>
      <c r="E672" s="639"/>
      <c r="F672" s="650"/>
      <c r="G672" s="651" t="str">
        <f t="shared" si="53"/>
        <v/>
      </c>
      <c r="H672" s="650"/>
      <c r="I672" s="623" t="str">
        <f t="shared" si="50"/>
        <v/>
      </c>
      <c r="J672" s="623" t="str">
        <f t="shared" si="51"/>
        <v/>
      </c>
      <c r="K672" s="623" t="str">
        <f t="shared" si="52"/>
        <v/>
      </c>
      <c r="L672" s="632"/>
      <c r="M672" s="649" t="str">
        <f t="shared" si="54"/>
        <v/>
      </c>
    </row>
    <row r="673" spans="1:13" x14ac:dyDescent="0.2">
      <c r="A673" s="649"/>
      <c r="B673" s="649"/>
      <c r="C673" s="632"/>
      <c r="D673" s="623"/>
      <c r="E673" s="639"/>
      <c r="F673" s="650"/>
      <c r="G673" s="651" t="str">
        <f t="shared" si="53"/>
        <v/>
      </c>
      <c r="H673" s="650"/>
      <c r="I673" s="623" t="str">
        <f t="shared" si="50"/>
        <v/>
      </c>
      <c r="J673" s="623" t="str">
        <f t="shared" si="51"/>
        <v/>
      </c>
      <c r="K673" s="623" t="str">
        <f t="shared" si="52"/>
        <v/>
      </c>
      <c r="L673" s="632"/>
      <c r="M673" s="649" t="str">
        <f t="shared" si="54"/>
        <v/>
      </c>
    </row>
    <row r="674" spans="1:13" x14ac:dyDescent="0.2">
      <c r="A674" s="649"/>
      <c r="B674" s="649"/>
      <c r="C674" s="632"/>
      <c r="D674" s="623"/>
      <c r="E674" s="639"/>
      <c r="F674" s="650"/>
      <c r="G674" s="651" t="str">
        <f t="shared" si="53"/>
        <v/>
      </c>
      <c r="H674" s="650"/>
      <c r="I674" s="623" t="str">
        <f t="shared" si="50"/>
        <v/>
      </c>
      <c r="J674" s="623" t="str">
        <f t="shared" si="51"/>
        <v/>
      </c>
      <c r="K674" s="623" t="str">
        <f t="shared" si="52"/>
        <v/>
      </c>
      <c r="L674" s="632"/>
      <c r="M674" s="649" t="str">
        <f t="shared" si="54"/>
        <v/>
      </c>
    </row>
    <row r="675" spans="1:13" x14ac:dyDescent="0.2">
      <c r="A675" s="649"/>
      <c r="B675" s="649"/>
      <c r="C675" s="632"/>
      <c r="D675" s="623"/>
      <c r="E675" s="639"/>
      <c r="F675" s="650"/>
      <c r="G675" s="651" t="str">
        <f t="shared" si="53"/>
        <v/>
      </c>
      <c r="H675" s="650"/>
      <c r="I675" s="623" t="str">
        <f t="shared" si="50"/>
        <v/>
      </c>
      <c r="J675" s="623" t="str">
        <f t="shared" si="51"/>
        <v/>
      </c>
      <c r="K675" s="623" t="str">
        <f t="shared" si="52"/>
        <v/>
      </c>
      <c r="L675" s="632"/>
      <c r="M675" s="649" t="str">
        <f t="shared" si="54"/>
        <v/>
      </c>
    </row>
    <row r="676" spans="1:13" x14ac:dyDescent="0.2">
      <c r="A676" s="649"/>
      <c r="B676" s="649"/>
      <c r="C676" s="632"/>
      <c r="D676" s="623"/>
      <c r="E676" s="639"/>
      <c r="F676" s="650"/>
      <c r="G676" s="651" t="str">
        <f t="shared" si="53"/>
        <v/>
      </c>
      <c r="H676" s="650"/>
      <c r="I676" s="623" t="str">
        <f t="shared" si="50"/>
        <v/>
      </c>
      <c r="J676" s="623" t="str">
        <f t="shared" si="51"/>
        <v/>
      </c>
      <c r="K676" s="623" t="str">
        <f t="shared" si="52"/>
        <v/>
      </c>
      <c r="L676" s="632"/>
      <c r="M676" s="649" t="str">
        <f t="shared" si="54"/>
        <v/>
      </c>
    </row>
    <row r="677" spans="1:13" x14ac:dyDescent="0.2">
      <c r="A677" s="649"/>
      <c r="B677" s="649"/>
      <c r="C677" s="632"/>
      <c r="D677" s="623"/>
      <c r="E677" s="639"/>
      <c r="F677" s="650"/>
      <c r="G677" s="651" t="str">
        <f t="shared" si="53"/>
        <v/>
      </c>
      <c r="H677" s="650"/>
      <c r="I677" s="623" t="str">
        <f t="shared" si="50"/>
        <v/>
      </c>
      <c r="J677" s="623" t="str">
        <f t="shared" si="51"/>
        <v/>
      </c>
      <c r="K677" s="623" t="str">
        <f t="shared" si="52"/>
        <v/>
      </c>
      <c r="L677" s="632"/>
      <c r="M677" s="649" t="str">
        <f t="shared" si="54"/>
        <v/>
      </c>
    </row>
    <row r="678" spans="1:13" x14ac:dyDescent="0.2">
      <c r="A678" s="649"/>
      <c r="B678" s="649"/>
      <c r="C678" s="632"/>
      <c r="D678" s="623"/>
      <c r="E678" s="639"/>
      <c r="F678" s="650"/>
      <c r="G678" s="651" t="str">
        <f t="shared" si="53"/>
        <v/>
      </c>
      <c r="H678" s="650"/>
      <c r="I678" s="623" t="str">
        <f t="shared" si="50"/>
        <v/>
      </c>
      <c r="J678" s="623" t="str">
        <f t="shared" si="51"/>
        <v/>
      </c>
      <c r="K678" s="623" t="str">
        <f t="shared" si="52"/>
        <v/>
      </c>
      <c r="L678" s="632"/>
      <c r="M678" s="649" t="str">
        <f t="shared" si="54"/>
        <v/>
      </c>
    </row>
    <row r="679" spans="1:13" x14ac:dyDescent="0.2">
      <c r="A679" s="649"/>
      <c r="B679" s="649"/>
      <c r="C679" s="632"/>
      <c r="D679" s="623"/>
      <c r="E679" s="639"/>
      <c r="F679" s="650"/>
      <c r="G679" s="651" t="str">
        <f t="shared" si="53"/>
        <v/>
      </c>
      <c r="H679" s="650"/>
      <c r="I679" s="623" t="str">
        <f t="shared" si="50"/>
        <v/>
      </c>
      <c r="J679" s="623" t="str">
        <f t="shared" si="51"/>
        <v/>
      </c>
      <c r="K679" s="623" t="str">
        <f t="shared" si="52"/>
        <v/>
      </c>
      <c r="L679" s="632"/>
      <c r="M679" s="649" t="str">
        <f t="shared" si="54"/>
        <v/>
      </c>
    </row>
    <row r="680" spans="1:13" x14ac:dyDescent="0.2">
      <c r="A680" s="649"/>
      <c r="B680" s="649"/>
      <c r="C680" s="632"/>
      <c r="D680" s="623"/>
      <c r="E680" s="639"/>
      <c r="F680" s="650"/>
      <c r="G680" s="651" t="str">
        <f t="shared" si="53"/>
        <v/>
      </c>
      <c r="H680" s="650"/>
      <c r="I680" s="623" t="str">
        <f t="shared" si="50"/>
        <v/>
      </c>
      <c r="J680" s="623" t="str">
        <f t="shared" si="51"/>
        <v/>
      </c>
      <c r="K680" s="623" t="str">
        <f t="shared" si="52"/>
        <v/>
      </c>
      <c r="L680" s="632"/>
      <c r="M680" s="649" t="str">
        <f t="shared" si="54"/>
        <v/>
      </c>
    </row>
    <row r="681" spans="1:13" x14ac:dyDescent="0.2">
      <c r="A681" s="649"/>
      <c r="B681" s="649"/>
      <c r="C681" s="632"/>
      <c r="D681" s="623"/>
      <c r="E681" s="639"/>
      <c r="F681" s="650"/>
      <c r="G681" s="651" t="str">
        <f t="shared" si="53"/>
        <v/>
      </c>
      <c r="H681" s="650"/>
      <c r="I681" s="623" t="str">
        <f t="shared" si="50"/>
        <v/>
      </c>
      <c r="J681" s="623" t="str">
        <f t="shared" si="51"/>
        <v/>
      </c>
      <c r="K681" s="623" t="str">
        <f t="shared" si="52"/>
        <v/>
      </c>
      <c r="L681" s="632"/>
      <c r="M681" s="649" t="str">
        <f t="shared" si="54"/>
        <v/>
      </c>
    </row>
    <row r="682" spans="1:13" x14ac:dyDescent="0.2">
      <c r="A682" s="649"/>
      <c r="B682" s="649"/>
      <c r="C682" s="632"/>
      <c r="D682" s="623"/>
      <c r="E682" s="639"/>
      <c r="F682" s="650"/>
      <c r="G682" s="651" t="str">
        <f t="shared" si="53"/>
        <v/>
      </c>
      <c r="H682" s="650"/>
      <c r="I682" s="623" t="str">
        <f t="shared" si="50"/>
        <v/>
      </c>
      <c r="J682" s="623" t="str">
        <f t="shared" si="51"/>
        <v/>
      </c>
      <c r="K682" s="623" t="str">
        <f t="shared" si="52"/>
        <v/>
      </c>
      <c r="L682" s="632"/>
      <c r="M682" s="649" t="str">
        <f t="shared" si="54"/>
        <v/>
      </c>
    </row>
    <row r="683" spans="1:13" x14ac:dyDescent="0.2">
      <c r="A683" s="649"/>
      <c r="B683" s="649"/>
      <c r="C683" s="632"/>
      <c r="D683" s="623"/>
      <c r="E683" s="639"/>
      <c r="F683" s="650"/>
      <c r="G683" s="651" t="str">
        <f t="shared" si="53"/>
        <v/>
      </c>
      <c r="H683" s="650"/>
      <c r="I683" s="623" t="str">
        <f t="shared" si="50"/>
        <v/>
      </c>
      <c r="J683" s="623" t="str">
        <f t="shared" si="51"/>
        <v/>
      </c>
      <c r="K683" s="623" t="str">
        <f t="shared" si="52"/>
        <v/>
      </c>
      <c r="L683" s="632"/>
      <c r="M683" s="649" t="str">
        <f t="shared" si="54"/>
        <v/>
      </c>
    </row>
    <row r="684" spans="1:13" x14ac:dyDescent="0.2">
      <c r="A684" s="649"/>
      <c r="B684" s="649"/>
      <c r="C684" s="632"/>
      <c r="D684" s="623"/>
      <c r="E684" s="639"/>
      <c r="F684" s="650"/>
      <c r="G684" s="651" t="str">
        <f t="shared" si="53"/>
        <v/>
      </c>
      <c r="H684" s="650"/>
      <c r="I684" s="623" t="str">
        <f t="shared" si="50"/>
        <v/>
      </c>
      <c r="J684" s="623" t="str">
        <f t="shared" si="51"/>
        <v/>
      </c>
      <c r="K684" s="623" t="str">
        <f t="shared" si="52"/>
        <v/>
      </c>
      <c r="L684" s="632"/>
      <c r="M684" s="649" t="str">
        <f t="shared" si="54"/>
        <v/>
      </c>
    </row>
    <row r="685" spans="1:13" x14ac:dyDescent="0.2">
      <c r="A685" s="649"/>
      <c r="B685" s="649"/>
      <c r="C685" s="632"/>
      <c r="D685" s="623"/>
      <c r="E685" s="639"/>
      <c r="F685" s="650"/>
      <c r="G685" s="651" t="str">
        <f t="shared" si="53"/>
        <v/>
      </c>
      <c r="H685" s="650"/>
      <c r="I685" s="623" t="str">
        <f t="shared" si="50"/>
        <v/>
      </c>
      <c r="J685" s="623" t="str">
        <f t="shared" si="51"/>
        <v/>
      </c>
      <c r="K685" s="623" t="str">
        <f t="shared" si="52"/>
        <v/>
      </c>
      <c r="L685" s="632"/>
      <c r="M685" s="649" t="str">
        <f t="shared" si="54"/>
        <v/>
      </c>
    </row>
    <row r="686" spans="1:13" x14ac:dyDescent="0.2">
      <c r="A686" s="649"/>
      <c r="B686" s="649"/>
      <c r="C686" s="632"/>
      <c r="D686" s="623"/>
      <c r="E686" s="639"/>
      <c r="F686" s="650"/>
      <c r="G686" s="651" t="str">
        <f t="shared" si="53"/>
        <v/>
      </c>
      <c r="H686" s="650"/>
      <c r="I686" s="623" t="str">
        <f t="shared" ref="I686:I749" si="55">IFERROR(VLOOKUP(C686,$Z$2:$AD$100,3,FALSE),"")</f>
        <v/>
      </c>
      <c r="J686" s="623" t="str">
        <f t="shared" ref="J686:J749" si="56">IFERROR(VLOOKUP(C686,$Z$2:$AD$100,4,FALSE),"")</f>
        <v/>
      </c>
      <c r="K686" s="623" t="str">
        <f t="shared" ref="K686:K749" si="57">IFERROR(VLOOKUP(C686,$Z$2:$AD$100,5,FALSE),"")</f>
        <v/>
      </c>
      <c r="L686" s="632"/>
      <c r="M686" s="649" t="str">
        <f t="shared" si="54"/>
        <v/>
      </c>
    </row>
    <row r="687" spans="1:13" x14ac:dyDescent="0.2">
      <c r="A687" s="649"/>
      <c r="B687" s="649"/>
      <c r="C687" s="632"/>
      <c r="D687" s="623"/>
      <c r="E687" s="639"/>
      <c r="F687" s="650"/>
      <c r="G687" s="651" t="str">
        <f t="shared" si="53"/>
        <v/>
      </c>
      <c r="H687" s="650"/>
      <c r="I687" s="623" t="str">
        <f t="shared" si="55"/>
        <v/>
      </c>
      <c r="J687" s="623" t="str">
        <f t="shared" si="56"/>
        <v/>
      </c>
      <c r="K687" s="623" t="str">
        <f t="shared" si="57"/>
        <v/>
      </c>
      <c r="L687" s="632"/>
      <c r="M687" s="649" t="str">
        <f t="shared" si="54"/>
        <v/>
      </c>
    </row>
    <row r="688" spans="1:13" x14ac:dyDescent="0.2">
      <c r="A688" s="649"/>
      <c r="B688" s="649"/>
      <c r="C688" s="632"/>
      <c r="D688" s="623"/>
      <c r="E688" s="639"/>
      <c r="F688" s="650"/>
      <c r="G688" s="651" t="str">
        <f t="shared" si="53"/>
        <v/>
      </c>
      <c r="H688" s="650"/>
      <c r="I688" s="623" t="str">
        <f t="shared" si="55"/>
        <v/>
      </c>
      <c r="J688" s="623" t="str">
        <f t="shared" si="56"/>
        <v/>
      </c>
      <c r="K688" s="623" t="str">
        <f t="shared" si="57"/>
        <v/>
      </c>
      <c r="L688" s="632"/>
      <c r="M688" s="649" t="str">
        <f t="shared" si="54"/>
        <v/>
      </c>
    </row>
    <row r="689" spans="1:13" x14ac:dyDescent="0.2">
      <c r="A689" s="649"/>
      <c r="B689" s="649"/>
      <c r="C689" s="632"/>
      <c r="D689" s="623"/>
      <c r="E689" s="639"/>
      <c r="F689" s="650"/>
      <c r="G689" s="651" t="str">
        <f t="shared" si="53"/>
        <v/>
      </c>
      <c r="H689" s="650"/>
      <c r="I689" s="623" t="str">
        <f t="shared" si="55"/>
        <v/>
      </c>
      <c r="J689" s="623" t="str">
        <f t="shared" si="56"/>
        <v/>
      </c>
      <c r="K689" s="623" t="str">
        <f t="shared" si="57"/>
        <v/>
      </c>
      <c r="L689" s="632"/>
      <c r="M689" s="649" t="str">
        <f t="shared" si="54"/>
        <v/>
      </c>
    </row>
    <row r="690" spans="1:13" x14ac:dyDescent="0.2">
      <c r="A690" s="649"/>
      <c r="B690" s="649"/>
      <c r="C690" s="632"/>
      <c r="D690" s="623"/>
      <c r="E690" s="639"/>
      <c r="F690" s="650"/>
      <c r="G690" s="651" t="str">
        <f t="shared" si="53"/>
        <v/>
      </c>
      <c r="H690" s="650"/>
      <c r="I690" s="623" t="str">
        <f t="shared" si="55"/>
        <v/>
      </c>
      <c r="J690" s="623" t="str">
        <f t="shared" si="56"/>
        <v/>
      </c>
      <c r="K690" s="623" t="str">
        <f t="shared" si="57"/>
        <v/>
      </c>
      <c r="L690" s="632"/>
      <c r="M690" s="649" t="str">
        <f t="shared" si="54"/>
        <v/>
      </c>
    </row>
    <row r="691" spans="1:13" x14ac:dyDescent="0.2">
      <c r="A691" s="649"/>
      <c r="B691" s="649"/>
      <c r="C691" s="632"/>
      <c r="D691" s="623"/>
      <c r="E691" s="639"/>
      <c r="F691" s="650"/>
      <c r="G691" s="651" t="str">
        <f t="shared" si="53"/>
        <v/>
      </c>
      <c r="H691" s="650"/>
      <c r="I691" s="623" t="str">
        <f t="shared" si="55"/>
        <v/>
      </c>
      <c r="J691" s="623" t="str">
        <f t="shared" si="56"/>
        <v/>
      </c>
      <c r="K691" s="623" t="str">
        <f t="shared" si="57"/>
        <v/>
      </c>
      <c r="L691" s="632"/>
      <c r="M691" s="649" t="str">
        <f t="shared" si="54"/>
        <v/>
      </c>
    </row>
    <row r="692" spans="1:13" x14ac:dyDescent="0.2">
      <c r="A692" s="649"/>
      <c r="B692" s="649"/>
      <c r="C692" s="632"/>
      <c r="D692" s="623"/>
      <c r="E692" s="639"/>
      <c r="F692" s="650"/>
      <c r="G692" s="651" t="str">
        <f t="shared" si="53"/>
        <v/>
      </c>
      <c r="H692" s="650"/>
      <c r="I692" s="623" t="str">
        <f t="shared" si="55"/>
        <v/>
      </c>
      <c r="J692" s="623" t="str">
        <f t="shared" si="56"/>
        <v/>
      </c>
      <c r="K692" s="623" t="str">
        <f t="shared" si="57"/>
        <v/>
      </c>
      <c r="L692" s="632"/>
      <c r="M692" s="649" t="str">
        <f t="shared" si="54"/>
        <v/>
      </c>
    </row>
    <row r="693" spans="1:13" x14ac:dyDescent="0.2">
      <c r="A693" s="649"/>
      <c r="B693" s="649"/>
      <c r="C693" s="632"/>
      <c r="D693" s="623"/>
      <c r="E693" s="639"/>
      <c r="F693" s="650"/>
      <c r="G693" s="651" t="str">
        <f t="shared" si="53"/>
        <v/>
      </c>
      <c r="H693" s="650"/>
      <c r="I693" s="623" t="str">
        <f t="shared" si="55"/>
        <v/>
      </c>
      <c r="J693" s="623" t="str">
        <f t="shared" si="56"/>
        <v/>
      </c>
      <c r="K693" s="623" t="str">
        <f t="shared" si="57"/>
        <v/>
      </c>
      <c r="L693" s="632"/>
      <c r="M693" s="649" t="str">
        <f t="shared" si="54"/>
        <v/>
      </c>
    </row>
    <row r="694" spans="1:13" x14ac:dyDescent="0.2">
      <c r="A694" s="649"/>
      <c r="B694" s="649"/>
      <c r="C694" s="632"/>
      <c r="D694" s="623"/>
      <c r="E694" s="639"/>
      <c r="F694" s="650"/>
      <c r="G694" s="651" t="str">
        <f t="shared" si="53"/>
        <v/>
      </c>
      <c r="H694" s="650"/>
      <c r="I694" s="623" t="str">
        <f t="shared" si="55"/>
        <v/>
      </c>
      <c r="J694" s="623" t="str">
        <f t="shared" si="56"/>
        <v/>
      </c>
      <c r="K694" s="623" t="str">
        <f t="shared" si="57"/>
        <v/>
      </c>
      <c r="L694" s="632"/>
      <c r="M694" s="649" t="str">
        <f t="shared" si="54"/>
        <v/>
      </c>
    </row>
    <row r="695" spans="1:13" x14ac:dyDescent="0.2">
      <c r="A695" s="649"/>
      <c r="B695" s="649"/>
      <c r="C695" s="632"/>
      <c r="D695" s="623"/>
      <c r="E695" s="639"/>
      <c r="F695" s="650"/>
      <c r="G695" s="651" t="str">
        <f t="shared" si="53"/>
        <v/>
      </c>
      <c r="H695" s="650"/>
      <c r="I695" s="623" t="str">
        <f t="shared" si="55"/>
        <v/>
      </c>
      <c r="J695" s="623" t="str">
        <f t="shared" si="56"/>
        <v/>
      </c>
      <c r="K695" s="623" t="str">
        <f t="shared" si="57"/>
        <v/>
      </c>
      <c r="L695" s="632"/>
      <c r="M695" s="649" t="str">
        <f t="shared" si="54"/>
        <v/>
      </c>
    </row>
    <row r="696" spans="1:13" x14ac:dyDescent="0.2">
      <c r="A696" s="649"/>
      <c r="B696" s="649"/>
      <c r="C696" s="632"/>
      <c r="D696" s="623"/>
      <c r="E696" s="639"/>
      <c r="F696" s="650"/>
      <c r="G696" s="651" t="str">
        <f t="shared" si="53"/>
        <v/>
      </c>
      <c r="H696" s="650"/>
      <c r="I696" s="623" t="str">
        <f t="shared" si="55"/>
        <v/>
      </c>
      <c r="J696" s="623" t="str">
        <f t="shared" si="56"/>
        <v/>
      </c>
      <c r="K696" s="623" t="str">
        <f t="shared" si="57"/>
        <v/>
      </c>
      <c r="L696" s="632"/>
      <c r="M696" s="649" t="str">
        <f t="shared" si="54"/>
        <v/>
      </c>
    </row>
    <row r="697" spans="1:13" x14ac:dyDescent="0.2">
      <c r="A697" s="649"/>
      <c r="B697" s="649"/>
      <c r="C697" s="632"/>
      <c r="D697" s="623"/>
      <c r="E697" s="639"/>
      <c r="F697" s="650"/>
      <c r="G697" s="651" t="str">
        <f t="shared" si="53"/>
        <v/>
      </c>
      <c r="H697" s="650"/>
      <c r="I697" s="623" t="str">
        <f t="shared" si="55"/>
        <v/>
      </c>
      <c r="J697" s="623" t="str">
        <f t="shared" si="56"/>
        <v/>
      </c>
      <c r="K697" s="623" t="str">
        <f t="shared" si="57"/>
        <v/>
      </c>
      <c r="L697" s="632"/>
      <c r="M697" s="649" t="str">
        <f t="shared" si="54"/>
        <v/>
      </c>
    </row>
    <row r="698" spans="1:13" x14ac:dyDescent="0.2">
      <c r="A698" s="649"/>
      <c r="B698" s="649"/>
      <c r="C698" s="632"/>
      <c r="D698" s="623"/>
      <c r="E698" s="639"/>
      <c r="F698" s="650"/>
      <c r="G698" s="651" t="str">
        <f t="shared" si="53"/>
        <v/>
      </c>
      <c r="H698" s="650"/>
      <c r="I698" s="623" t="str">
        <f t="shared" si="55"/>
        <v/>
      </c>
      <c r="J698" s="623" t="str">
        <f t="shared" si="56"/>
        <v/>
      </c>
      <c r="K698" s="623" t="str">
        <f t="shared" si="57"/>
        <v/>
      </c>
      <c r="L698" s="632"/>
      <c r="M698" s="649" t="str">
        <f t="shared" si="54"/>
        <v/>
      </c>
    </row>
    <row r="699" spans="1:13" x14ac:dyDescent="0.2">
      <c r="A699" s="649"/>
      <c r="B699" s="649"/>
      <c r="C699" s="632"/>
      <c r="D699" s="623"/>
      <c r="E699" s="639"/>
      <c r="F699" s="650"/>
      <c r="G699" s="651" t="str">
        <f t="shared" si="53"/>
        <v/>
      </c>
      <c r="H699" s="650"/>
      <c r="I699" s="623" t="str">
        <f t="shared" si="55"/>
        <v/>
      </c>
      <c r="J699" s="623" t="str">
        <f t="shared" si="56"/>
        <v/>
      </c>
      <c r="K699" s="623" t="str">
        <f t="shared" si="57"/>
        <v/>
      </c>
      <c r="L699" s="632"/>
      <c r="M699" s="649" t="str">
        <f t="shared" si="54"/>
        <v/>
      </c>
    </row>
    <row r="700" spans="1:13" x14ac:dyDescent="0.2">
      <c r="A700" s="649"/>
      <c r="B700" s="649"/>
      <c r="C700" s="632"/>
      <c r="D700" s="623"/>
      <c r="E700" s="639"/>
      <c r="F700" s="650"/>
      <c r="G700" s="651" t="str">
        <f t="shared" si="53"/>
        <v/>
      </c>
      <c r="H700" s="650"/>
      <c r="I700" s="623" t="str">
        <f t="shared" si="55"/>
        <v/>
      </c>
      <c r="J700" s="623" t="str">
        <f t="shared" si="56"/>
        <v/>
      </c>
      <c r="K700" s="623" t="str">
        <f t="shared" si="57"/>
        <v/>
      </c>
      <c r="L700" s="632"/>
      <c r="M700" s="649" t="str">
        <f t="shared" si="54"/>
        <v/>
      </c>
    </row>
    <row r="701" spans="1:13" x14ac:dyDescent="0.2">
      <c r="A701" s="649"/>
      <c r="B701" s="649"/>
      <c r="C701" s="632"/>
      <c r="D701" s="623"/>
      <c r="E701" s="639"/>
      <c r="F701" s="650"/>
      <c r="G701" s="651" t="str">
        <f t="shared" si="53"/>
        <v/>
      </c>
      <c r="H701" s="650"/>
      <c r="I701" s="623" t="str">
        <f t="shared" si="55"/>
        <v/>
      </c>
      <c r="J701" s="623" t="str">
        <f t="shared" si="56"/>
        <v/>
      </c>
      <c r="K701" s="623" t="str">
        <f t="shared" si="57"/>
        <v/>
      </c>
      <c r="L701" s="632"/>
      <c r="M701" s="649" t="str">
        <f t="shared" si="54"/>
        <v/>
      </c>
    </row>
    <row r="702" spans="1:13" x14ac:dyDescent="0.2">
      <c r="A702" s="649"/>
      <c r="B702" s="649"/>
      <c r="C702" s="632"/>
      <c r="D702" s="623"/>
      <c r="E702" s="639"/>
      <c r="F702" s="650"/>
      <c r="G702" s="651" t="str">
        <f t="shared" si="53"/>
        <v/>
      </c>
      <c r="H702" s="650"/>
      <c r="I702" s="623" t="str">
        <f t="shared" si="55"/>
        <v/>
      </c>
      <c r="J702" s="623" t="str">
        <f t="shared" si="56"/>
        <v/>
      </c>
      <c r="K702" s="623" t="str">
        <f t="shared" si="57"/>
        <v/>
      </c>
      <c r="L702" s="632"/>
      <c r="M702" s="649" t="str">
        <f t="shared" si="54"/>
        <v/>
      </c>
    </row>
    <row r="703" spans="1:13" x14ac:dyDescent="0.2">
      <c r="A703" s="649"/>
      <c r="B703" s="649"/>
      <c r="C703" s="632"/>
      <c r="D703" s="623"/>
      <c r="E703" s="639"/>
      <c r="F703" s="650"/>
      <c r="G703" s="651" t="str">
        <f t="shared" si="53"/>
        <v/>
      </c>
      <c r="H703" s="650"/>
      <c r="I703" s="623" t="str">
        <f t="shared" si="55"/>
        <v/>
      </c>
      <c r="J703" s="623" t="str">
        <f t="shared" si="56"/>
        <v/>
      </c>
      <c r="K703" s="623" t="str">
        <f t="shared" si="57"/>
        <v/>
      </c>
      <c r="L703" s="632"/>
      <c r="M703" s="649" t="str">
        <f t="shared" si="54"/>
        <v/>
      </c>
    </row>
    <row r="704" spans="1:13" x14ac:dyDescent="0.2">
      <c r="A704" s="649"/>
      <c r="B704" s="649"/>
      <c r="C704" s="632"/>
      <c r="D704" s="623"/>
      <c r="E704" s="639"/>
      <c r="F704" s="650"/>
      <c r="G704" s="651" t="str">
        <f t="shared" si="53"/>
        <v/>
      </c>
      <c r="H704" s="650"/>
      <c r="I704" s="623" t="str">
        <f t="shared" si="55"/>
        <v/>
      </c>
      <c r="J704" s="623" t="str">
        <f t="shared" si="56"/>
        <v/>
      </c>
      <c r="K704" s="623" t="str">
        <f t="shared" si="57"/>
        <v/>
      </c>
      <c r="L704" s="632"/>
      <c r="M704" s="649" t="str">
        <f t="shared" si="54"/>
        <v/>
      </c>
    </row>
    <row r="705" spans="1:13" x14ac:dyDescent="0.2">
      <c r="A705" s="649"/>
      <c r="B705" s="649"/>
      <c r="C705" s="632"/>
      <c r="D705" s="623"/>
      <c r="E705" s="639"/>
      <c r="F705" s="650"/>
      <c r="G705" s="651" t="str">
        <f t="shared" si="53"/>
        <v/>
      </c>
      <c r="H705" s="650"/>
      <c r="I705" s="623" t="str">
        <f t="shared" si="55"/>
        <v/>
      </c>
      <c r="J705" s="623" t="str">
        <f t="shared" si="56"/>
        <v/>
      </c>
      <c r="K705" s="623" t="str">
        <f t="shared" si="57"/>
        <v/>
      </c>
      <c r="L705" s="632"/>
      <c r="M705" s="649" t="str">
        <f t="shared" si="54"/>
        <v/>
      </c>
    </row>
    <row r="706" spans="1:13" x14ac:dyDescent="0.2">
      <c r="A706" s="649"/>
      <c r="B706" s="649"/>
      <c r="C706" s="632"/>
      <c r="D706" s="623"/>
      <c r="E706" s="639"/>
      <c r="F706" s="650"/>
      <c r="G706" s="651" t="str">
        <f t="shared" si="53"/>
        <v/>
      </c>
      <c r="H706" s="650"/>
      <c r="I706" s="623" t="str">
        <f t="shared" si="55"/>
        <v/>
      </c>
      <c r="J706" s="623" t="str">
        <f t="shared" si="56"/>
        <v/>
      </c>
      <c r="K706" s="623" t="str">
        <f t="shared" si="57"/>
        <v/>
      </c>
      <c r="L706" s="632"/>
      <c r="M706" s="649" t="str">
        <f t="shared" si="54"/>
        <v/>
      </c>
    </row>
    <row r="707" spans="1:13" x14ac:dyDescent="0.2">
      <c r="A707" s="649"/>
      <c r="B707" s="649"/>
      <c r="C707" s="632"/>
      <c r="D707" s="623"/>
      <c r="E707" s="639"/>
      <c r="F707" s="650"/>
      <c r="G707" s="651" t="str">
        <f t="shared" si="53"/>
        <v/>
      </c>
      <c r="H707" s="650"/>
      <c r="I707" s="623" t="str">
        <f t="shared" si="55"/>
        <v/>
      </c>
      <c r="J707" s="623" t="str">
        <f t="shared" si="56"/>
        <v/>
      </c>
      <c r="K707" s="623" t="str">
        <f t="shared" si="57"/>
        <v/>
      </c>
      <c r="L707" s="632"/>
      <c r="M707" s="649" t="str">
        <f t="shared" si="54"/>
        <v/>
      </c>
    </row>
    <row r="708" spans="1:13" x14ac:dyDescent="0.2">
      <c r="A708" s="649"/>
      <c r="B708" s="649"/>
      <c r="C708" s="632"/>
      <c r="D708" s="623"/>
      <c r="E708" s="639"/>
      <c r="F708" s="650"/>
      <c r="G708" s="651" t="str">
        <f t="shared" si="53"/>
        <v/>
      </c>
      <c r="H708" s="650"/>
      <c r="I708" s="623" t="str">
        <f t="shared" si="55"/>
        <v/>
      </c>
      <c r="J708" s="623" t="str">
        <f t="shared" si="56"/>
        <v/>
      </c>
      <c r="K708" s="623" t="str">
        <f t="shared" si="57"/>
        <v/>
      </c>
      <c r="L708" s="632"/>
      <c r="M708" s="649" t="str">
        <f t="shared" si="54"/>
        <v/>
      </c>
    </row>
    <row r="709" spans="1:13" x14ac:dyDescent="0.2">
      <c r="A709" s="649"/>
      <c r="B709" s="649"/>
      <c r="C709" s="632"/>
      <c r="D709" s="623"/>
      <c r="E709" s="639"/>
      <c r="F709" s="650"/>
      <c r="G709" s="651" t="str">
        <f t="shared" si="53"/>
        <v/>
      </c>
      <c r="H709" s="650"/>
      <c r="I709" s="623" t="str">
        <f t="shared" si="55"/>
        <v/>
      </c>
      <c r="J709" s="623" t="str">
        <f t="shared" si="56"/>
        <v/>
      </c>
      <c r="K709" s="623" t="str">
        <f t="shared" si="57"/>
        <v/>
      </c>
      <c r="L709" s="632"/>
      <c r="M709" s="649" t="str">
        <f t="shared" si="54"/>
        <v/>
      </c>
    </row>
    <row r="710" spans="1:13" x14ac:dyDescent="0.2">
      <c r="A710" s="649"/>
      <c r="B710" s="649"/>
      <c r="C710" s="632"/>
      <c r="D710" s="623"/>
      <c r="E710" s="639"/>
      <c r="F710" s="650"/>
      <c r="G710" s="651" t="str">
        <f t="shared" si="53"/>
        <v/>
      </c>
      <c r="H710" s="650"/>
      <c r="I710" s="623" t="str">
        <f t="shared" si="55"/>
        <v/>
      </c>
      <c r="J710" s="623" t="str">
        <f t="shared" si="56"/>
        <v/>
      </c>
      <c r="K710" s="623" t="str">
        <f t="shared" si="57"/>
        <v/>
      </c>
      <c r="L710" s="632"/>
      <c r="M710" s="649" t="str">
        <f t="shared" si="54"/>
        <v/>
      </c>
    </row>
    <row r="711" spans="1:13" x14ac:dyDescent="0.2">
      <c r="A711" s="649"/>
      <c r="B711" s="649"/>
      <c r="C711" s="632"/>
      <c r="D711" s="623"/>
      <c r="E711" s="639"/>
      <c r="F711" s="650"/>
      <c r="G711" s="651" t="str">
        <f t="shared" si="53"/>
        <v/>
      </c>
      <c r="H711" s="650"/>
      <c r="I711" s="623" t="str">
        <f t="shared" si="55"/>
        <v/>
      </c>
      <c r="J711" s="623" t="str">
        <f t="shared" si="56"/>
        <v/>
      </c>
      <c r="K711" s="623" t="str">
        <f t="shared" si="57"/>
        <v/>
      </c>
      <c r="L711" s="632"/>
      <c r="M711" s="649" t="str">
        <f t="shared" si="54"/>
        <v/>
      </c>
    </row>
    <row r="712" spans="1:13" x14ac:dyDescent="0.2">
      <c r="A712" s="649"/>
      <c r="B712" s="649"/>
      <c r="C712" s="632"/>
      <c r="D712" s="623"/>
      <c r="E712" s="639"/>
      <c r="F712" s="650"/>
      <c r="G712" s="651" t="str">
        <f t="shared" si="53"/>
        <v/>
      </c>
      <c r="H712" s="650"/>
      <c r="I712" s="623" t="str">
        <f t="shared" si="55"/>
        <v/>
      </c>
      <c r="J712" s="623" t="str">
        <f t="shared" si="56"/>
        <v/>
      </c>
      <c r="K712" s="623" t="str">
        <f t="shared" si="57"/>
        <v/>
      </c>
      <c r="L712" s="632"/>
      <c r="M712" s="649" t="str">
        <f t="shared" si="54"/>
        <v/>
      </c>
    </row>
    <row r="713" spans="1:13" x14ac:dyDescent="0.2">
      <c r="A713" s="649"/>
      <c r="B713" s="649"/>
      <c r="C713" s="632"/>
      <c r="D713" s="623"/>
      <c r="E713" s="639"/>
      <c r="F713" s="650"/>
      <c r="G713" s="651" t="str">
        <f t="shared" si="53"/>
        <v/>
      </c>
      <c r="H713" s="650"/>
      <c r="I713" s="623" t="str">
        <f t="shared" si="55"/>
        <v/>
      </c>
      <c r="J713" s="623" t="str">
        <f t="shared" si="56"/>
        <v/>
      </c>
      <c r="K713" s="623" t="str">
        <f t="shared" si="57"/>
        <v/>
      </c>
      <c r="L713" s="632"/>
      <c r="M713" s="649" t="str">
        <f t="shared" si="54"/>
        <v/>
      </c>
    </row>
    <row r="714" spans="1:13" x14ac:dyDescent="0.2">
      <c r="A714" s="649"/>
      <c r="B714" s="649"/>
      <c r="C714" s="632"/>
      <c r="D714" s="623"/>
      <c r="E714" s="639"/>
      <c r="F714" s="650"/>
      <c r="G714" s="651" t="str">
        <f t="shared" si="53"/>
        <v/>
      </c>
      <c r="H714" s="650"/>
      <c r="I714" s="623" t="str">
        <f t="shared" si="55"/>
        <v/>
      </c>
      <c r="J714" s="623" t="str">
        <f t="shared" si="56"/>
        <v/>
      </c>
      <c r="K714" s="623" t="str">
        <f t="shared" si="57"/>
        <v/>
      </c>
      <c r="L714" s="632"/>
      <c r="M714" s="649" t="str">
        <f t="shared" si="54"/>
        <v/>
      </c>
    </row>
    <row r="715" spans="1:13" x14ac:dyDescent="0.2">
      <c r="A715" s="649"/>
      <c r="B715" s="649"/>
      <c r="C715" s="632"/>
      <c r="D715" s="623"/>
      <c r="E715" s="639"/>
      <c r="F715" s="650"/>
      <c r="G715" s="651" t="str">
        <f t="shared" si="53"/>
        <v/>
      </c>
      <c r="H715" s="650"/>
      <c r="I715" s="623" t="str">
        <f t="shared" si="55"/>
        <v/>
      </c>
      <c r="J715" s="623" t="str">
        <f t="shared" si="56"/>
        <v/>
      </c>
      <c r="K715" s="623" t="str">
        <f t="shared" si="57"/>
        <v/>
      </c>
      <c r="L715" s="632"/>
      <c r="M715" s="649" t="str">
        <f t="shared" si="54"/>
        <v/>
      </c>
    </row>
    <row r="716" spans="1:13" x14ac:dyDescent="0.2">
      <c r="A716" s="649"/>
      <c r="B716" s="649"/>
      <c r="C716" s="632"/>
      <c r="D716" s="623"/>
      <c r="E716" s="639"/>
      <c r="F716" s="650"/>
      <c r="G716" s="651" t="str">
        <f t="shared" si="53"/>
        <v/>
      </c>
      <c r="H716" s="650"/>
      <c r="I716" s="623" t="str">
        <f t="shared" si="55"/>
        <v/>
      </c>
      <c r="J716" s="623" t="str">
        <f t="shared" si="56"/>
        <v/>
      </c>
      <c r="K716" s="623" t="str">
        <f t="shared" si="57"/>
        <v/>
      </c>
      <c r="L716" s="632"/>
      <c r="M716" s="649" t="str">
        <f t="shared" si="54"/>
        <v/>
      </c>
    </row>
    <row r="717" spans="1:13" x14ac:dyDescent="0.2">
      <c r="A717" s="649"/>
      <c r="B717" s="649"/>
      <c r="C717" s="632"/>
      <c r="D717" s="623"/>
      <c r="E717" s="639"/>
      <c r="F717" s="650"/>
      <c r="G717" s="651" t="str">
        <f t="shared" si="53"/>
        <v/>
      </c>
      <c r="H717" s="650"/>
      <c r="I717" s="623" t="str">
        <f t="shared" si="55"/>
        <v/>
      </c>
      <c r="J717" s="623" t="str">
        <f t="shared" si="56"/>
        <v/>
      </c>
      <c r="K717" s="623" t="str">
        <f t="shared" si="57"/>
        <v/>
      </c>
      <c r="L717" s="632"/>
      <c r="M717" s="649" t="str">
        <f t="shared" si="54"/>
        <v/>
      </c>
    </row>
    <row r="718" spans="1:13" x14ac:dyDescent="0.2">
      <c r="A718" s="649"/>
      <c r="B718" s="649"/>
      <c r="C718" s="632"/>
      <c r="D718" s="623"/>
      <c r="E718" s="639"/>
      <c r="F718" s="650"/>
      <c r="G718" s="651" t="str">
        <f t="shared" si="53"/>
        <v/>
      </c>
      <c r="H718" s="650"/>
      <c r="I718" s="623" t="str">
        <f t="shared" si="55"/>
        <v/>
      </c>
      <c r="J718" s="623" t="str">
        <f t="shared" si="56"/>
        <v/>
      </c>
      <c r="K718" s="623" t="str">
        <f t="shared" si="57"/>
        <v/>
      </c>
      <c r="L718" s="632"/>
      <c r="M718" s="649" t="str">
        <f t="shared" si="54"/>
        <v/>
      </c>
    </row>
    <row r="719" spans="1:13" x14ac:dyDescent="0.2">
      <c r="A719" s="649"/>
      <c r="B719" s="649"/>
      <c r="C719" s="632"/>
      <c r="D719" s="623"/>
      <c r="E719" s="639"/>
      <c r="F719" s="650"/>
      <c r="G719" s="651" t="str">
        <f t="shared" ref="G719:G782" si="58">IFERROR(VLOOKUP(C719,$Z$2:$AD$100,2,FALSE),"")</f>
        <v/>
      </c>
      <c r="H719" s="650"/>
      <c r="I719" s="623" t="str">
        <f t="shared" si="55"/>
        <v/>
      </c>
      <c r="J719" s="623" t="str">
        <f t="shared" si="56"/>
        <v/>
      </c>
      <c r="K719" s="623" t="str">
        <f t="shared" si="57"/>
        <v/>
      </c>
      <c r="L719" s="632"/>
      <c r="M719" s="649" t="str">
        <f t="shared" ref="M719:M782" si="59">IF(C719="DS", "__ inches of water", IF(C719="FS", "__ seconds", IF(C719="DH", "Closes on Alarm", "")))</f>
        <v/>
      </c>
    </row>
    <row r="720" spans="1:13" x14ac:dyDescent="0.2">
      <c r="A720" s="649"/>
      <c r="B720" s="649"/>
      <c r="C720" s="632"/>
      <c r="D720" s="623"/>
      <c r="E720" s="639"/>
      <c r="F720" s="650"/>
      <c r="G720" s="651" t="str">
        <f t="shared" si="58"/>
        <v/>
      </c>
      <c r="H720" s="650"/>
      <c r="I720" s="623" t="str">
        <f t="shared" si="55"/>
        <v/>
      </c>
      <c r="J720" s="623" t="str">
        <f t="shared" si="56"/>
        <v/>
      </c>
      <c r="K720" s="623" t="str">
        <f t="shared" si="57"/>
        <v/>
      </c>
      <c r="L720" s="632"/>
      <c r="M720" s="649" t="str">
        <f t="shared" si="59"/>
        <v/>
      </c>
    </row>
    <row r="721" spans="1:13" x14ac:dyDescent="0.2">
      <c r="A721" s="649"/>
      <c r="B721" s="649"/>
      <c r="C721" s="632"/>
      <c r="D721" s="623"/>
      <c r="E721" s="639"/>
      <c r="F721" s="650"/>
      <c r="G721" s="651" t="str">
        <f t="shared" si="58"/>
        <v/>
      </c>
      <c r="H721" s="650"/>
      <c r="I721" s="623" t="str">
        <f t="shared" si="55"/>
        <v/>
      </c>
      <c r="J721" s="623" t="str">
        <f t="shared" si="56"/>
        <v/>
      </c>
      <c r="K721" s="623" t="str">
        <f t="shared" si="57"/>
        <v/>
      </c>
      <c r="L721" s="632"/>
      <c r="M721" s="649" t="str">
        <f t="shared" si="59"/>
        <v/>
      </c>
    </row>
    <row r="722" spans="1:13" x14ac:dyDescent="0.2">
      <c r="A722" s="649"/>
      <c r="B722" s="649"/>
      <c r="C722" s="632"/>
      <c r="D722" s="623"/>
      <c r="E722" s="639"/>
      <c r="F722" s="650"/>
      <c r="G722" s="651" t="str">
        <f t="shared" si="58"/>
        <v/>
      </c>
      <c r="H722" s="650"/>
      <c r="I722" s="623" t="str">
        <f t="shared" si="55"/>
        <v/>
      </c>
      <c r="J722" s="623" t="str">
        <f t="shared" si="56"/>
        <v/>
      </c>
      <c r="K722" s="623" t="str">
        <f t="shared" si="57"/>
        <v/>
      </c>
      <c r="L722" s="632"/>
      <c r="M722" s="649" t="str">
        <f t="shared" si="59"/>
        <v/>
      </c>
    </row>
    <row r="723" spans="1:13" x14ac:dyDescent="0.2">
      <c r="A723" s="649"/>
      <c r="B723" s="649"/>
      <c r="C723" s="632"/>
      <c r="D723" s="623"/>
      <c r="E723" s="639"/>
      <c r="F723" s="650"/>
      <c r="G723" s="651" t="str">
        <f t="shared" si="58"/>
        <v/>
      </c>
      <c r="H723" s="650"/>
      <c r="I723" s="623" t="str">
        <f t="shared" si="55"/>
        <v/>
      </c>
      <c r="J723" s="623" t="str">
        <f t="shared" si="56"/>
        <v/>
      </c>
      <c r="K723" s="623" t="str">
        <f t="shared" si="57"/>
        <v/>
      </c>
      <c r="L723" s="632"/>
      <c r="M723" s="649" t="str">
        <f t="shared" si="59"/>
        <v/>
      </c>
    </row>
    <row r="724" spans="1:13" x14ac:dyDescent="0.2">
      <c r="A724" s="649"/>
      <c r="B724" s="649"/>
      <c r="C724" s="632"/>
      <c r="D724" s="623"/>
      <c r="E724" s="639"/>
      <c r="F724" s="650"/>
      <c r="G724" s="651" t="str">
        <f t="shared" si="58"/>
        <v/>
      </c>
      <c r="H724" s="650"/>
      <c r="I724" s="623" t="str">
        <f t="shared" si="55"/>
        <v/>
      </c>
      <c r="J724" s="623" t="str">
        <f t="shared" si="56"/>
        <v/>
      </c>
      <c r="K724" s="623" t="str">
        <f t="shared" si="57"/>
        <v/>
      </c>
      <c r="L724" s="632"/>
      <c r="M724" s="649" t="str">
        <f t="shared" si="59"/>
        <v/>
      </c>
    </row>
    <row r="725" spans="1:13" x14ac:dyDescent="0.2">
      <c r="A725" s="649"/>
      <c r="B725" s="649"/>
      <c r="C725" s="632"/>
      <c r="D725" s="623"/>
      <c r="E725" s="639"/>
      <c r="F725" s="650"/>
      <c r="G725" s="651" t="str">
        <f t="shared" si="58"/>
        <v/>
      </c>
      <c r="H725" s="650"/>
      <c r="I725" s="623" t="str">
        <f t="shared" si="55"/>
        <v/>
      </c>
      <c r="J725" s="623" t="str">
        <f t="shared" si="56"/>
        <v/>
      </c>
      <c r="K725" s="623" t="str">
        <f t="shared" si="57"/>
        <v/>
      </c>
      <c r="L725" s="632"/>
      <c r="M725" s="649" t="str">
        <f t="shared" si="59"/>
        <v/>
      </c>
    </row>
    <row r="726" spans="1:13" x14ac:dyDescent="0.2">
      <c r="A726" s="649"/>
      <c r="B726" s="649"/>
      <c r="C726" s="632"/>
      <c r="D726" s="623"/>
      <c r="E726" s="639"/>
      <c r="F726" s="650"/>
      <c r="G726" s="651" t="str">
        <f t="shared" si="58"/>
        <v/>
      </c>
      <c r="H726" s="650"/>
      <c r="I726" s="623" t="str">
        <f t="shared" si="55"/>
        <v/>
      </c>
      <c r="J726" s="623" t="str">
        <f t="shared" si="56"/>
        <v/>
      </c>
      <c r="K726" s="623" t="str">
        <f t="shared" si="57"/>
        <v/>
      </c>
      <c r="L726" s="632"/>
      <c r="M726" s="649" t="str">
        <f t="shared" si="59"/>
        <v/>
      </c>
    </row>
    <row r="727" spans="1:13" x14ac:dyDescent="0.2">
      <c r="A727" s="649"/>
      <c r="B727" s="649"/>
      <c r="C727" s="632"/>
      <c r="D727" s="623"/>
      <c r="E727" s="639"/>
      <c r="F727" s="650"/>
      <c r="G727" s="651" t="str">
        <f t="shared" si="58"/>
        <v/>
      </c>
      <c r="H727" s="650"/>
      <c r="I727" s="623" t="str">
        <f t="shared" si="55"/>
        <v/>
      </c>
      <c r="J727" s="623" t="str">
        <f t="shared" si="56"/>
        <v/>
      </c>
      <c r="K727" s="623" t="str">
        <f t="shared" si="57"/>
        <v/>
      </c>
      <c r="L727" s="632"/>
      <c r="M727" s="649" t="str">
        <f t="shared" si="59"/>
        <v/>
      </c>
    </row>
    <row r="728" spans="1:13" x14ac:dyDescent="0.2">
      <c r="A728" s="649"/>
      <c r="B728" s="649"/>
      <c r="C728" s="632"/>
      <c r="D728" s="623"/>
      <c r="E728" s="639"/>
      <c r="F728" s="650"/>
      <c r="G728" s="651" t="str">
        <f t="shared" si="58"/>
        <v/>
      </c>
      <c r="H728" s="650"/>
      <c r="I728" s="623" t="str">
        <f t="shared" si="55"/>
        <v/>
      </c>
      <c r="J728" s="623" t="str">
        <f t="shared" si="56"/>
        <v/>
      </c>
      <c r="K728" s="623" t="str">
        <f t="shared" si="57"/>
        <v/>
      </c>
      <c r="L728" s="632"/>
      <c r="M728" s="649" t="str">
        <f t="shared" si="59"/>
        <v/>
      </c>
    </row>
    <row r="729" spans="1:13" x14ac:dyDescent="0.2">
      <c r="A729" s="649"/>
      <c r="B729" s="649"/>
      <c r="C729" s="632"/>
      <c r="D729" s="623"/>
      <c r="E729" s="639"/>
      <c r="F729" s="650"/>
      <c r="G729" s="651" t="str">
        <f t="shared" si="58"/>
        <v/>
      </c>
      <c r="H729" s="650"/>
      <c r="I729" s="623" t="str">
        <f t="shared" si="55"/>
        <v/>
      </c>
      <c r="J729" s="623" t="str">
        <f t="shared" si="56"/>
        <v/>
      </c>
      <c r="K729" s="623" t="str">
        <f t="shared" si="57"/>
        <v/>
      </c>
      <c r="L729" s="632"/>
      <c r="M729" s="649" t="str">
        <f t="shared" si="59"/>
        <v/>
      </c>
    </row>
    <row r="730" spans="1:13" x14ac:dyDescent="0.2">
      <c r="A730" s="649"/>
      <c r="B730" s="649"/>
      <c r="C730" s="632"/>
      <c r="D730" s="623"/>
      <c r="E730" s="639"/>
      <c r="F730" s="650"/>
      <c r="G730" s="651" t="str">
        <f t="shared" si="58"/>
        <v/>
      </c>
      <c r="H730" s="650"/>
      <c r="I730" s="623" t="str">
        <f t="shared" si="55"/>
        <v/>
      </c>
      <c r="J730" s="623" t="str">
        <f t="shared" si="56"/>
        <v/>
      </c>
      <c r="K730" s="623" t="str">
        <f t="shared" si="57"/>
        <v/>
      </c>
      <c r="L730" s="632"/>
      <c r="M730" s="649" t="str">
        <f t="shared" si="59"/>
        <v/>
      </c>
    </row>
    <row r="731" spans="1:13" x14ac:dyDescent="0.2">
      <c r="A731" s="649"/>
      <c r="B731" s="649"/>
      <c r="C731" s="632"/>
      <c r="D731" s="623"/>
      <c r="E731" s="639"/>
      <c r="F731" s="650"/>
      <c r="G731" s="651" t="str">
        <f t="shared" si="58"/>
        <v/>
      </c>
      <c r="H731" s="650"/>
      <c r="I731" s="623" t="str">
        <f t="shared" si="55"/>
        <v/>
      </c>
      <c r="J731" s="623" t="str">
        <f t="shared" si="56"/>
        <v/>
      </c>
      <c r="K731" s="623" t="str">
        <f t="shared" si="57"/>
        <v/>
      </c>
      <c r="L731" s="632"/>
      <c r="M731" s="649" t="str">
        <f t="shared" si="59"/>
        <v/>
      </c>
    </row>
    <row r="732" spans="1:13" x14ac:dyDescent="0.2">
      <c r="A732" s="649"/>
      <c r="B732" s="649"/>
      <c r="C732" s="632"/>
      <c r="D732" s="623"/>
      <c r="E732" s="639"/>
      <c r="F732" s="650"/>
      <c r="G732" s="651" t="str">
        <f t="shared" si="58"/>
        <v/>
      </c>
      <c r="H732" s="650"/>
      <c r="I732" s="623" t="str">
        <f t="shared" si="55"/>
        <v/>
      </c>
      <c r="J732" s="623" t="str">
        <f t="shared" si="56"/>
        <v/>
      </c>
      <c r="K732" s="623" t="str">
        <f t="shared" si="57"/>
        <v/>
      </c>
      <c r="L732" s="632"/>
      <c r="M732" s="649" t="str">
        <f t="shared" si="59"/>
        <v/>
      </c>
    </row>
    <row r="733" spans="1:13" x14ac:dyDescent="0.2">
      <c r="A733" s="649"/>
      <c r="B733" s="649"/>
      <c r="C733" s="632"/>
      <c r="D733" s="623"/>
      <c r="E733" s="639"/>
      <c r="F733" s="650"/>
      <c r="G733" s="651" t="str">
        <f t="shared" si="58"/>
        <v/>
      </c>
      <c r="H733" s="650"/>
      <c r="I733" s="623" t="str">
        <f t="shared" si="55"/>
        <v/>
      </c>
      <c r="J733" s="623" t="str">
        <f t="shared" si="56"/>
        <v/>
      </c>
      <c r="K733" s="623" t="str">
        <f t="shared" si="57"/>
        <v/>
      </c>
      <c r="L733" s="632"/>
      <c r="M733" s="649" t="str">
        <f t="shared" si="59"/>
        <v/>
      </c>
    </row>
    <row r="734" spans="1:13" x14ac:dyDescent="0.2">
      <c r="A734" s="649"/>
      <c r="B734" s="649"/>
      <c r="C734" s="632"/>
      <c r="D734" s="623"/>
      <c r="E734" s="639"/>
      <c r="F734" s="650"/>
      <c r="G734" s="651" t="str">
        <f t="shared" si="58"/>
        <v/>
      </c>
      <c r="H734" s="650"/>
      <c r="I734" s="623" t="str">
        <f t="shared" si="55"/>
        <v/>
      </c>
      <c r="J734" s="623" t="str">
        <f t="shared" si="56"/>
        <v/>
      </c>
      <c r="K734" s="623" t="str">
        <f t="shared" si="57"/>
        <v/>
      </c>
      <c r="L734" s="632"/>
      <c r="M734" s="649" t="str">
        <f t="shared" si="59"/>
        <v/>
      </c>
    </row>
    <row r="735" spans="1:13" x14ac:dyDescent="0.2">
      <c r="A735" s="649"/>
      <c r="B735" s="649"/>
      <c r="C735" s="632"/>
      <c r="D735" s="623"/>
      <c r="E735" s="639"/>
      <c r="F735" s="650"/>
      <c r="G735" s="651" t="str">
        <f t="shared" si="58"/>
        <v/>
      </c>
      <c r="H735" s="650"/>
      <c r="I735" s="623" t="str">
        <f t="shared" si="55"/>
        <v/>
      </c>
      <c r="J735" s="623" t="str">
        <f t="shared" si="56"/>
        <v/>
      </c>
      <c r="K735" s="623" t="str">
        <f t="shared" si="57"/>
        <v/>
      </c>
      <c r="L735" s="632"/>
      <c r="M735" s="649" t="str">
        <f t="shared" si="59"/>
        <v/>
      </c>
    </row>
    <row r="736" spans="1:13" x14ac:dyDescent="0.2">
      <c r="A736" s="649"/>
      <c r="B736" s="649"/>
      <c r="C736" s="632"/>
      <c r="D736" s="623"/>
      <c r="E736" s="639"/>
      <c r="F736" s="650"/>
      <c r="G736" s="651" t="str">
        <f t="shared" si="58"/>
        <v/>
      </c>
      <c r="H736" s="650"/>
      <c r="I736" s="623" t="str">
        <f t="shared" si="55"/>
        <v/>
      </c>
      <c r="J736" s="623" t="str">
        <f t="shared" si="56"/>
        <v/>
      </c>
      <c r="K736" s="623" t="str">
        <f t="shared" si="57"/>
        <v/>
      </c>
      <c r="L736" s="632"/>
      <c r="M736" s="649" t="str">
        <f t="shared" si="59"/>
        <v/>
      </c>
    </row>
    <row r="737" spans="1:13" x14ac:dyDescent="0.2">
      <c r="A737" s="649"/>
      <c r="B737" s="649"/>
      <c r="C737" s="632"/>
      <c r="D737" s="623"/>
      <c r="E737" s="639"/>
      <c r="F737" s="650"/>
      <c r="G737" s="651" t="str">
        <f t="shared" si="58"/>
        <v/>
      </c>
      <c r="H737" s="650"/>
      <c r="I737" s="623" t="str">
        <f t="shared" si="55"/>
        <v/>
      </c>
      <c r="J737" s="623" t="str">
        <f t="shared" si="56"/>
        <v/>
      </c>
      <c r="K737" s="623" t="str">
        <f t="shared" si="57"/>
        <v/>
      </c>
      <c r="L737" s="632"/>
      <c r="M737" s="649" t="str">
        <f t="shared" si="59"/>
        <v/>
      </c>
    </row>
    <row r="738" spans="1:13" x14ac:dyDescent="0.2">
      <c r="A738" s="649"/>
      <c r="B738" s="649"/>
      <c r="C738" s="632"/>
      <c r="D738" s="623"/>
      <c r="E738" s="639"/>
      <c r="F738" s="650"/>
      <c r="G738" s="651" t="str">
        <f t="shared" si="58"/>
        <v/>
      </c>
      <c r="H738" s="650"/>
      <c r="I738" s="623" t="str">
        <f t="shared" si="55"/>
        <v/>
      </c>
      <c r="J738" s="623" t="str">
        <f t="shared" si="56"/>
        <v/>
      </c>
      <c r="K738" s="623" t="str">
        <f t="shared" si="57"/>
        <v/>
      </c>
      <c r="L738" s="632"/>
      <c r="M738" s="649" t="str">
        <f t="shared" si="59"/>
        <v/>
      </c>
    </row>
    <row r="739" spans="1:13" x14ac:dyDescent="0.2">
      <c r="A739" s="649"/>
      <c r="B739" s="649"/>
      <c r="C739" s="632"/>
      <c r="D739" s="623"/>
      <c r="E739" s="639"/>
      <c r="F739" s="650"/>
      <c r="G739" s="651" t="str">
        <f t="shared" si="58"/>
        <v/>
      </c>
      <c r="H739" s="650"/>
      <c r="I739" s="623" t="str">
        <f t="shared" si="55"/>
        <v/>
      </c>
      <c r="J739" s="623" t="str">
        <f t="shared" si="56"/>
        <v/>
      </c>
      <c r="K739" s="623" t="str">
        <f t="shared" si="57"/>
        <v/>
      </c>
      <c r="L739" s="632"/>
      <c r="M739" s="649" t="str">
        <f t="shared" si="59"/>
        <v/>
      </c>
    </row>
    <row r="740" spans="1:13" x14ac:dyDescent="0.2">
      <c r="A740" s="649"/>
      <c r="B740" s="649"/>
      <c r="C740" s="632"/>
      <c r="D740" s="623"/>
      <c r="E740" s="639"/>
      <c r="F740" s="650"/>
      <c r="G740" s="651" t="str">
        <f t="shared" si="58"/>
        <v/>
      </c>
      <c r="H740" s="650"/>
      <c r="I740" s="623" t="str">
        <f t="shared" si="55"/>
        <v/>
      </c>
      <c r="J740" s="623" t="str">
        <f t="shared" si="56"/>
        <v/>
      </c>
      <c r="K740" s="623" t="str">
        <f t="shared" si="57"/>
        <v/>
      </c>
      <c r="L740" s="632"/>
      <c r="M740" s="649" t="str">
        <f t="shared" si="59"/>
        <v/>
      </c>
    </row>
    <row r="741" spans="1:13" x14ac:dyDescent="0.2">
      <c r="A741" s="649"/>
      <c r="B741" s="649"/>
      <c r="C741" s="632"/>
      <c r="D741" s="623"/>
      <c r="E741" s="639"/>
      <c r="F741" s="650"/>
      <c r="G741" s="651" t="str">
        <f t="shared" si="58"/>
        <v/>
      </c>
      <c r="H741" s="650"/>
      <c r="I741" s="623" t="str">
        <f t="shared" si="55"/>
        <v/>
      </c>
      <c r="J741" s="623" t="str">
        <f t="shared" si="56"/>
        <v/>
      </c>
      <c r="K741" s="623" t="str">
        <f t="shared" si="57"/>
        <v/>
      </c>
      <c r="L741" s="632"/>
      <c r="M741" s="649" t="str">
        <f t="shared" si="59"/>
        <v/>
      </c>
    </row>
    <row r="742" spans="1:13" x14ac:dyDescent="0.2">
      <c r="A742" s="649"/>
      <c r="B742" s="649"/>
      <c r="C742" s="632"/>
      <c r="D742" s="623"/>
      <c r="E742" s="639"/>
      <c r="F742" s="650"/>
      <c r="G742" s="651" t="str">
        <f t="shared" si="58"/>
        <v/>
      </c>
      <c r="H742" s="650"/>
      <c r="I742" s="623" t="str">
        <f t="shared" si="55"/>
        <v/>
      </c>
      <c r="J742" s="623" t="str">
        <f t="shared" si="56"/>
        <v/>
      </c>
      <c r="K742" s="623" t="str">
        <f t="shared" si="57"/>
        <v/>
      </c>
      <c r="L742" s="632"/>
      <c r="M742" s="649" t="str">
        <f t="shared" si="59"/>
        <v/>
      </c>
    </row>
    <row r="743" spans="1:13" x14ac:dyDescent="0.2">
      <c r="A743" s="649"/>
      <c r="B743" s="649"/>
      <c r="C743" s="632"/>
      <c r="D743" s="623"/>
      <c r="E743" s="639"/>
      <c r="F743" s="650"/>
      <c r="G743" s="651" t="str">
        <f t="shared" si="58"/>
        <v/>
      </c>
      <c r="H743" s="650"/>
      <c r="I743" s="623" t="str">
        <f t="shared" si="55"/>
        <v/>
      </c>
      <c r="J743" s="623" t="str">
        <f t="shared" si="56"/>
        <v/>
      </c>
      <c r="K743" s="623" t="str">
        <f t="shared" si="57"/>
        <v/>
      </c>
      <c r="L743" s="632"/>
      <c r="M743" s="649" t="str">
        <f t="shared" si="59"/>
        <v/>
      </c>
    </row>
    <row r="744" spans="1:13" x14ac:dyDescent="0.2">
      <c r="A744" s="649"/>
      <c r="B744" s="649"/>
      <c r="C744" s="632"/>
      <c r="D744" s="623"/>
      <c r="E744" s="639"/>
      <c r="F744" s="650"/>
      <c r="G744" s="651" t="str">
        <f t="shared" si="58"/>
        <v/>
      </c>
      <c r="H744" s="650"/>
      <c r="I744" s="623" t="str">
        <f t="shared" si="55"/>
        <v/>
      </c>
      <c r="J744" s="623" t="str">
        <f t="shared" si="56"/>
        <v/>
      </c>
      <c r="K744" s="623" t="str">
        <f t="shared" si="57"/>
        <v/>
      </c>
      <c r="L744" s="632"/>
      <c r="M744" s="649" t="str">
        <f t="shared" si="59"/>
        <v/>
      </c>
    </row>
    <row r="745" spans="1:13" x14ac:dyDescent="0.2">
      <c r="A745" s="649"/>
      <c r="B745" s="649"/>
      <c r="C745" s="632"/>
      <c r="D745" s="623"/>
      <c r="E745" s="639"/>
      <c r="F745" s="650"/>
      <c r="G745" s="651" t="str">
        <f t="shared" si="58"/>
        <v/>
      </c>
      <c r="H745" s="650"/>
      <c r="I745" s="623" t="str">
        <f t="shared" si="55"/>
        <v/>
      </c>
      <c r="J745" s="623" t="str">
        <f t="shared" si="56"/>
        <v/>
      </c>
      <c r="K745" s="623" t="str">
        <f t="shared" si="57"/>
        <v/>
      </c>
      <c r="L745" s="632"/>
      <c r="M745" s="649" t="str">
        <f t="shared" si="59"/>
        <v/>
      </c>
    </row>
    <row r="746" spans="1:13" x14ac:dyDescent="0.2">
      <c r="A746" s="649"/>
      <c r="B746" s="649"/>
      <c r="C746" s="632"/>
      <c r="D746" s="623"/>
      <c r="E746" s="639"/>
      <c r="F746" s="650"/>
      <c r="G746" s="651" t="str">
        <f t="shared" si="58"/>
        <v/>
      </c>
      <c r="H746" s="650"/>
      <c r="I746" s="623" t="str">
        <f t="shared" si="55"/>
        <v/>
      </c>
      <c r="J746" s="623" t="str">
        <f t="shared" si="56"/>
        <v/>
      </c>
      <c r="K746" s="623" t="str">
        <f t="shared" si="57"/>
        <v/>
      </c>
      <c r="L746" s="632"/>
      <c r="M746" s="649" t="str">
        <f t="shared" si="59"/>
        <v/>
      </c>
    </row>
    <row r="747" spans="1:13" x14ac:dyDescent="0.2">
      <c r="A747" s="649"/>
      <c r="B747" s="649"/>
      <c r="C747" s="632"/>
      <c r="D747" s="623"/>
      <c r="E747" s="639"/>
      <c r="F747" s="650"/>
      <c r="G747" s="651" t="str">
        <f t="shared" si="58"/>
        <v/>
      </c>
      <c r="H747" s="650"/>
      <c r="I747" s="623" t="str">
        <f t="shared" si="55"/>
        <v/>
      </c>
      <c r="J747" s="623" t="str">
        <f t="shared" si="56"/>
        <v/>
      </c>
      <c r="K747" s="623" t="str">
        <f t="shared" si="57"/>
        <v/>
      </c>
      <c r="L747" s="632"/>
      <c r="M747" s="649" t="str">
        <f t="shared" si="59"/>
        <v/>
      </c>
    </row>
    <row r="748" spans="1:13" x14ac:dyDescent="0.2">
      <c r="A748" s="649"/>
      <c r="B748" s="649"/>
      <c r="C748" s="632"/>
      <c r="D748" s="623"/>
      <c r="E748" s="639"/>
      <c r="F748" s="650"/>
      <c r="G748" s="651" t="str">
        <f t="shared" si="58"/>
        <v/>
      </c>
      <c r="H748" s="650"/>
      <c r="I748" s="623" t="str">
        <f t="shared" si="55"/>
        <v/>
      </c>
      <c r="J748" s="623" t="str">
        <f t="shared" si="56"/>
        <v/>
      </c>
      <c r="K748" s="623" t="str">
        <f t="shared" si="57"/>
        <v/>
      </c>
      <c r="L748" s="632"/>
      <c r="M748" s="649" t="str">
        <f t="shared" si="59"/>
        <v/>
      </c>
    </row>
    <row r="749" spans="1:13" x14ac:dyDescent="0.2">
      <c r="A749" s="649"/>
      <c r="B749" s="649"/>
      <c r="C749" s="632"/>
      <c r="D749" s="623"/>
      <c r="E749" s="639"/>
      <c r="F749" s="650"/>
      <c r="G749" s="651" t="str">
        <f t="shared" si="58"/>
        <v/>
      </c>
      <c r="H749" s="650"/>
      <c r="I749" s="623" t="str">
        <f t="shared" si="55"/>
        <v/>
      </c>
      <c r="J749" s="623" t="str">
        <f t="shared" si="56"/>
        <v/>
      </c>
      <c r="K749" s="623" t="str">
        <f t="shared" si="57"/>
        <v/>
      </c>
      <c r="L749" s="632"/>
      <c r="M749" s="649" t="str">
        <f t="shared" si="59"/>
        <v/>
      </c>
    </row>
    <row r="750" spans="1:13" x14ac:dyDescent="0.2">
      <c r="A750" s="649"/>
      <c r="B750" s="649"/>
      <c r="C750" s="632"/>
      <c r="D750" s="623"/>
      <c r="E750" s="639"/>
      <c r="F750" s="650"/>
      <c r="G750" s="651" t="str">
        <f t="shared" si="58"/>
        <v/>
      </c>
      <c r="H750" s="650"/>
      <c r="I750" s="623" t="str">
        <f t="shared" ref="I750:I813" si="60">IFERROR(VLOOKUP(C750,$Z$2:$AD$100,3,FALSE),"")</f>
        <v/>
      </c>
      <c r="J750" s="623" t="str">
        <f t="shared" ref="J750:J813" si="61">IFERROR(VLOOKUP(C750,$Z$2:$AD$100,4,FALSE),"")</f>
        <v/>
      </c>
      <c r="K750" s="623" t="str">
        <f t="shared" ref="K750:K813" si="62">IFERROR(VLOOKUP(C750,$Z$2:$AD$100,5,FALSE),"")</f>
        <v/>
      </c>
      <c r="L750" s="632"/>
      <c r="M750" s="649" t="str">
        <f t="shared" si="59"/>
        <v/>
      </c>
    </row>
    <row r="751" spans="1:13" x14ac:dyDescent="0.2">
      <c r="A751" s="649"/>
      <c r="B751" s="649"/>
      <c r="C751" s="632"/>
      <c r="D751" s="623"/>
      <c r="E751" s="639"/>
      <c r="F751" s="650"/>
      <c r="G751" s="651" t="str">
        <f t="shared" si="58"/>
        <v/>
      </c>
      <c r="H751" s="650"/>
      <c r="I751" s="623" t="str">
        <f t="shared" si="60"/>
        <v/>
      </c>
      <c r="J751" s="623" t="str">
        <f t="shared" si="61"/>
        <v/>
      </c>
      <c r="K751" s="623" t="str">
        <f t="shared" si="62"/>
        <v/>
      </c>
      <c r="L751" s="632"/>
      <c r="M751" s="649" t="str">
        <f t="shared" si="59"/>
        <v/>
      </c>
    </row>
    <row r="752" spans="1:13" x14ac:dyDescent="0.2">
      <c r="A752" s="649"/>
      <c r="B752" s="649"/>
      <c r="C752" s="632"/>
      <c r="D752" s="623"/>
      <c r="E752" s="639"/>
      <c r="F752" s="650"/>
      <c r="G752" s="651" t="str">
        <f t="shared" si="58"/>
        <v/>
      </c>
      <c r="H752" s="650"/>
      <c r="I752" s="623" t="str">
        <f t="shared" si="60"/>
        <v/>
      </c>
      <c r="J752" s="623" t="str">
        <f t="shared" si="61"/>
        <v/>
      </c>
      <c r="K752" s="623" t="str">
        <f t="shared" si="62"/>
        <v/>
      </c>
      <c r="L752" s="632"/>
      <c r="M752" s="649" t="str">
        <f t="shared" si="59"/>
        <v/>
      </c>
    </row>
    <row r="753" spans="1:13" x14ac:dyDescent="0.2">
      <c r="A753" s="649"/>
      <c r="B753" s="649"/>
      <c r="C753" s="611"/>
      <c r="D753" s="623"/>
      <c r="E753" s="639"/>
      <c r="F753" s="650"/>
      <c r="G753" s="651" t="str">
        <f t="shared" si="58"/>
        <v/>
      </c>
      <c r="H753" s="650"/>
      <c r="I753" s="623" t="str">
        <f t="shared" si="60"/>
        <v/>
      </c>
      <c r="J753" s="623" t="str">
        <f t="shared" si="61"/>
        <v/>
      </c>
      <c r="K753" s="623" t="str">
        <f t="shared" si="62"/>
        <v/>
      </c>
      <c r="L753" s="632"/>
      <c r="M753" s="649" t="str">
        <f t="shared" si="59"/>
        <v/>
      </c>
    </row>
    <row r="754" spans="1:13" x14ac:dyDescent="0.2">
      <c r="A754" s="649"/>
      <c r="B754" s="649"/>
      <c r="C754" s="611"/>
      <c r="D754" s="623"/>
      <c r="E754" s="639"/>
      <c r="F754" s="650"/>
      <c r="G754" s="651" t="str">
        <f t="shared" si="58"/>
        <v/>
      </c>
      <c r="H754" s="650"/>
      <c r="I754" s="623" t="str">
        <f t="shared" si="60"/>
        <v/>
      </c>
      <c r="J754" s="623" t="str">
        <f t="shared" si="61"/>
        <v/>
      </c>
      <c r="K754" s="623" t="str">
        <f t="shared" si="62"/>
        <v/>
      </c>
      <c r="L754" s="632"/>
      <c r="M754" s="649" t="str">
        <f t="shared" si="59"/>
        <v/>
      </c>
    </row>
    <row r="755" spans="1:13" x14ac:dyDescent="0.2">
      <c r="A755" s="649"/>
      <c r="B755" s="649"/>
      <c r="C755" s="611"/>
      <c r="D755" s="623"/>
      <c r="E755" s="639"/>
      <c r="F755" s="650"/>
      <c r="G755" s="651" t="str">
        <f t="shared" si="58"/>
        <v/>
      </c>
      <c r="H755" s="650"/>
      <c r="I755" s="623" t="str">
        <f t="shared" si="60"/>
        <v/>
      </c>
      <c r="J755" s="623" t="str">
        <f t="shared" si="61"/>
        <v/>
      </c>
      <c r="K755" s="623" t="str">
        <f t="shared" si="62"/>
        <v/>
      </c>
      <c r="L755" s="632"/>
      <c r="M755" s="649" t="str">
        <f t="shared" si="59"/>
        <v/>
      </c>
    </row>
    <row r="756" spans="1:13" x14ac:dyDescent="0.2">
      <c r="A756" s="649"/>
      <c r="B756" s="649"/>
      <c r="C756" s="611"/>
      <c r="D756" s="623"/>
      <c r="E756" s="639"/>
      <c r="F756" s="650"/>
      <c r="G756" s="651" t="str">
        <f t="shared" si="58"/>
        <v/>
      </c>
      <c r="H756" s="650"/>
      <c r="I756" s="623" t="str">
        <f t="shared" si="60"/>
        <v/>
      </c>
      <c r="J756" s="623" t="str">
        <f t="shared" si="61"/>
        <v/>
      </c>
      <c r="K756" s="623" t="str">
        <f t="shared" si="62"/>
        <v/>
      </c>
      <c r="L756" s="632"/>
      <c r="M756" s="649" t="str">
        <f t="shared" si="59"/>
        <v/>
      </c>
    </row>
    <row r="757" spans="1:13" x14ac:dyDescent="0.2">
      <c r="A757" s="649"/>
      <c r="B757" s="649"/>
      <c r="C757" s="611"/>
      <c r="D757" s="623"/>
      <c r="E757" s="639"/>
      <c r="F757" s="650"/>
      <c r="G757" s="651" t="str">
        <f t="shared" si="58"/>
        <v/>
      </c>
      <c r="H757" s="650"/>
      <c r="I757" s="623" t="str">
        <f t="shared" si="60"/>
        <v/>
      </c>
      <c r="J757" s="623" t="str">
        <f t="shared" si="61"/>
        <v/>
      </c>
      <c r="K757" s="623" t="str">
        <f t="shared" si="62"/>
        <v/>
      </c>
      <c r="L757" s="632"/>
      <c r="M757" s="649" t="str">
        <f t="shared" si="59"/>
        <v/>
      </c>
    </row>
    <row r="758" spans="1:13" x14ac:dyDescent="0.2">
      <c r="A758" s="649"/>
      <c r="B758" s="649"/>
      <c r="C758" s="611"/>
      <c r="D758" s="623"/>
      <c r="E758" s="639"/>
      <c r="F758" s="650"/>
      <c r="G758" s="651" t="str">
        <f t="shared" si="58"/>
        <v/>
      </c>
      <c r="H758" s="650"/>
      <c r="I758" s="623" t="str">
        <f t="shared" si="60"/>
        <v/>
      </c>
      <c r="J758" s="623" t="str">
        <f t="shared" si="61"/>
        <v/>
      </c>
      <c r="K758" s="623" t="str">
        <f t="shared" si="62"/>
        <v/>
      </c>
      <c r="L758" s="632"/>
      <c r="M758" s="649" t="str">
        <f t="shared" si="59"/>
        <v/>
      </c>
    </row>
    <row r="759" spans="1:13" x14ac:dyDescent="0.2">
      <c r="A759" s="649"/>
      <c r="B759" s="649"/>
      <c r="C759" s="611"/>
      <c r="D759" s="623"/>
      <c r="E759" s="639"/>
      <c r="F759" s="650"/>
      <c r="G759" s="651" t="str">
        <f t="shared" si="58"/>
        <v/>
      </c>
      <c r="H759" s="650"/>
      <c r="I759" s="623" t="str">
        <f t="shared" si="60"/>
        <v/>
      </c>
      <c r="J759" s="623" t="str">
        <f t="shared" si="61"/>
        <v/>
      </c>
      <c r="K759" s="623" t="str">
        <f t="shared" si="62"/>
        <v/>
      </c>
      <c r="L759" s="632"/>
      <c r="M759" s="649" t="str">
        <f t="shared" si="59"/>
        <v/>
      </c>
    </row>
    <row r="760" spans="1:13" x14ac:dyDescent="0.2">
      <c r="A760" s="649"/>
      <c r="B760" s="649"/>
      <c r="C760" s="611"/>
      <c r="D760" s="623"/>
      <c r="E760" s="639"/>
      <c r="F760" s="650"/>
      <c r="G760" s="651" t="str">
        <f t="shared" si="58"/>
        <v/>
      </c>
      <c r="H760" s="650"/>
      <c r="I760" s="623" t="str">
        <f t="shared" si="60"/>
        <v/>
      </c>
      <c r="J760" s="623" t="str">
        <f t="shared" si="61"/>
        <v/>
      </c>
      <c r="K760" s="623" t="str">
        <f t="shared" si="62"/>
        <v/>
      </c>
      <c r="L760" s="632"/>
      <c r="M760" s="649" t="str">
        <f t="shared" si="59"/>
        <v/>
      </c>
    </row>
    <row r="761" spans="1:13" x14ac:dyDescent="0.2">
      <c r="A761" s="649"/>
      <c r="B761" s="649"/>
      <c r="C761" s="611"/>
      <c r="D761" s="623"/>
      <c r="E761" s="639"/>
      <c r="F761" s="650"/>
      <c r="G761" s="651" t="str">
        <f t="shared" si="58"/>
        <v/>
      </c>
      <c r="H761" s="650"/>
      <c r="I761" s="623" t="str">
        <f t="shared" si="60"/>
        <v/>
      </c>
      <c r="J761" s="623" t="str">
        <f t="shared" si="61"/>
        <v/>
      </c>
      <c r="K761" s="623" t="str">
        <f t="shared" si="62"/>
        <v/>
      </c>
      <c r="L761" s="632"/>
      <c r="M761" s="649" t="str">
        <f t="shared" si="59"/>
        <v/>
      </c>
    </row>
    <row r="762" spans="1:13" x14ac:dyDescent="0.2">
      <c r="A762" s="649"/>
      <c r="B762" s="649"/>
      <c r="C762" s="611"/>
      <c r="D762" s="623"/>
      <c r="E762" s="639"/>
      <c r="F762" s="650"/>
      <c r="G762" s="651" t="str">
        <f t="shared" si="58"/>
        <v/>
      </c>
      <c r="H762" s="650"/>
      <c r="I762" s="623" t="str">
        <f t="shared" si="60"/>
        <v/>
      </c>
      <c r="J762" s="623" t="str">
        <f t="shared" si="61"/>
        <v/>
      </c>
      <c r="K762" s="623" t="str">
        <f t="shared" si="62"/>
        <v/>
      </c>
      <c r="L762" s="632"/>
      <c r="M762" s="649" t="str">
        <f t="shared" si="59"/>
        <v/>
      </c>
    </row>
    <row r="763" spans="1:13" x14ac:dyDescent="0.2">
      <c r="A763" s="649"/>
      <c r="B763" s="649"/>
      <c r="C763" s="611"/>
      <c r="D763" s="623"/>
      <c r="E763" s="639"/>
      <c r="F763" s="650"/>
      <c r="G763" s="651" t="str">
        <f t="shared" si="58"/>
        <v/>
      </c>
      <c r="H763" s="650"/>
      <c r="I763" s="623" t="str">
        <f t="shared" si="60"/>
        <v/>
      </c>
      <c r="J763" s="623" t="str">
        <f t="shared" si="61"/>
        <v/>
      </c>
      <c r="K763" s="623" t="str">
        <f t="shared" si="62"/>
        <v/>
      </c>
      <c r="L763" s="632"/>
      <c r="M763" s="649" t="str">
        <f t="shared" si="59"/>
        <v/>
      </c>
    </row>
    <row r="764" spans="1:13" x14ac:dyDescent="0.2">
      <c r="A764" s="649"/>
      <c r="B764" s="649"/>
      <c r="C764" s="611"/>
      <c r="D764" s="623"/>
      <c r="E764" s="639"/>
      <c r="F764" s="650"/>
      <c r="G764" s="651" t="str">
        <f t="shared" si="58"/>
        <v/>
      </c>
      <c r="H764" s="650"/>
      <c r="I764" s="623" t="str">
        <f t="shared" si="60"/>
        <v/>
      </c>
      <c r="J764" s="623" t="str">
        <f t="shared" si="61"/>
        <v/>
      </c>
      <c r="K764" s="623" t="str">
        <f t="shared" si="62"/>
        <v/>
      </c>
      <c r="L764" s="632"/>
      <c r="M764" s="649" t="str">
        <f t="shared" si="59"/>
        <v/>
      </c>
    </row>
    <row r="765" spans="1:13" x14ac:dyDescent="0.2">
      <c r="A765" s="649"/>
      <c r="B765" s="649"/>
      <c r="C765" s="611"/>
      <c r="D765" s="623"/>
      <c r="E765" s="639"/>
      <c r="F765" s="650"/>
      <c r="G765" s="651" t="str">
        <f t="shared" si="58"/>
        <v/>
      </c>
      <c r="H765" s="650"/>
      <c r="I765" s="623" t="str">
        <f t="shared" si="60"/>
        <v/>
      </c>
      <c r="J765" s="623" t="str">
        <f t="shared" si="61"/>
        <v/>
      </c>
      <c r="K765" s="623" t="str">
        <f t="shared" si="62"/>
        <v/>
      </c>
      <c r="L765" s="632"/>
      <c r="M765" s="649" t="str">
        <f t="shared" si="59"/>
        <v/>
      </c>
    </row>
    <row r="766" spans="1:13" x14ac:dyDescent="0.2">
      <c r="A766" s="649"/>
      <c r="B766" s="649"/>
      <c r="C766" s="611"/>
      <c r="D766" s="623"/>
      <c r="E766" s="639"/>
      <c r="F766" s="650"/>
      <c r="G766" s="651" t="str">
        <f t="shared" si="58"/>
        <v/>
      </c>
      <c r="H766" s="650"/>
      <c r="I766" s="623" t="str">
        <f t="shared" si="60"/>
        <v/>
      </c>
      <c r="J766" s="623" t="str">
        <f t="shared" si="61"/>
        <v/>
      </c>
      <c r="K766" s="623" t="str">
        <f t="shared" si="62"/>
        <v/>
      </c>
      <c r="L766" s="632"/>
      <c r="M766" s="649" t="str">
        <f t="shared" si="59"/>
        <v/>
      </c>
    </row>
    <row r="767" spans="1:13" x14ac:dyDescent="0.2">
      <c r="A767" s="649"/>
      <c r="B767" s="649"/>
      <c r="C767" s="611"/>
      <c r="D767" s="623"/>
      <c r="E767" s="639"/>
      <c r="F767" s="650"/>
      <c r="G767" s="651" t="str">
        <f t="shared" si="58"/>
        <v/>
      </c>
      <c r="H767" s="650"/>
      <c r="I767" s="623" t="str">
        <f t="shared" si="60"/>
        <v/>
      </c>
      <c r="J767" s="623" t="str">
        <f t="shared" si="61"/>
        <v/>
      </c>
      <c r="K767" s="623" t="str">
        <f t="shared" si="62"/>
        <v/>
      </c>
      <c r="L767" s="632"/>
      <c r="M767" s="649" t="str">
        <f t="shared" si="59"/>
        <v/>
      </c>
    </row>
    <row r="768" spans="1:13" x14ac:dyDescent="0.2">
      <c r="A768" s="649"/>
      <c r="B768" s="649"/>
      <c r="C768" s="611"/>
      <c r="D768" s="623"/>
      <c r="E768" s="639"/>
      <c r="F768" s="650"/>
      <c r="G768" s="651" t="str">
        <f t="shared" si="58"/>
        <v/>
      </c>
      <c r="H768" s="650"/>
      <c r="I768" s="623" t="str">
        <f t="shared" si="60"/>
        <v/>
      </c>
      <c r="J768" s="623" t="str">
        <f t="shared" si="61"/>
        <v/>
      </c>
      <c r="K768" s="623" t="str">
        <f t="shared" si="62"/>
        <v/>
      </c>
      <c r="L768" s="632"/>
      <c r="M768" s="649" t="str">
        <f t="shared" si="59"/>
        <v/>
      </c>
    </row>
    <row r="769" spans="1:13" x14ac:dyDescent="0.2">
      <c r="A769" s="649"/>
      <c r="B769" s="649"/>
      <c r="C769" s="611"/>
      <c r="D769" s="623"/>
      <c r="E769" s="639"/>
      <c r="F769" s="650"/>
      <c r="G769" s="651" t="str">
        <f t="shared" si="58"/>
        <v/>
      </c>
      <c r="H769" s="650"/>
      <c r="I769" s="623" t="str">
        <f t="shared" si="60"/>
        <v/>
      </c>
      <c r="J769" s="623" t="str">
        <f t="shared" si="61"/>
        <v/>
      </c>
      <c r="K769" s="623" t="str">
        <f t="shared" si="62"/>
        <v/>
      </c>
      <c r="L769" s="632"/>
      <c r="M769" s="649" t="str">
        <f t="shared" si="59"/>
        <v/>
      </c>
    </row>
    <row r="770" spans="1:13" x14ac:dyDescent="0.2">
      <c r="A770" s="649"/>
      <c r="B770" s="649"/>
      <c r="C770" s="611"/>
      <c r="D770" s="623"/>
      <c r="E770" s="639"/>
      <c r="F770" s="650"/>
      <c r="G770" s="651" t="str">
        <f t="shared" si="58"/>
        <v/>
      </c>
      <c r="H770" s="650"/>
      <c r="I770" s="623" t="str">
        <f t="shared" si="60"/>
        <v/>
      </c>
      <c r="J770" s="623" t="str">
        <f t="shared" si="61"/>
        <v/>
      </c>
      <c r="K770" s="623" t="str">
        <f t="shared" si="62"/>
        <v/>
      </c>
      <c r="L770" s="632"/>
      <c r="M770" s="649" t="str">
        <f t="shared" si="59"/>
        <v/>
      </c>
    </row>
    <row r="771" spans="1:13" x14ac:dyDescent="0.2">
      <c r="A771" s="649"/>
      <c r="B771" s="649"/>
      <c r="C771" s="611"/>
      <c r="D771" s="623"/>
      <c r="E771" s="639"/>
      <c r="F771" s="650"/>
      <c r="G771" s="651" t="str">
        <f t="shared" si="58"/>
        <v/>
      </c>
      <c r="H771" s="650"/>
      <c r="I771" s="623" t="str">
        <f t="shared" si="60"/>
        <v/>
      </c>
      <c r="J771" s="623" t="str">
        <f t="shared" si="61"/>
        <v/>
      </c>
      <c r="K771" s="623" t="str">
        <f t="shared" si="62"/>
        <v/>
      </c>
      <c r="L771" s="632"/>
      <c r="M771" s="649" t="str">
        <f t="shared" si="59"/>
        <v/>
      </c>
    </row>
    <row r="772" spans="1:13" x14ac:dyDescent="0.2">
      <c r="A772" s="649"/>
      <c r="B772" s="649"/>
      <c r="C772" s="611"/>
      <c r="D772" s="623"/>
      <c r="E772" s="639"/>
      <c r="F772" s="650"/>
      <c r="G772" s="651" t="str">
        <f t="shared" si="58"/>
        <v/>
      </c>
      <c r="H772" s="650"/>
      <c r="I772" s="623" t="str">
        <f t="shared" si="60"/>
        <v/>
      </c>
      <c r="J772" s="623" t="str">
        <f t="shared" si="61"/>
        <v/>
      </c>
      <c r="K772" s="623" t="str">
        <f t="shared" si="62"/>
        <v/>
      </c>
      <c r="L772" s="632"/>
      <c r="M772" s="649" t="str">
        <f t="shared" si="59"/>
        <v/>
      </c>
    </row>
    <row r="773" spans="1:13" x14ac:dyDescent="0.2">
      <c r="A773" s="649"/>
      <c r="B773" s="649"/>
      <c r="C773" s="611"/>
      <c r="D773" s="623"/>
      <c r="E773" s="639"/>
      <c r="F773" s="650"/>
      <c r="G773" s="651" t="str">
        <f t="shared" si="58"/>
        <v/>
      </c>
      <c r="H773" s="650"/>
      <c r="I773" s="623" t="str">
        <f t="shared" si="60"/>
        <v/>
      </c>
      <c r="J773" s="623" t="str">
        <f t="shared" si="61"/>
        <v/>
      </c>
      <c r="K773" s="623" t="str">
        <f t="shared" si="62"/>
        <v/>
      </c>
      <c r="L773" s="632"/>
      <c r="M773" s="649" t="str">
        <f t="shared" si="59"/>
        <v/>
      </c>
    </row>
    <row r="774" spans="1:13" x14ac:dyDescent="0.2">
      <c r="A774" s="649"/>
      <c r="B774" s="649"/>
      <c r="C774" s="611"/>
      <c r="D774" s="623"/>
      <c r="E774" s="639"/>
      <c r="F774" s="650"/>
      <c r="G774" s="651" t="str">
        <f t="shared" si="58"/>
        <v/>
      </c>
      <c r="H774" s="650"/>
      <c r="I774" s="623" t="str">
        <f t="shared" si="60"/>
        <v/>
      </c>
      <c r="J774" s="623" t="str">
        <f t="shared" si="61"/>
        <v/>
      </c>
      <c r="K774" s="623" t="str">
        <f t="shared" si="62"/>
        <v/>
      </c>
      <c r="L774" s="632"/>
      <c r="M774" s="649" t="str">
        <f t="shared" si="59"/>
        <v/>
      </c>
    </row>
    <row r="775" spans="1:13" x14ac:dyDescent="0.2">
      <c r="A775" s="649"/>
      <c r="B775" s="649"/>
      <c r="C775" s="611"/>
      <c r="D775" s="623"/>
      <c r="E775" s="639"/>
      <c r="F775" s="650"/>
      <c r="G775" s="651" t="str">
        <f t="shared" si="58"/>
        <v/>
      </c>
      <c r="H775" s="650"/>
      <c r="I775" s="623" t="str">
        <f t="shared" si="60"/>
        <v/>
      </c>
      <c r="J775" s="623" t="str">
        <f t="shared" si="61"/>
        <v/>
      </c>
      <c r="K775" s="623" t="str">
        <f t="shared" si="62"/>
        <v/>
      </c>
      <c r="L775" s="632"/>
      <c r="M775" s="649" t="str">
        <f t="shared" si="59"/>
        <v/>
      </c>
    </row>
    <row r="776" spans="1:13" x14ac:dyDescent="0.2">
      <c r="A776" s="649"/>
      <c r="B776" s="649"/>
      <c r="C776" s="611"/>
      <c r="D776" s="623"/>
      <c r="E776" s="639"/>
      <c r="F776" s="650"/>
      <c r="G776" s="651" t="str">
        <f t="shared" si="58"/>
        <v/>
      </c>
      <c r="H776" s="650"/>
      <c r="I776" s="623" t="str">
        <f t="shared" si="60"/>
        <v/>
      </c>
      <c r="J776" s="623" t="str">
        <f t="shared" si="61"/>
        <v/>
      </c>
      <c r="K776" s="623" t="str">
        <f t="shared" si="62"/>
        <v/>
      </c>
      <c r="L776" s="632"/>
      <c r="M776" s="649" t="str">
        <f t="shared" si="59"/>
        <v/>
      </c>
    </row>
    <row r="777" spans="1:13" x14ac:dyDescent="0.2">
      <c r="A777" s="649"/>
      <c r="B777" s="649"/>
      <c r="C777" s="611"/>
      <c r="D777" s="623"/>
      <c r="E777" s="639"/>
      <c r="F777" s="650"/>
      <c r="G777" s="651" t="str">
        <f t="shared" si="58"/>
        <v/>
      </c>
      <c r="H777" s="650"/>
      <c r="I777" s="623" t="str">
        <f t="shared" si="60"/>
        <v/>
      </c>
      <c r="J777" s="623" t="str">
        <f t="shared" si="61"/>
        <v/>
      </c>
      <c r="K777" s="623" t="str">
        <f t="shared" si="62"/>
        <v/>
      </c>
      <c r="L777" s="632"/>
      <c r="M777" s="649" t="str">
        <f t="shared" si="59"/>
        <v/>
      </c>
    </row>
    <row r="778" spans="1:13" x14ac:dyDescent="0.2">
      <c r="A778" s="649"/>
      <c r="B778" s="649"/>
      <c r="C778" s="611"/>
      <c r="D778" s="623"/>
      <c r="E778" s="639"/>
      <c r="F778" s="650"/>
      <c r="G778" s="651" t="str">
        <f t="shared" si="58"/>
        <v/>
      </c>
      <c r="H778" s="650"/>
      <c r="I778" s="623" t="str">
        <f t="shared" si="60"/>
        <v/>
      </c>
      <c r="J778" s="623" t="str">
        <f t="shared" si="61"/>
        <v/>
      </c>
      <c r="K778" s="623" t="str">
        <f t="shared" si="62"/>
        <v/>
      </c>
      <c r="L778" s="632"/>
      <c r="M778" s="649" t="str">
        <f t="shared" si="59"/>
        <v/>
      </c>
    </row>
    <row r="779" spans="1:13" x14ac:dyDescent="0.2">
      <c r="A779" s="649"/>
      <c r="B779" s="649"/>
      <c r="C779" s="611"/>
      <c r="D779" s="623"/>
      <c r="E779" s="639"/>
      <c r="F779" s="650"/>
      <c r="G779" s="651" t="str">
        <f t="shared" si="58"/>
        <v/>
      </c>
      <c r="H779" s="650"/>
      <c r="I779" s="623" t="str">
        <f t="shared" si="60"/>
        <v/>
      </c>
      <c r="J779" s="623" t="str">
        <f t="shared" si="61"/>
        <v/>
      </c>
      <c r="K779" s="623" t="str">
        <f t="shared" si="62"/>
        <v/>
      </c>
      <c r="L779" s="632"/>
      <c r="M779" s="649" t="str">
        <f t="shared" si="59"/>
        <v/>
      </c>
    </row>
    <row r="780" spans="1:13" x14ac:dyDescent="0.2">
      <c r="A780" s="649"/>
      <c r="B780" s="649"/>
      <c r="C780" s="611"/>
      <c r="D780" s="623"/>
      <c r="E780" s="639"/>
      <c r="F780" s="650"/>
      <c r="G780" s="651" t="str">
        <f t="shared" si="58"/>
        <v/>
      </c>
      <c r="H780" s="650"/>
      <c r="I780" s="623" t="str">
        <f t="shared" si="60"/>
        <v/>
      </c>
      <c r="J780" s="623" t="str">
        <f t="shared" si="61"/>
        <v/>
      </c>
      <c r="K780" s="623" t="str">
        <f t="shared" si="62"/>
        <v/>
      </c>
      <c r="L780" s="632"/>
      <c r="M780" s="649" t="str">
        <f t="shared" si="59"/>
        <v/>
      </c>
    </row>
    <row r="781" spans="1:13" x14ac:dyDescent="0.2">
      <c r="A781" s="649"/>
      <c r="B781" s="649"/>
      <c r="C781" s="611"/>
      <c r="D781" s="623"/>
      <c r="E781" s="639"/>
      <c r="F781" s="650"/>
      <c r="G781" s="651" t="str">
        <f t="shared" si="58"/>
        <v/>
      </c>
      <c r="H781" s="650"/>
      <c r="I781" s="623" t="str">
        <f t="shared" si="60"/>
        <v/>
      </c>
      <c r="J781" s="623" t="str">
        <f t="shared" si="61"/>
        <v/>
      </c>
      <c r="K781" s="623" t="str">
        <f t="shared" si="62"/>
        <v/>
      </c>
      <c r="L781" s="632"/>
      <c r="M781" s="649" t="str">
        <f t="shared" si="59"/>
        <v/>
      </c>
    </row>
    <row r="782" spans="1:13" x14ac:dyDescent="0.2">
      <c r="A782" s="649"/>
      <c r="B782" s="649"/>
      <c r="C782" s="611"/>
      <c r="D782" s="623"/>
      <c r="E782" s="639"/>
      <c r="F782" s="650"/>
      <c r="G782" s="651" t="str">
        <f t="shared" si="58"/>
        <v/>
      </c>
      <c r="H782" s="650"/>
      <c r="I782" s="623" t="str">
        <f t="shared" si="60"/>
        <v/>
      </c>
      <c r="J782" s="623" t="str">
        <f t="shared" si="61"/>
        <v/>
      </c>
      <c r="K782" s="623" t="str">
        <f t="shared" si="62"/>
        <v/>
      </c>
      <c r="L782" s="632"/>
      <c r="M782" s="649" t="str">
        <f t="shared" si="59"/>
        <v/>
      </c>
    </row>
    <row r="783" spans="1:13" x14ac:dyDescent="0.2">
      <c r="A783" s="649"/>
      <c r="B783" s="649"/>
      <c r="C783" s="611"/>
      <c r="D783" s="623"/>
      <c r="E783" s="639"/>
      <c r="F783" s="650"/>
      <c r="G783" s="651" t="str">
        <f t="shared" ref="G783:G846" si="63">IFERROR(VLOOKUP(C783,$Z$2:$AD$100,2,FALSE),"")</f>
        <v/>
      </c>
      <c r="H783" s="650"/>
      <c r="I783" s="623" t="str">
        <f t="shared" si="60"/>
        <v/>
      </c>
      <c r="J783" s="623" t="str">
        <f t="shared" si="61"/>
        <v/>
      </c>
      <c r="K783" s="623" t="str">
        <f t="shared" si="62"/>
        <v/>
      </c>
      <c r="L783" s="632"/>
      <c r="M783" s="649" t="str">
        <f t="shared" ref="M783:M846" si="64">IF(C783="DS", "__ inches of water", IF(C783="FS", "__ seconds", IF(C783="DH", "Closes on Alarm", "")))</f>
        <v/>
      </c>
    </row>
    <row r="784" spans="1:13" x14ac:dyDescent="0.2">
      <c r="A784" s="649"/>
      <c r="B784" s="649"/>
      <c r="C784" s="611"/>
      <c r="D784" s="623"/>
      <c r="E784" s="639"/>
      <c r="F784" s="650"/>
      <c r="G784" s="651" t="str">
        <f t="shared" si="63"/>
        <v/>
      </c>
      <c r="H784" s="650"/>
      <c r="I784" s="623" t="str">
        <f t="shared" si="60"/>
        <v/>
      </c>
      <c r="J784" s="623" t="str">
        <f t="shared" si="61"/>
        <v/>
      </c>
      <c r="K784" s="623" t="str">
        <f t="shared" si="62"/>
        <v/>
      </c>
      <c r="L784" s="632"/>
      <c r="M784" s="649" t="str">
        <f t="shared" si="64"/>
        <v/>
      </c>
    </row>
    <row r="785" spans="1:13" x14ac:dyDescent="0.2">
      <c r="A785" s="649"/>
      <c r="B785" s="649"/>
      <c r="C785" s="611"/>
      <c r="D785" s="623"/>
      <c r="E785" s="639"/>
      <c r="F785" s="650"/>
      <c r="G785" s="651" t="str">
        <f t="shared" si="63"/>
        <v/>
      </c>
      <c r="H785" s="650"/>
      <c r="I785" s="623" t="str">
        <f t="shared" si="60"/>
        <v/>
      </c>
      <c r="J785" s="623" t="str">
        <f t="shared" si="61"/>
        <v/>
      </c>
      <c r="K785" s="623" t="str">
        <f t="shared" si="62"/>
        <v/>
      </c>
      <c r="L785" s="632"/>
      <c r="M785" s="649" t="str">
        <f t="shared" si="64"/>
        <v/>
      </c>
    </row>
    <row r="786" spans="1:13" x14ac:dyDescent="0.2">
      <c r="A786" s="649"/>
      <c r="B786" s="649"/>
      <c r="C786" s="611"/>
      <c r="D786" s="623"/>
      <c r="E786" s="639"/>
      <c r="F786" s="650"/>
      <c r="G786" s="651" t="str">
        <f t="shared" si="63"/>
        <v/>
      </c>
      <c r="H786" s="650"/>
      <c r="I786" s="623" t="str">
        <f t="shared" si="60"/>
        <v/>
      </c>
      <c r="J786" s="623" t="str">
        <f t="shared" si="61"/>
        <v/>
      </c>
      <c r="K786" s="623" t="str">
        <f t="shared" si="62"/>
        <v/>
      </c>
      <c r="L786" s="632"/>
      <c r="M786" s="649" t="str">
        <f t="shared" si="64"/>
        <v/>
      </c>
    </row>
    <row r="787" spans="1:13" x14ac:dyDescent="0.2">
      <c r="A787" s="649"/>
      <c r="B787" s="649"/>
      <c r="C787" s="611"/>
      <c r="D787" s="623"/>
      <c r="E787" s="639"/>
      <c r="F787" s="650"/>
      <c r="G787" s="651" t="str">
        <f t="shared" si="63"/>
        <v/>
      </c>
      <c r="H787" s="650"/>
      <c r="I787" s="623" t="str">
        <f t="shared" si="60"/>
        <v/>
      </c>
      <c r="J787" s="623" t="str">
        <f t="shared" si="61"/>
        <v/>
      </c>
      <c r="K787" s="623" t="str">
        <f t="shared" si="62"/>
        <v/>
      </c>
      <c r="L787" s="632"/>
      <c r="M787" s="649" t="str">
        <f t="shared" si="64"/>
        <v/>
      </c>
    </row>
    <row r="788" spans="1:13" x14ac:dyDescent="0.2">
      <c r="A788" s="649"/>
      <c r="B788" s="649"/>
      <c r="C788" s="611"/>
      <c r="D788" s="623"/>
      <c r="E788" s="639"/>
      <c r="F788" s="650"/>
      <c r="G788" s="651" t="str">
        <f t="shared" si="63"/>
        <v/>
      </c>
      <c r="H788" s="650"/>
      <c r="I788" s="623" t="str">
        <f t="shared" si="60"/>
        <v/>
      </c>
      <c r="J788" s="623" t="str">
        <f t="shared" si="61"/>
        <v/>
      </c>
      <c r="K788" s="623" t="str">
        <f t="shared" si="62"/>
        <v/>
      </c>
      <c r="L788" s="632"/>
      <c r="M788" s="649" t="str">
        <f t="shared" si="64"/>
        <v/>
      </c>
    </row>
    <row r="789" spans="1:13" x14ac:dyDescent="0.2">
      <c r="A789" s="649"/>
      <c r="B789" s="649"/>
      <c r="C789" s="611"/>
      <c r="D789" s="623"/>
      <c r="E789" s="639"/>
      <c r="F789" s="650"/>
      <c r="G789" s="651" t="str">
        <f t="shared" si="63"/>
        <v/>
      </c>
      <c r="H789" s="650"/>
      <c r="I789" s="623" t="str">
        <f t="shared" si="60"/>
        <v/>
      </c>
      <c r="J789" s="623" t="str">
        <f t="shared" si="61"/>
        <v/>
      </c>
      <c r="K789" s="623" t="str">
        <f t="shared" si="62"/>
        <v/>
      </c>
      <c r="L789" s="632"/>
      <c r="M789" s="649" t="str">
        <f t="shared" si="64"/>
        <v/>
      </c>
    </row>
    <row r="790" spans="1:13" x14ac:dyDescent="0.2">
      <c r="A790" s="649"/>
      <c r="B790" s="649"/>
      <c r="C790" s="611"/>
      <c r="D790" s="623"/>
      <c r="E790" s="639"/>
      <c r="F790" s="650"/>
      <c r="G790" s="651" t="str">
        <f t="shared" si="63"/>
        <v/>
      </c>
      <c r="H790" s="650"/>
      <c r="I790" s="623" t="str">
        <f t="shared" si="60"/>
        <v/>
      </c>
      <c r="J790" s="623" t="str">
        <f t="shared" si="61"/>
        <v/>
      </c>
      <c r="K790" s="623" t="str">
        <f t="shared" si="62"/>
        <v/>
      </c>
      <c r="L790" s="632"/>
      <c r="M790" s="649" t="str">
        <f t="shared" si="64"/>
        <v/>
      </c>
    </row>
    <row r="791" spans="1:13" x14ac:dyDescent="0.2">
      <c r="A791" s="649"/>
      <c r="B791" s="649"/>
      <c r="C791" s="611"/>
      <c r="D791" s="623"/>
      <c r="E791" s="639"/>
      <c r="F791" s="650"/>
      <c r="G791" s="651" t="str">
        <f t="shared" si="63"/>
        <v/>
      </c>
      <c r="H791" s="650"/>
      <c r="I791" s="623" t="str">
        <f t="shared" si="60"/>
        <v/>
      </c>
      <c r="J791" s="623" t="str">
        <f t="shared" si="61"/>
        <v/>
      </c>
      <c r="K791" s="623" t="str">
        <f t="shared" si="62"/>
        <v/>
      </c>
      <c r="L791" s="632"/>
      <c r="M791" s="649" t="str">
        <f t="shared" si="64"/>
        <v/>
      </c>
    </row>
    <row r="792" spans="1:13" x14ac:dyDescent="0.2">
      <c r="A792" s="649"/>
      <c r="B792" s="649"/>
      <c r="C792" s="611"/>
      <c r="D792" s="623"/>
      <c r="E792" s="639"/>
      <c r="F792" s="650"/>
      <c r="G792" s="651" t="str">
        <f t="shared" si="63"/>
        <v/>
      </c>
      <c r="H792" s="650"/>
      <c r="I792" s="623" t="str">
        <f t="shared" si="60"/>
        <v/>
      </c>
      <c r="J792" s="623" t="str">
        <f t="shared" si="61"/>
        <v/>
      </c>
      <c r="K792" s="623" t="str">
        <f t="shared" si="62"/>
        <v/>
      </c>
      <c r="L792" s="632"/>
      <c r="M792" s="649" t="str">
        <f t="shared" si="64"/>
        <v/>
      </c>
    </row>
    <row r="793" spans="1:13" x14ac:dyDescent="0.2">
      <c r="A793" s="649"/>
      <c r="B793" s="649"/>
      <c r="C793" s="611"/>
      <c r="D793" s="623"/>
      <c r="E793" s="639"/>
      <c r="F793" s="650"/>
      <c r="G793" s="651" t="str">
        <f t="shared" si="63"/>
        <v/>
      </c>
      <c r="H793" s="650"/>
      <c r="I793" s="623" t="str">
        <f t="shared" si="60"/>
        <v/>
      </c>
      <c r="J793" s="623" t="str">
        <f t="shared" si="61"/>
        <v/>
      </c>
      <c r="K793" s="623" t="str">
        <f t="shared" si="62"/>
        <v/>
      </c>
      <c r="L793" s="632"/>
      <c r="M793" s="649" t="str">
        <f t="shared" si="64"/>
        <v/>
      </c>
    </row>
    <row r="794" spans="1:13" x14ac:dyDescent="0.2">
      <c r="A794" s="649"/>
      <c r="B794" s="649"/>
      <c r="C794" s="611"/>
      <c r="D794" s="623"/>
      <c r="E794" s="639"/>
      <c r="F794" s="650"/>
      <c r="G794" s="651" t="str">
        <f t="shared" si="63"/>
        <v/>
      </c>
      <c r="H794" s="650"/>
      <c r="I794" s="623" t="str">
        <f t="shared" si="60"/>
        <v/>
      </c>
      <c r="J794" s="623" t="str">
        <f t="shared" si="61"/>
        <v/>
      </c>
      <c r="K794" s="623" t="str">
        <f t="shared" si="62"/>
        <v/>
      </c>
      <c r="L794" s="632"/>
      <c r="M794" s="649" t="str">
        <f t="shared" si="64"/>
        <v/>
      </c>
    </row>
    <row r="795" spans="1:13" x14ac:dyDescent="0.2">
      <c r="A795" s="649"/>
      <c r="B795" s="649"/>
      <c r="C795" s="611"/>
      <c r="D795" s="623"/>
      <c r="E795" s="639"/>
      <c r="F795" s="650"/>
      <c r="G795" s="651" t="str">
        <f t="shared" si="63"/>
        <v/>
      </c>
      <c r="H795" s="650"/>
      <c r="I795" s="623" t="str">
        <f t="shared" si="60"/>
        <v/>
      </c>
      <c r="J795" s="623" t="str">
        <f t="shared" si="61"/>
        <v/>
      </c>
      <c r="K795" s="623" t="str">
        <f t="shared" si="62"/>
        <v/>
      </c>
      <c r="L795" s="632"/>
      <c r="M795" s="649" t="str">
        <f t="shared" si="64"/>
        <v/>
      </c>
    </row>
    <row r="796" spans="1:13" x14ac:dyDescent="0.2">
      <c r="A796" s="649"/>
      <c r="B796" s="649"/>
      <c r="C796" s="611"/>
      <c r="D796" s="623"/>
      <c r="E796" s="639"/>
      <c r="F796" s="650"/>
      <c r="G796" s="651" t="str">
        <f t="shared" si="63"/>
        <v/>
      </c>
      <c r="H796" s="650"/>
      <c r="I796" s="623" t="str">
        <f t="shared" si="60"/>
        <v/>
      </c>
      <c r="J796" s="623" t="str">
        <f t="shared" si="61"/>
        <v/>
      </c>
      <c r="K796" s="623" t="str">
        <f t="shared" si="62"/>
        <v/>
      </c>
      <c r="L796" s="632"/>
      <c r="M796" s="649" t="str">
        <f t="shared" si="64"/>
        <v/>
      </c>
    </row>
    <row r="797" spans="1:13" x14ac:dyDescent="0.2">
      <c r="A797" s="649"/>
      <c r="B797" s="649"/>
      <c r="C797" s="611"/>
      <c r="D797" s="623"/>
      <c r="E797" s="639"/>
      <c r="F797" s="650"/>
      <c r="G797" s="651" t="str">
        <f t="shared" si="63"/>
        <v/>
      </c>
      <c r="H797" s="650"/>
      <c r="I797" s="623" t="str">
        <f t="shared" si="60"/>
        <v/>
      </c>
      <c r="J797" s="623" t="str">
        <f t="shared" si="61"/>
        <v/>
      </c>
      <c r="K797" s="623" t="str">
        <f t="shared" si="62"/>
        <v/>
      </c>
      <c r="L797" s="632"/>
      <c r="M797" s="649" t="str">
        <f t="shared" si="64"/>
        <v/>
      </c>
    </row>
    <row r="798" spans="1:13" x14ac:dyDescent="0.2">
      <c r="A798" s="649"/>
      <c r="B798" s="649"/>
      <c r="C798" s="611"/>
      <c r="D798" s="623"/>
      <c r="E798" s="639"/>
      <c r="F798" s="650"/>
      <c r="G798" s="651" t="str">
        <f t="shared" si="63"/>
        <v/>
      </c>
      <c r="H798" s="650"/>
      <c r="I798" s="623" t="str">
        <f t="shared" si="60"/>
        <v/>
      </c>
      <c r="J798" s="623" t="str">
        <f t="shared" si="61"/>
        <v/>
      </c>
      <c r="K798" s="623" t="str">
        <f t="shared" si="62"/>
        <v/>
      </c>
      <c r="L798" s="632"/>
      <c r="M798" s="649" t="str">
        <f t="shared" si="64"/>
        <v/>
      </c>
    </row>
    <row r="799" spans="1:13" x14ac:dyDescent="0.2">
      <c r="A799" s="649"/>
      <c r="B799" s="649"/>
      <c r="C799" s="611"/>
      <c r="D799" s="623"/>
      <c r="E799" s="639"/>
      <c r="F799" s="650"/>
      <c r="G799" s="651" t="str">
        <f t="shared" si="63"/>
        <v/>
      </c>
      <c r="H799" s="650"/>
      <c r="I799" s="623" t="str">
        <f t="shared" si="60"/>
        <v/>
      </c>
      <c r="J799" s="623" t="str">
        <f t="shared" si="61"/>
        <v/>
      </c>
      <c r="K799" s="623" t="str">
        <f t="shared" si="62"/>
        <v/>
      </c>
      <c r="L799" s="632"/>
      <c r="M799" s="649" t="str">
        <f t="shared" si="64"/>
        <v/>
      </c>
    </row>
    <row r="800" spans="1:13" x14ac:dyDescent="0.2">
      <c r="A800" s="649"/>
      <c r="B800" s="649"/>
      <c r="C800" s="611"/>
      <c r="D800" s="623"/>
      <c r="E800" s="639"/>
      <c r="F800" s="650"/>
      <c r="G800" s="651" t="str">
        <f t="shared" si="63"/>
        <v/>
      </c>
      <c r="H800" s="650"/>
      <c r="I800" s="623" t="str">
        <f t="shared" si="60"/>
        <v/>
      </c>
      <c r="J800" s="623" t="str">
        <f t="shared" si="61"/>
        <v/>
      </c>
      <c r="K800" s="623" t="str">
        <f t="shared" si="62"/>
        <v/>
      </c>
      <c r="L800" s="632"/>
      <c r="M800" s="649" t="str">
        <f t="shared" si="64"/>
        <v/>
      </c>
    </row>
    <row r="801" spans="1:13" x14ac:dyDescent="0.2">
      <c r="A801" s="649"/>
      <c r="B801" s="649"/>
      <c r="C801" s="611"/>
      <c r="D801" s="623"/>
      <c r="E801" s="639"/>
      <c r="F801" s="650"/>
      <c r="G801" s="651" t="str">
        <f t="shared" si="63"/>
        <v/>
      </c>
      <c r="H801" s="650"/>
      <c r="I801" s="623" t="str">
        <f t="shared" si="60"/>
        <v/>
      </c>
      <c r="J801" s="623" t="str">
        <f t="shared" si="61"/>
        <v/>
      </c>
      <c r="K801" s="623" t="str">
        <f t="shared" si="62"/>
        <v/>
      </c>
      <c r="L801" s="632"/>
      <c r="M801" s="649" t="str">
        <f t="shared" si="64"/>
        <v/>
      </c>
    </row>
    <row r="802" spans="1:13" x14ac:dyDescent="0.2">
      <c r="A802" s="649"/>
      <c r="B802" s="649"/>
      <c r="C802" s="611"/>
      <c r="D802" s="623"/>
      <c r="E802" s="639"/>
      <c r="F802" s="650"/>
      <c r="G802" s="651" t="str">
        <f t="shared" si="63"/>
        <v/>
      </c>
      <c r="H802" s="650"/>
      <c r="I802" s="623" t="str">
        <f t="shared" si="60"/>
        <v/>
      </c>
      <c r="J802" s="623" t="str">
        <f t="shared" si="61"/>
        <v/>
      </c>
      <c r="K802" s="623" t="str">
        <f t="shared" si="62"/>
        <v/>
      </c>
      <c r="L802" s="632"/>
      <c r="M802" s="649" t="str">
        <f t="shared" si="64"/>
        <v/>
      </c>
    </row>
    <row r="803" spans="1:13" x14ac:dyDescent="0.2">
      <c r="A803" s="649"/>
      <c r="B803" s="649"/>
      <c r="C803" s="611"/>
      <c r="D803" s="623"/>
      <c r="E803" s="639"/>
      <c r="F803" s="650"/>
      <c r="G803" s="651" t="str">
        <f t="shared" si="63"/>
        <v/>
      </c>
      <c r="H803" s="650"/>
      <c r="I803" s="623" t="str">
        <f t="shared" si="60"/>
        <v/>
      </c>
      <c r="J803" s="623" t="str">
        <f t="shared" si="61"/>
        <v/>
      </c>
      <c r="K803" s="623" t="str">
        <f t="shared" si="62"/>
        <v/>
      </c>
      <c r="L803" s="632"/>
      <c r="M803" s="649" t="str">
        <f t="shared" si="64"/>
        <v/>
      </c>
    </row>
    <row r="804" spans="1:13" x14ac:dyDescent="0.2">
      <c r="A804" s="649"/>
      <c r="B804" s="649"/>
      <c r="C804" s="611"/>
      <c r="D804" s="623"/>
      <c r="E804" s="639"/>
      <c r="F804" s="650"/>
      <c r="G804" s="651" t="str">
        <f t="shared" si="63"/>
        <v/>
      </c>
      <c r="H804" s="650"/>
      <c r="I804" s="623" t="str">
        <f t="shared" si="60"/>
        <v/>
      </c>
      <c r="J804" s="623" t="str">
        <f t="shared" si="61"/>
        <v/>
      </c>
      <c r="K804" s="623" t="str">
        <f t="shared" si="62"/>
        <v/>
      </c>
      <c r="L804" s="632"/>
      <c r="M804" s="649" t="str">
        <f t="shared" si="64"/>
        <v/>
      </c>
    </row>
    <row r="805" spans="1:13" x14ac:dyDescent="0.2">
      <c r="A805" s="649"/>
      <c r="B805" s="649"/>
      <c r="C805" s="611"/>
      <c r="D805" s="623"/>
      <c r="E805" s="639"/>
      <c r="F805" s="650"/>
      <c r="G805" s="651" t="str">
        <f t="shared" si="63"/>
        <v/>
      </c>
      <c r="H805" s="650"/>
      <c r="I805" s="623" t="str">
        <f t="shared" si="60"/>
        <v/>
      </c>
      <c r="J805" s="623" t="str">
        <f t="shared" si="61"/>
        <v/>
      </c>
      <c r="K805" s="623" t="str">
        <f t="shared" si="62"/>
        <v/>
      </c>
      <c r="L805" s="632"/>
      <c r="M805" s="649" t="str">
        <f t="shared" si="64"/>
        <v/>
      </c>
    </row>
    <row r="806" spans="1:13" x14ac:dyDescent="0.2">
      <c r="A806" s="649"/>
      <c r="B806" s="649"/>
      <c r="C806" s="611"/>
      <c r="D806" s="623"/>
      <c r="E806" s="639"/>
      <c r="F806" s="650"/>
      <c r="G806" s="651" t="str">
        <f t="shared" si="63"/>
        <v/>
      </c>
      <c r="H806" s="650"/>
      <c r="I806" s="623" t="str">
        <f t="shared" si="60"/>
        <v/>
      </c>
      <c r="J806" s="623" t="str">
        <f t="shared" si="61"/>
        <v/>
      </c>
      <c r="K806" s="623" t="str">
        <f t="shared" si="62"/>
        <v/>
      </c>
      <c r="L806" s="632"/>
      <c r="M806" s="649" t="str">
        <f t="shared" si="64"/>
        <v/>
      </c>
    </row>
    <row r="807" spans="1:13" x14ac:dyDescent="0.2">
      <c r="A807" s="649"/>
      <c r="B807" s="649"/>
      <c r="C807" s="611"/>
      <c r="D807" s="623"/>
      <c r="E807" s="639"/>
      <c r="F807" s="650"/>
      <c r="G807" s="651" t="str">
        <f t="shared" si="63"/>
        <v/>
      </c>
      <c r="H807" s="650"/>
      <c r="I807" s="623" t="str">
        <f t="shared" si="60"/>
        <v/>
      </c>
      <c r="J807" s="623" t="str">
        <f t="shared" si="61"/>
        <v/>
      </c>
      <c r="K807" s="623" t="str">
        <f t="shared" si="62"/>
        <v/>
      </c>
      <c r="L807" s="632"/>
      <c r="M807" s="649" t="str">
        <f t="shared" si="64"/>
        <v/>
      </c>
    </row>
    <row r="808" spans="1:13" x14ac:dyDescent="0.2">
      <c r="A808" s="649"/>
      <c r="B808" s="649"/>
      <c r="C808" s="611"/>
      <c r="D808" s="623"/>
      <c r="E808" s="639"/>
      <c r="F808" s="650"/>
      <c r="G808" s="651" t="str">
        <f t="shared" si="63"/>
        <v/>
      </c>
      <c r="H808" s="650"/>
      <c r="I808" s="623" t="str">
        <f t="shared" si="60"/>
        <v/>
      </c>
      <c r="J808" s="623" t="str">
        <f t="shared" si="61"/>
        <v/>
      </c>
      <c r="K808" s="623" t="str">
        <f t="shared" si="62"/>
        <v/>
      </c>
      <c r="L808" s="632"/>
      <c r="M808" s="649" t="str">
        <f t="shared" si="64"/>
        <v/>
      </c>
    </row>
    <row r="809" spans="1:13" x14ac:dyDescent="0.2">
      <c r="A809" s="649"/>
      <c r="B809" s="649"/>
      <c r="C809" s="611"/>
      <c r="D809" s="623"/>
      <c r="E809" s="639"/>
      <c r="F809" s="650"/>
      <c r="G809" s="651" t="str">
        <f t="shared" si="63"/>
        <v/>
      </c>
      <c r="H809" s="650"/>
      <c r="I809" s="623" t="str">
        <f t="shared" si="60"/>
        <v/>
      </c>
      <c r="J809" s="623" t="str">
        <f t="shared" si="61"/>
        <v/>
      </c>
      <c r="K809" s="623" t="str">
        <f t="shared" si="62"/>
        <v/>
      </c>
      <c r="L809" s="632"/>
      <c r="M809" s="649" t="str">
        <f t="shared" si="64"/>
        <v/>
      </c>
    </row>
    <row r="810" spans="1:13" x14ac:dyDescent="0.2">
      <c r="A810" s="649"/>
      <c r="B810" s="649"/>
      <c r="C810" s="611"/>
      <c r="D810" s="623"/>
      <c r="E810" s="639"/>
      <c r="F810" s="650"/>
      <c r="G810" s="651" t="str">
        <f t="shared" si="63"/>
        <v/>
      </c>
      <c r="H810" s="650"/>
      <c r="I810" s="623" t="str">
        <f t="shared" si="60"/>
        <v/>
      </c>
      <c r="J810" s="623" t="str">
        <f t="shared" si="61"/>
        <v/>
      </c>
      <c r="K810" s="623" t="str">
        <f t="shared" si="62"/>
        <v/>
      </c>
      <c r="L810" s="632"/>
      <c r="M810" s="649" t="str">
        <f t="shared" si="64"/>
        <v/>
      </c>
    </row>
    <row r="811" spans="1:13" x14ac:dyDescent="0.2">
      <c r="A811" s="649"/>
      <c r="B811" s="649"/>
      <c r="C811" s="611"/>
      <c r="D811" s="623"/>
      <c r="E811" s="639"/>
      <c r="F811" s="650"/>
      <c r="G811" s="651" t="str">
        <f t="shared" si="63"/>
        <v/>
      </c>
      <c r="H811" s="650"/>
      <c r="I811" s="623" t="str">
        <f t="shared" si="60"/>
        <v/>
      </c>
      <c r="J811" s="623" t="str">
        <f t="shared" si="61"/>
        <v/>
      </c>
      <c r="K811" s="623" t="str">
        <f t="shared" si="62"/>
        <v/>
      </c>
      <c r="L811" s="632"/>
      <c r="M811" s="649" t="str">
        <f t="shared" si="64"/>
        <v/>
      </c>
    </row>
    <row r="812" spans="1:13" x14ac:dyDescent="0.2">
      <c r="A812" s="649"/>
      <c r="B812" s="649"/>
      <c r="C812" s="611"/>
      <c r="D812" s="623"/>
      <c r="E812" s="639"/>
      <c r="F812" s="650"/>
      <c r="G812" s="651" t="str">
        <f t="shared" si="63"/>
        <v/>
      </c>
      <c r="H812" s="650"/>
      <c r="I812" s="623" t="str">
        <f t="shared" si="60"/>
        <v/>
      </c>
      <c r="J812" s="623" t="str">
        <f t="shared" si="61"/>
        <v/>
      </c>
      <c r="K812" s="623" t="str">
        <f t="shared" si="62"/>
        <v/>
      </c>
      <c r="L812" s="632"/>
      <c r="M812" s="649" t="str">
        <f t="shared" si="64"/>
        <v/>
      </c>
    </row>
    <row r="813" spans="1:13" x14ac:dyDescent="0.2">
      <c r="A813" s="649"/>
      <c r="B813" s="649"/>
      <c r="C813" s="611"/>
      <c r="D813" s="623"/>
      <c r="E813" s="639"/>
      <c r="F813" s="650"/>
      <c r="G813" s="651" t="str">
        <f t="shared" si="63"/>
        <v/>
      </c>
      <c r="H813" s="650"/>
      <c r="I813" s="623" t="str">
        <f t="shared" si="60"/>
        <v/>
      </c>
      <c r="J813" s="623" t="str">
        <f t="shared" si="61"/>
        <v/>
      </c>
      <c r="K813" s="623" t="str">
        <f t="shared" si="62"/>
        <v/>
      </c>
      <c r="L813" s="632"/>
      <c r="M813" s="649" t="str">
        <f t="shared" si="64"/>
        <v/>
      </c>
    </row>
    <row r="814" spans="1:13" x14ac:dyDescent="0.2">
      <c r="A814" s="649"/>
      <c r="B814" s="649"/>
      <c r="C814" s="611"/>
      <c r="D814" s="623"/>
      <c r="E814" s="639"/>
      <c r="F814" s="650"/>
      <c r="G814" s="651" t="str">
        <f t="shared" si="63"/>
        <v/>
      </c>
      <c r="H814" s="650"/>
      <c r="I814" s="623" t="str">
        <f t="shared" ref="I814:I877" si="65">IFERROR(VLOOKUP(C814,$Z$2:$AD$100,3,FALSE),"")</f>
        <v/>
      </c>
      <c r="J814" s="623" t="str">
        <f t="shared" ref="J814:J877" si="66">IFERROR(VLOOKUP(C814,$Z$2:$AD$100,4,FALSE),"")</f>
        <v/>
      </c>
      <c r="K814" s="623" t="str">
        <f t="shared" ref="K814:K877" si="67">IFERROR(VLOOKUP(C814,$Z$2:$AD$100,5,FALSE),"")</f>
        <v/>
      </c>
      <c r="L814" s="632"/>
      <c r="M814" s="649" t="str">
        <f t="shared" si="64"/>
        <v/>
      </c>
    </row>
    <row r="815" spans="1:13" x14ac:dyDescent="0.2">
      <c r="A815" s="649"/>
      <c r="B815" s="649"/>
      <c r="C815" s="611"/>
      <c r="D815" s="623"/>
      <c r="E815" s="639"/>
      <c r="F815" s="650"/>
      <c r="G815" s="651" t="str">
        <f t="shared" si="63"/>
        <v/>
      </c>
      <c r="H815" s="650"/>
      <c r="I815" s="623" t="str">
        <f t="shared" si="65"/>
        <v/>
      </c>
      <c r="J815" s="623" t="str">
        <f t="shared" si="66"/>
        <v/>
      </c>
      <c r="K815" s="623" t="str">
        <f t="shared" si="67"/>
        <v/>
      </c>
      <c r="L815" s="632"/>
      <c r="M815" s="649" t="str">
        <f t="shared" si="64"/>
        <v/>
      </c>
    </row>
    <row r="816" spans="1:13" x14ac:dyDescent="0.2">
      <c r="A816" s="649"/>
      <c r="B816" s="649"/>
      <c r="C816" s="611"/>
      <c r="D816" s="623"/>
      <c r="E816" s="639"/>
      <c r="F816" s="650"/>
      <c r="G816" s="651" t="str">
        <f t="shared" si="63"/>
        <v/>
      </c>
      <c r="H816" s="650"/>
      <c r="I816" s="623" t="str">
        <f t="shared" si="65"/>
        <v/>
      </c>
      <c r="J816" s="623" t="str">
        <f t="shared" si="66"/>
        <v/>
      </c>
      <c r="K816" s="623" t="str">
        <f t="shared" si="67"/>
        <v/>
      </c>
      <c r="L816" s="632"/>
      <c r="M816" s="649" t="str">
        <f t="shared" si="64"/>
        <v/>
      </c>
    </row>
    <row r="817" spans="1:13" x14ac:dyDescent="0.2">
      <c r="A817" s="649"/>
      <c r="B817" s="649"/>
      <c r="C817" s="611"/>
      <c r="D817" s="623"/>
      <c r="E817" s="639"/>
      <c r="F817" s="650"/>
      <c r="G817" s="651" t="str">
        <f t="shared" si="63"/>
        <v/>
      </c>
      <c r="H817" s="650"/>
      <c r="I817" s="623" t="str">
        <f t="shared" si="65"/>
        <v/>
      </c>
      <c r="J817" s="623" t="str">
        <f t="shared" si="66"/>
        <v/>
      </c>
      <c r="K817" s="623" t="str">
        <f t="shared" si="67"/>
        <v/>
      </c>
      <c r="L817" s="632"/>
      <c r="M817" s="649" t="str">
        <f t="shared" si="64"/>
        <v/>
      </c>
    </row>
    <row r="818" spans="1:13" x14ac:dyDescent="0.2">
      <c r="A818" s="649"/>
      <c r="B818" s="649"/>
      <c r="C818" s="611"/>
      <c r="D818" s="623"/>
      <c r="E818" s="639"/>
      <c r="F818" s="650"/>
      <c r="G818" s="651" t="str">
        <f t="shared" si="63"/>
        <v/>
      </c>
      <c r="H818" s="650"/>
      <c r="I818" s="623" t="str">
        <f t="shared" si="65"/>
        <v/>
      </c>
      <c r="J818" s="623" t="str">
        <f t="shared" si="66"/>
        <v/>
      </c>
      <c r="K818" s="623" t="str">
        <f t="shared" si="67"/>
        <v/>
      </c>
      <c r="L818" s="632"/>
      <c r="M818" s="649" t="str">
        <f t="shared" si="64"/>
        <v/>
      </c>
    </row>
    <row r="819" spans="1:13" x14ac:dyDescent="0.2">
      <c r="A819" s="649"/>
      <c r="B819" s="649"/>
      <c r="C819" s="611"/>
      <c r="D819" s="623"/>
      <c r="E819" s="639"/>
      <c r="F819" s="650"/>
      <c r="G819" s="651" t="str">
        <f t="shared" si="63"/>
        <v/>
      </c>
      <c r="H819" s="650"/>
      <c r="I819" s="623" t="str">
        <f t="shared" si="65"/>
        <v/>
      </c>
      <c r="J819" s="623" t="str">
        <f t="shared" si="66"/>
        <v/>
      </c>
      <c r="K819" s="623" t="str">
        <f t="shared" si="67"/>
        <v/>
      </c>
      <c r="L819" s="632"/>
      <c r="M819" s="649" t="str">
        <f t="shared" si="64"/>
        <v/>
      </c>
    </row>
    <row r="820" spans="1:13" x14ac:dyDescent="0.2">
      <c r="A820" s="649"/>
      <c r="B820" s="649"/>
      <c r="C820" s="611"/>
      <c r="D820" s="623"/>
      <c r="E820" s="639"/>
      <c r="F820" s="650"/>
      <c r="G820" s="651" t="str">
        <f t="shared" si="63"/>
        <v/>
      </c>
      <c r="H820" s="650"/>
      <c r="I820" s="623" t="str">
        <f t="shared" si="65"/>
        <v/>
      </c>
      <c r="J820" s="623" t="str">
        <f t="shared" si="66"/>
        <v/>
      </c>
      <c r="K820" s="623" t="str">
        <f t="shared" si="67"/>
        <v/>
      </c>
      <c r="L820" s="632"/>
      <c r="M820" s="649" t="str">
        <f t="shared" si="64"/>
        <v/>
      </c>
    </row>
    <row r="821" spans="1:13" x14ac:dyDescent="0.2">
      <c r="A821" s="649"/>
      <c r="B821" s="649"/>
      <c r="C821" s="611"/>
      <c r="D821" s="623"/>
      <c r="E821" s="639"/>
      <c r="F821" s="650"/>
      <c r="G821" s="651" t="str">
        <f t="shared" si="63"/>
        <v/>
      </c>
      <c r="H821" s="650"/>
      <c r="I821" s="623" t="str">
        <f t="shared" si="65"/>
        <v/>
      </c>
      <c r="J821" s="623" t="str">
        <f t="shared" si="66"/>
        <v/>
      </c>
      <c r="K821" s="623" t="str">
        <f t="shared" si="67"/>
        <v/>
      </c>
      <c r="L821" s="632"/>
      <c r="M821" s="649" t="str">
        <f t="shared" si="64"/>
        <v/>
      </c>
    </row>
    <row r="822" spans="1:13" x14ac:dyDescent="0.2">
      <c r="A822" s="649"/>
      <c r="B822" s="649"/>
      <c r="C822" s="611"/>
      <c r="D822" s="623"/>
      <c r="E822" s="639"/>
      <c r="F822" s="650"/>
      <c r="G822" s="651" t="str">
        <f t="shared" si="63"/>
        <v/>
      </c>
      <c r="H822" s="650"/>
      <c r="I822" s="623" t="str">
        <f t="shared" si="65"/>
        <v/>
      </c>
      <c r="J822" s="623" t="str">
        <f t="shared" si="66"/>
        <v/>
      </c>
      <c r="K822" s="623" t="str">
        <f t="shared" si="67"/>
        <v/>
      </c>
      <c r="L822" s="632"/>
      <c r="M822" s="649" t="str">
        <f t="shared" si="64"/>
        <v/>
      </c>
    </row>
    <row r="823" spans="1:13" x14ac:dyDescent="0.2">
      <c r="A823" s="649"/>
      <c r="B823" s="649"/>
      <c r="C823" s="611"/>
      <c r="D823" s="623"/>
      <c r="E823" s="639"/>
      <c r="F823" s="650"/>
      <c r="G823" s="651" t="str">
        <f t="shared" si="63"/>
        <v/>
      </c>
      <c r="H823" s="650"/>
      <c r="I823" s="623" t="str">
        <f t="shared" si="65"/>
        <v/>
      </c>
      <c r="J823" s="623" t="str">
        <f t="shared" si="66"/>
        <v/>
      </c>
      <c r="K823" s="623" t="str">
        <f t="shared" si="67"/>
        <v/>
      </c>
      <c r="L823" s="632"/>
      <c r="M823" s="649" t="str">
        <f t="shared" si="64"/>
        <v/>
      </c>
    </row>
    <row r="824" spans="1:13" x14ac:dyDescent="0.2">
      <c r="A824" s="649"/>
      <c r="B824" s="649"/>
      <c r="C824" s="611"/>
      <c r="D824" s="623"/>
      <c r="E824" s="639"/>
      <c r="F824" s="650"/>
      <c r="G824" s="651" t="str">
        <f t="shared" si="63"/>
        <v/>
      </c>
      <c r="H824" s="650"/>
      <c r="I824" s="623" t="str">
        <f t="shared" si="65"/>
        <v/>
      </c>
      <c r="J824" s="623" t="str">
        <f t="shared" si="66"/>
        <v/>
      </c>
      <c r="K824" s="623" t="str">
        <f t="shared" si="67"/>
        <v/>
      </c>
      <c r="L824" s="632"/>
      <c r="M824" s="649" t="str">
        <f t="shared" si="64"/>
        <v/>
      </c>
    </row>
    <row r="825" spans="1:13" x14ac:dyDescent="0.2">
      <c r="A825" s="649"/>
      <c r="B825" s="649"/>
      <c r="C825" s="611"/>
      <c r="D825" s="623"/>
      <c r="E825" s="639"/>
      <c r="F825" s="650"/>
      <c r="G825" s="651" t="str">
        <f t="shared" si="63"/>
        <v/>
      </c>
      <c r="H825" s="650"/>
      <c r="I825" s="623" t="str">
        <f t="shared" si="65"/>
        <v/>
      </c>
      <c r="J825" s="623" t="str">
        <f t="shared" si="66"/>
        <v/>
      </c>
      <c r="K825" s="623" t="str">
        <f t="shared" si="67"/>
        <v/>
      </c>
      <c r="L825" s="632"/>
      <c r="M825" s="649" t="str">
        <f t="shared" si="64"/>
        <v/>
      </c>
    </row>
    <row r="826" spans="1:13" x14ac:dyDescent="0.2">
      <c r="A826" s="649"/>
      <c r="B826" s="649"/>
      <c r="C826" s="611"/>
      <c r="D826" s="623"/>
      <c r="E826" s="639"/>
      <c r="F826" s="650"/>
      <c r="G826" s="651" t="str">
        <f t="shared" si="63"/>
        <v/>
      </c>
      <c r="H826" s="650"/>
      <c r="I826" s="623" t="str">
        <f t="shared" si="65"/>
        <v/>
      </c>
      <c r="J826" s="623" t="str">
        <f t="shared" si="66"/>
        <v/>
      </c>
      <c r="K826" s="623" t="str">
        <f t="shared" si="67"/>
        <v/>
      </c>
      <c r="L826" s="632"/>
      <c r="M826" s="649" t="str">
        <f t="shared" si="64"/>
        <v/>
      </c>
    </row>
    <row r="827" spans="1:13" x14ac:dyDescent="0.2">
      <c r="A827" s="649"/>
      <c r="B827" s="649"/>
      <c r="C827" s="611"/>
      <c r="D827" s="623"/>
      <c r="E827" s="639"/>
      <c r="F827" s="650"/>
      <c r="G827" s="651" t="str">
        <f t="shared" si="63"/>
        <v/>
      </c>
      <c r="H827" s="650"/>
      <c r="I827" s="623" t="str">
        <f t="shared" si="65"/>
        <v/>
      </c>
      <c r="J827" s="623" t="str">
        <f t="shared" si="66"/>
        <v/>
      </c>
      <c r="K827" s="623" t="str">
        <f t="shared" si="67"/>
        <v/>
      </c>
      <c r="L827" s="632"/>
      <c r="M827" s="649" t="str">
        <f t="shared" si="64"/>
        <v/>
      </c>
    </row>
    <row r="828" spans="1:13" x14ac:dyDescent="0.2">
      <c r="A828" s="649"/>
      <c r="B828" s="649"/>
      <c r="C828" s="611"/>
      <c r="D828" s="623"/>
      <c r="E828" s="639"/>
      <c r="F828" s="650"/>
      <c r="G828" s="651" t="str">
        <f t="shared" si="63"/>
        <v/>
      </c>
      <c r="H828" s="650"/>
      <c r="I828" s="623" t="str">
        <f t="shared" si="65"/>
        <v/>
      </c>
      <c r="J828" s="623" t="str">
        <f t="shared" si="66"/>
        <v/>
      </c>
      <c r="K828" s="623" t="str">
        <f t="shared" si="67"/>
        <v/>
      </c>
      <c r="L828" s="632"/>
      <c r="M828" s="649" t="str">
        <f t="shared" si="64"/>
        <v/>
      </c>
    </row>
    <row r="829" spans="1:13" x14ac:dyDescent="0.2">
      <c r="A829" s="649"/>
      <c r="B829" s="649"/>
      <c r="C829" s="611"/>
      <c r="D829" s="623"/>
      <c r="E829" s="639"/>
      <c r="F829" s="650"/>
      <c r="G829" s="651" t="str">
        <f t="shared" si="63"/>
        <v/>
      </c>
      <c r="H829" s="650"/>
      <c r="I829" s="623" t="str">
        <f t="shared" si="65"/>
        <v/>
      </c>
      <c r="J829" s="623" t="str">
        <f t="shared" si="66"/>
        <v/>
      </c>
      <c r="K829" s="623" t="str">
        <f t="shared" si="67"/>
        <v/>
      </c>
      <c r="L829" s="632"/>
      <c r="M829" s="649" t="str">
        <f t="shared" si="64"/>
        <v/>
      </c>
    </row>
    <row r="830" spans="1:13" x14ac:dyDescent="0.2">
      <c r="A830" s="649"/>
      <c r="B830" s="649"/>
      <c r="C830" s="611"/>
      <c r="D830" s="623"/>
      <c r="E830" s="639"/>
      <c r="F830" s="650"/>
      <c r="G830" s="651" t="str">
        <f t="shared" si="63"/>
        <v/>
      </c>
      <c r="H830" s="650"/>
      <c r="I830" s="623" t="str">
        <f t="shared" si="65"/>
        <v/>
      </c>
      <c r="J830" s="623" t="str">
        <f t="shared" si="66"/>
        <v/>
      </c>
      <c r="K830" s="623" t="str">
        <f t="shared" si="67"/>
        <v/>
      </c>
      <c r="L830" s="632"/>
      <c r="M830" s="649" t="str">
        <f t="shared" si="64"/>
        <v/>
      </c>
    </row>
    <row r="831" spans="1:13" x14ac:dyDescent="0.2">
      <c r="A831" s="649"/>
      <c r="B831" s="649"/>
      <c r="C831" s="611"/>
      <c r="D831" s="623"/>
      <c r="E831" s="639"/>
      <c r="F831" s="650"/>
      <c r="G831" s="651" t="str">
        <f t="shared" si="63"/>
        <v/>
      </c>
      <c r="H831" s="650"/>
      <c r="I831" s="623" t="str">
        <f t="shared" si="65"/>
        <v/>
      </c>
      <c r="J831" s="623" t="str">
        <f t="shared" si="66"/>
        <v/>
      </c>
      <c r="K831" s="623" t="str">
        <f t="shared" si="67"/>
        <v/>
      </c>
      <c r="L831" s="632"/>
      <c r="M831" s="649" t="str">
        <f t="shared" si="64"/>
        <v/>
      </c>
    </row>
    <row r="832" spans="1:13" x14ac:dyDescent="0.2">
      <c r="A832" s="649"/>
      <c r="B832" s="649"/>
      <c r="C832" s="611"/>
      <c r="D832" s="623"/>
      <c r="E832" s="639"/>
      <c r="F832" s="650"/>
      <c r="G832" s="651" t="str">
        <f t="shared" si="63"/>
        <v/>
      </c>
      <c r="H832" s="650"/>
      <c r="I832" s="623" t="str">
        <f t="shared" si="65"/>
        <v/>
      </c>
      <c r="J832" s="623" t="str">
        <f t="shared" si="66"/>
        <v/>
      </c>
      <c r="K832" s="623" t="str">
        <f t="shared" si="67"/>
        <v/>
      </c>
      <c r="L832" s="632"/>
      <c r="M832" s="649" t="str">
        <f t="shared" si="64"/>
        <v/>
      </c>
    </row>
    <row r="833" spans="1:13" x14ac:dyDescent="0.2">
      <c r="A833" s="649"/>
      <c r="B833" s="649"/>
      <c r="C833" s="611"/>
      <c r="D833" s="623"/>
      <c r="E833" s="639"/>
      <c r="F833" s="650"/>
      <c r="G833" s="651" t="str">
        <f t="shared" si="63"/>
        <v/>
      </c>
      <c r="H833" s="650"/>
      <c r="I833" s="623" t="str">
        <f t="shared" si="65"/>
        <v/>
      </c>
      <c r="J833" s="623" t="str">
        <f t="shared" si="66"/>
        <v/>
      </c>
      <c r="K833" s="623" t="str">
        <f t="shared" si="67"/>
        <v/>
      </c>
      <c r="L833" s="632"/>
      <c r="M833" s="649" t="str">
        <f t="shared" si="64"/>
        <v/>
      </c>
    </row>
    <row r="834" spans="1:13" x14ac:dyDescent="0.2">
      <c r="A834" s="649"/>
      <c r="B834" s="649"/>
      <c r="C834" s="611"/>
      <c r="D834" s="623"/>
      <c r="E834" s="639"/>
      <c r="F834" s="650"/>
      <c r="G834" s="651" t="str">
        <f t="shared" si="63"/>
        <v/>
      </c>
      <c r="H834" s="650"/>
      <c r="I834" s="623" t="str">
        <f t="shared" si="65"/>
        <v/>
      </c>
      <c r="J834" s="623" t="str">
        <f t="shared" si="66"/>
        <v/>
      </c>
      <c r="K834" s="623" t="str">
        <f t="shared" si="67"/>
        <v/>
      </c>
      <c r="L834" s="632"/>
      <c r="M834" s="649" t="str">
        <f t="shared" si="64"/>
        <v/>
      </c>
    </row>
    <row r="835" spans="1:13" x14ac:dyDescent="0.2">
      <c r="A835" s="649"/>
      <c r="B835" s="649"/>
      <c r="C835" s="611"/>
      <c r="D835" s="623"/>
      <c r="E835" s="639"/>
      <c r="F835" s="650"/>
      <c r="G835" s="651" t="str">
        <f t="shared" si="63"/>
        <v/>
      </c>
      <c r="H835" s="650"/>
      <c r="I835" s="623" t="str">
        <f t="shared" si="65"/>
        <v/>
      </c>
      <c r="J835" s="623" t="str">
        <f t="shared" si="66"/>
        <v/>
      </c>
      <c r="K835" s="623" t="str">
        <f t="shared" si="67"/>
        <v/>
      </c>
      <c r="L835" s="632"/>
      <c r="M835" s="649" t="str">
        <f t="shared" si="64"/>
        <v/>
      </c>
    </row>
    <row r="836" spans="1:13" x14ac:dyDescent="0.2">
      <c r="A836" s="649"/>
      <c r="B836" s="649"/>
      <c r="C836" s="611"/>
      <c r="D836" s="623"/>
      <c r="E836" s="639"/>
      <c r="F836" s="650"/>
      <c r="G836" s="651" t="str">
        <f t="shared" si="63"/>
        <v/>
      </c>
      <c r="H836" s="650"/>
      <c r="I836" s="623" t="str">
        <f t="shared" si="65"/>
        <v/>
      </c>
      <c r="J836" s="623" t="str">
        <f t="shared" si="66"/>
        <v/>
      </c>
      <c r="K836" s="623" t="str">
        <f t="shared" si="67"/>
        <v/>
      </c>
      <c r="L836" s="632"/>
      <c r="M836" s="649" t="str">
        <f t="shared" si="64"/>
        <v/>
      </c>
    </row>
    <row r="837" spans="1:13" x14ac:dyDescent="0.2">
      <c r="A837" s="649"/>
      <c r="B837" s="649"/>
      <c r="C837" s="611"/>
      <c r="D837" s="623"/>
      <c r="E837" s="639"/>
      <c r="F837" s="650"/>
      <c r="G837" s="651" t="str">
        <f t="shared" si="63"/>
        <v/>
      </c>
      <c r="H837" s="650"/>
      <c r="I837" s="623" t="str">
        <f t="shared" si="65"/>
        <v/>
      </c>
      <c r="J837" s="623" t="str">
        <f t="shared" si="66"/>
        <v/>
      </c>
      <c r="K837" s="623" t="str">
        <f t="shared" si="67"/>
        <v/>
      </c>
      <c r="L837" s="632"/>
      <c r="M837" s="649" t="str">
        <f t="shared" si="64"/>
        <v/>
      </c>
    </row>
    <row r="838" spans="1:13" x14ac:dyDescent="0.2">
      <c r="A838" s="649"/>
      <c r="B838" s="649"/>
      <c r="C838" s="611"/>
      <c r="D838" s="623"/>
      <c r="E838" s="639"/>
      <c r="F838" s="650"/>
      <c r="G838" s="651" t="str">
        <f t="shared" si="63"/>
        <v/>
      </c>
      <c r="H838" s="650"/>
      <c r="I838" s="623" t="str">
        <f t="shared" si="65"/>
        <v/>
      </c>
      <c r="J838" s="623" t="str">
        <f t="shared" si="66"/>
        <v/>
      </c>
      <c r="K838" s="623" t="str">
        <f t="shared" si="67"/>
        <v/>
      </c>
      <c r="L838" s="632"/>
      <c r="M838" s="649" t="str">
        <f t="shared" si="64"/>
        <v/>
      </c>
    </row>
    <row r="839" spans="1:13" x14ac:dyDescent="0.2">
      <c r="A839" s="649"/>
      <c r="B839" s="649"/>
      <c r="C839" s="611"/>
      <c r="D839" s="623"/>
      <c r="E839" s="639"/>
      <c r="F839" s="650"/>
      <c r="G839" s="651" t="str">
        <f t="shared" si="63"/>
        <v/>
      </c>
      <c r="H839" s="650"/>
      <c r="I839" s="623" t="str">
        <f t="shared" si="65"/>
        <v/>
      </c>
      <c r="J839" s="623" t="str">
        <f t="shared" si="66"/>
        <v/>
      </c>
      <c r="K839" s="623" t="str">
        <f t="shared" si="67"/>
        <v/>
      </c>
      <c r="L839" s="632"/>
      <c r="M839" s="649" t="str">
        <f t="shared" si="64"/>
        <v/>
      </c>
    </row>
    <row r="840" spans="1:13" x14ac:dyDescent="0.2">
      <c r="A840" s="649"/>
      <c r="B840" s="649"/>
      <c r="C840" s="611"/>
      <c r="D840" s="623"/>
      <c r="E840" s="639"/>
      <c r="F840" s="650"/>
      <c r="G840" s="651" t="str">
        <f t="shared" si="63"/>
        <v/>
      </c>
      <c r="H840" s="650"/>
      <c r="I840" s="623" t="str">
        <f t="shared" si="65"/>
        <v/>
      </c>
      <c r="J840" s="623" t="str">
        <f t="shared" si="66"/>
        <v/>
      </c>
      <c r="K840" s="623" t="str">
        <f t="shared" si="67"/>
        <v/>
      </c>
      <c r="L840" s="632"/>
      <c r="M840" s="649" t="str">
        <f t="shared" si="64"/>
        <v/>
      </c>
    </row>
    <row r="841" spans="1:13" x14ac:dyDescent="0.2">
      <c r="A841" s="649"/>
      <c r="B841" s="649"/>
      <c r="C841" s="611"/>
      <c r="D841" s="623"/>
      <c r="E841" s="639"/>
      <c r="F841" s="650"/>
      <c r="G841" s="651" t="str">
        <f t="shared" si="63"/>
        <v/>
      </c>
      <c r="H841" s="650"/>
      <c r="I841" s="623" t="str">
        <f t="shared" si="65"/>
        <v/>
      </c>
      <c r="J841" s="623" t="str">
        <f t="shared" si="66"/>
        <v/>
      </c>
      <c r="K841" s="623" t="str">
        <f t="shared" si="67"/>
        <v/>
      </c>
      <c r="L841" s="632"/>
      <c r="M841" s="649" t="str">
        <f t="shared" si="64"/>
        <v/>
      </c>
    </row>
    <row r="842" spans="1:13" x14ac:dyDescent="0.2">
      <c r="A842" s="649"/>
      <c r="B842" s="649"/>
      <c r="C842" s="611"/>
      <c r="D842" s="623"/>
      <c r="E842" s="639"/>
      <c r="F842" s="650"/>
      <c r="G842" s="651" t="str">
        <f t="shared" si="63"/>
        <v/>
      </c>
      <c r="H842" s="650"/>
      <c r="I842" s="623" t="str">
        <f t="shared" si="65"/>
        <v/>
      </c>
      <c r="J842" s="623" t="str">
        <f t="shared" si="66"/>
        <v/>
      </c>
      <c r="K842" s="623" t="str">
        <f t="shared" si="67"/>
        <v/>
      </c>
      <c r="L842" s="632"/>
      <c r="M842" s="649" t="str">
        <f t="shared" si="64"/>
        <v/>
      </c>
    </row>
    <row r="843" spans="1:13" x14ac:dyDescent="0.2">
      <c r="A843" s="649"/>
      <c r="B843" s="649"/>
      <c r="C843" s="611"/>
      <c r="D843" s="623"/>
      <c r="E843" s="639"/>
      <c r="F843" s="650"/>
      <c r="G843" s="651" t="str">
        <f t="shared" si="63"/>
        <v/>
      </c>
      <c r="H843" s="650"/>
      <c r="I843" s="623" t="str">
        <f t="shared" si="65"/>
        <v/>
      </c>
      <c r="J843" s="623" t="str">
        <f t="shared" si="66"/>
        <v/>
      </c>
      <c r="K843" s="623" t="str">
        <f t="shared" si="67"/>
        <v/>
      </c>
      <c r="L843" s="632"/>
      <c r="M843" s="649" t="str">
        <f t="shared" si="64"/>
        <v/>
      </c>
    </row>
    <row r="844" spans="1:13" x14ac:dyDescent="0.2">
      <c r="A844" s="649"/>
      <c r="B844" s="649"/>
      <c r="C844" s="611"/>
      <c r="D844" s="623"/>
      <c r="E844" s="639"/>
      <c r="F844" s="650"/>
      <c r="G844" s="651" t="str">
        <f t="shared" si="63"/>
        <v/>
      </c>
      <c r="H844" s="650"/>
      <c r="I844" s="623" t="str">
        <f t="shared" si="65"/>
        <v/>
      </c>
      <c r="J844" s="623" t="str">
        <f t="shared" si="66"/>
        <v/>
      </c>
      <c r="K844" s="623" t="str">
        <f t="shared" si="67"/>
        <v/>
      </c>
      <c r="L844" s="632"/>
      <c r="M844" s="649" t="str">
        <f t="shared" si="64"/>
        <v/>
      </c>
    </row>
    <row r="845" spans="1:13" x14ac:dyDescent="0.2">
      <c r="A845" s="649"/>
      <c r="B845" s="649"/>
      <c r="C845" s="611"/>
      <c r="D845" s="623"/>
      <c r="E845" s="639"/>
      <c r="F845" s="650"/>
      <c r="G845" s="651" t="str">
        <f t="shared" si="63"/>
        <v/>
      </c>
      <c r="H845" s="650"/>
      <c r="I845" s="623" t="str">
        <f t="shared" si="65"/>
        <v/>
      </c>
      <c r="J845" s="623" t="str">
        <f t="shared" si="66"/>
        <v/>
      </c>
      <c r="K845" s="623" t="str">
        <f t="shared" si="67"/>
        <v/>
      </c>
      <c r="L845" s="632"/>
      <c r="M845" s="649" t="str">
        <f t="shared" si="64"/>
        <v/>
      </c>
    </row>
    <row r="846" spans="1:13" x14ac:dyDescent="0.2">
      <c r="A846" s="649"/>
      <c r="B846" s="649"/>
      <c r="C846" s="611"/>
      <c r="D846" s="623"/>
      <c r="E846" s="639"/>
      <c r="F846" s="650"/>
      <c r="G846" s="651" t="str">
        <f t="shared" si="63"/>
        <v/>
      </c>
      <c r="H846" s="650"/>
      <c r="I846" s="623" t="str">
        <f t="shared" si="65"/>
        <v/>
      </c>
      <c r="J846" s="623" t="str">
        <f t="shared" si="66"/>
        <v/>
      </c>
      <c r="K846" s="623" t="str">
        <f t="shared" si="67"/>
        <v/>
      </c>
      <c r="L846" s="632"/>
      <c r="M846" s="649" t="str">
        <f t="shared" si="64"/>
        <v/>
      </c>
    </row>
    <row r="847" spans="1:13" x14ac:dyDescent="0.2">
      <c r="A847" s="649"/>
      <c r="B847" s="649"/>
      <c r="C847" s="611"/>
      <c r="D847" s="623"/>
      <c r="E847" s="639"/>
      <c r="F847" s="650"/>
      <c r="G847" s="651" t="str">
        <f t="shared" ref="G847:G910" si="68">IFERROR(VLOOKUP(C847,$Z$2:$AD$100,2,FALSE),"")</f>
        <v/>
      </c>
      <c r="H847" s="650"/>
      <c r="I847" s="623" t="str">
        <f t="shared" si="65"/>
        <v/>
      </c>
      <c r="J847" s="623" t="str">
        <f t="shared" si="66"/>
        <v/>
      </c>
      <c r="K847" s="623" t="str">
        <f t="shared" si="67"/>
        <v/>
      </c>
      <c r="L847" s="632"/>
      <c r="M847" s="649" t="str">
        <f t="shared" ref="M847:M910" si="69">IF(C847="DS", "__ inches of water", IF(C847="FS", "__ seconds", IF(C847="DH", "Closes on Alarm", "")))</f>
        <v/>
      </c>
    </row>
    <row r="848" spans="1:13" x14ac:dyDescent="0.2">
      <c r="A848" s="649"/>
      <c r="B848" s="649"/>
      <c r="C848" s="611"/>
      <c r="D848" s="623"/>
      <c r="E848" s="639"/>
      <c r="F848" s="650"/>
      <c r="G848" s="651" t="str">
        <f t="shared" si="68"/>
        <v/>
      </c>
      <c r="H848" s="650"/>
      <c r="I848" s="623" t="str">
        <f t="shared" si="65"/>
        <v/>
      </c>
      <c r="J848" s="623" t="str">
        <f t="shared" si="66"/>
        <v/>
      </c>
      <c r="K848" s="623" t="str">
        <f t="shared" si="67"/>
        <v/>
      </c>
      <c r="L848" s="632"/>
      <c r="M848" s="649" t="str">
        <f t="shared" si="69"/>
        <v/>
      </c>
    </row>
    <row r="849" spans="1:13" x14ac:dyDescent="0.2">
      <c r="A849" s="649"/>
      <c r="B849" s="649"/>
      <c r="C849" s="611"/>
      <c r="D849" s="623"/>
      <c r="E849" s="639"/>
      <c r="F849" s="650"/>
      <c r="G849" s="651" t="str">
        <f t="shared" si="68"/>
        <v/>
      </c>
      <c r="H849" s="650"/>
      <c r="I849" s="623" t="str">
        <f t="shared" si="65"/>
        <v/>
      </c>
      <c r="J849" s="623" t="str">
        <f t="shared" si="66"/>
        <v/>
      </c>
      <c r="K849" s="623" t="str">
        <f t="shared" si="67"/>
        <v/>
      </c>
      <c r="L849" s="632"/>
      <c r="M849" s="649" t="str">
        <f t="shared" si="69"/>
        <v/>
      </c>
    </row>
    <row r="850" spans="1:13" x14ac:dyDescent="0.2">
      <c r="A850" s="649"/>
      <c r="B850" s="649"/>
      <c r="C850" s="611"/>
      <c r="D850" s="623"/>
      <c r="E850" s="639"/>
      <c r="F850" s="650"/>
      <c r="G850" s="651" t="str">
        <f t="shared" si="68"/>
        <v/>
      </c>
      <c r="H850" s="650"/>
      <c r="I850" s="623" t="str">
        <f t="shared" si="65"/>
        <v/>
      </c>
      <c r="J850" s="623" t="str">
        <f t="shared" si="66"/>
        <v/>
      </c>
      <c r="K850" s="623" t="str">
        <f t="shared" si="67"/>
        <v/>
      </c>
      <c r="L850" s="632"/>
      <c r="M850" s="649" t="str">
        <f t="shared" si="69"/>
        <v/>
      </c>
    </row>
    <row r="851" spans="1:13" x14ac:dyDescent="0.2">
      <c r="A851" s="649"/>
      <c r="B851" s="649"/>
      <c r="C851" s="611"/>
      <c r="D851" s="623"/>
      <c r="E851" s="639"/>
      <c r="F851" s="650"/>
      <c r="G851" s="651" t="str">
        <f t="shared" si="68"/>
        <v/>
      </c>
      <c r="H851" s="650"/>
      <c r="I851" s="623" t="str">
        <f t="shared" si="65"/>
        <v/>
      </c>
      <c r="J851" s="623" t="str">
        <f t="shared" si="66"/>
        <v/>
      </c>
      <c r="K851" s="623" t="str">
        <f t="shared" si="67"/>
        <v/>
      </c>
      <c r="L851" s="632"/>
      <c r="M851" s="649" t="str">
        <f t="shared" si="69"/>
        <v/>
      </c>
    </row>
    <row r="852" spans="1:13" x14ac:dyDescent="0.2">
      <c r="A852" s="649"/>
      <c r="B852" s="649"/>
      <c r="C852" s="611"/>
      <c r="D852" s="623"/>
      <c r="E852" s="639"/>
      <c r="F852" s="650"/>
      <c r="G852" s="651" t="str">
        <f t="shared" si="68"/>
        <v/>
      </c>
      <c r="H852" s="650"/>
      <c r="I852" s="623" t="str">
        <f t="shared" si="65"/>
        <v/>
      </c>
      <c r="J852" s="623" t="str">
        <f t="shared" si="66"/>
        <v/>
      </c>
      <c r="K852" s="623" t="str">
        <f t="shared" si="67"/>
        <v/>
      </c>
      <c r="L852" s="632"/>
      <c r="M852" s="649" t="str">
        <f t="shared" si="69"/>
        <v/>
      </c>
    </row>
    <row r="853" spans="1:13" x14ac:dyDescent="0.2">
      <c r="A853" s="649"/>
      <c r="B853" s="649"/>
      <c r="C853" s="611"/>
      <c r="D853" s="623"/>
      <c r="E853" s="639"/>
      <c r="F853" s="650"/>
      <c r="G853" s="651" t="str">
        <f t="shared" si="68"/>
        <v/>
      </c>
      <c r="H853" s="650"/>
      <c r="I853" s="623" t="str">
        <f t="shared" si="65"/>
        <v/>
      </c>
      <c r="J853" s="623" t="str">
        <f t="shared" si="66"/>
        <v/>
      </c>
      <c r="K853" s="623" t="str">
        <f t="shared" si="67"/>
        <v/>
      </c>
      <c r="L853" s="632"/>
      <c r="M853" s="649" t="str">
        <f t="shared" si="69"/>
        <v/>
      </c>
    </row>
    <row r="854" spans="1:13" x14ac:dyDescent="0.2">
      <c r="A854" s="649"/>
      <c r="B854" s="649"/>
      <c r="C854" s="611"/>
      <c r="D854" s="623"/>
      <c r="E854" s="639"/>
      <c r="F854" s="650"/>
      <c r="G854" s="651" t="str">
        <f t="shared" si="68"/>
        <v/>
      </c>
      <c r="H854" s="650"/>
      <c r="I854" s="623" t="str">
        <f t="shared" si="65"/>
        <v/>
      </c>
      <c r="J854" s="623" t="str">
        <f t="shared" si="66"/>
        <v/>
      </c>
      <c r="K854" s="623" t="str">
        <f t="shared" si="67"/>
        <v/>
      </c>
      <c r="L854" s="632"/>
      <c r="M854" s="649" t="str">
        <f t="shared" si="69"/>
        <v/>
      </c>
    </row>
    <row r="855" spans="1:13" x14ac:dyDescent="0.2">
      <c r="A855" s="649"/>
      <c r="B855" s="649"/>
      <c r="C855" s="611"/>
      <c r="D855" s="623"/>
      <c r="E855" s="639"/>
      <c r="F855" s="650"/>
      <c r="G855" s="651" t="str">
        <f t="shared" si="68"/>
        <v/>
      </c>
      <c r="H855" s="650"/>
      <c r="I855" s="623" t="str">
        <f t="shared" si="65"/>
        <v/>
      </c>
      <c r="J855" s="623" t="str">
        <f t="shared" si="66"/>
        <v/>
      </c>
      <c r="K855" s="623" t="str">
        <f t="shared" si="67"/>
        <v/>
      </c>
      <c r="L855" s="632"/>
      <c r="M855" s="649" t="str">
        <f t="shared" si="69"/>
        <v/>
      </c>
    </row>
    <row r="856" spans="1:13" x14ac:dyDescent="0.2">
      <c r="A856" s="649"/>
      <c r="B856" s="649"/>
      <c r="C856" s="611"/>
      <c r="D856" s="623"/>
      <c r="E856" s="639"/>
      <c r="F856" s="650"/>
      <c r="G856" s="651" t="str">
        <f t="shared" si="68"/>
        <v/>
      </c>
      <c r="H856" s="650"/>
      <c r="I856" s="623" t="str">
        <f t="shared" si="65"/>
        <v/>
      </c>
      <c r="J856" s="623" t="str">
        <f t="shared" si="66"/>
        <v/>
      </c>
      <c r="K856" s="623" t="str">
        <f t="shared" si="67"/>
        <v/>
      </c>
      <c r="L856" s="632"/>
      <c r="M856" s="649" t="str">
        <f t="shared" si="69"/>
        <v/>
      </c>
    </row>
    <row r="857" spans="1:13" x14ac:dyDescent="0.2">
      <c r="A857" s="649"/>
      <c r="B857" s="649"/>
      <c r="C857" s="611"/>
      <c r="D857" s="623"/>
      <c r="E857" s="639"/>
      <c r="F857" s="650"/>
      <c r="G857" s="651" t="str">
        <f t="shared" si="68"/>
        <v/>
      </c>
      <c r="H857" s="650"/>
      <c r="I857" s="623" t="str">
        <f t="shared" si="65"/>
        <v/>
      </c>
      <c r="J857" s="623" t="str">
        <f t="shared" si="66"/>
        <v/>
      </c>
      <c r="K857" s="623" t="str">
        <f t="shared" si="67"/>
        <v/>
      </c>
      <c r="L857" s="632"/>
      <c r="M857" s="649" t="str">
        <f t="shared" si="69"/>
        <v/>
      </c>
    </row>
    <row r="858" spans="1:13" x14ac:dyDescent="0.2">
      <c r="A858" s="649"/>
      <c r="B858" s="649"/>
      <c r="C858" s="611"/>
      <c r="D858" s="623"/>
      <c r="E858" s="639"/>
      <c r="F858" s="650"/>
      <c r="G858" s="651" t="str">
        <f t="shared" si="68"/>
        <v/>
      </c>
      <c r="H858" s="650"/>
      <c r="I858" s="623" t="str">
        <f t="shared" si="65"/>
        <v/>
      </c>
      <c r="J858" s="623" t="str">
        <f t="shared" si="66"/>
        <v/>
      </c>
      <c r="K858" s="623" t="str">
        <f t="shared" si="67"/>
        <v/>
      </c>
      <c r="L858" s="632"/>
      <c r="M858" s="649" t="str">
        <f t="shared" si="69"/>
        <v/>
      </c>
    </row>
    <row r="859" spans="1:13" x14ac:dyDescent="0.2">
      <c r="A859" s="649"/>
      <c r="B859" s="649"/>
      <c r="C859" s="611"/>
      <c r="D859" s="623"/>
      <c r="E859" s="639"/>
      <c r="F859" s="650"/>
      <c r="G859" s="651" t="str">
        <f t="shared" si="68"/>
        <v/>
      </c>
      <c r="H859" s="650"/>
      <c r="I859" s="623" t="str">
        <f t="shared" si="65"/>
        <v/>
      </c>
      <c r="J859" s="623" t="str">
        <f t="shared" si="66"/>
        <v/>
      </c>
      <c r="K859" s="623" t="str">
        <f t="shared" si="67"/>
        <v/>
      </c>
      <c r="L859" s="632"/>
      <c r="M859" s="649" t="str">
        <f t="shared" si="69"/>
        <v/>
      </c>
    </row>
    <row r="860" spans="1:13" x14ac:dyDescent="0.2">
      <c r="A860" s="649"/>
      <c r="B860" s="649"/>
      <c r="C860" s="611"/>
      <c r="D860" s="623"/>
      <c r="E860" s="639"/>
      <c r="F860" s="650"/>
      <c r="G860" s="651" t="str">
        <f t="shared" si="68"/>
        <v/>
      </c>
      <c r="H860" s="650"/>
      <c r="I860" s="623" t="str">
        <f t="shared" si="65"/>
        <v/>
      </c>
      <c r="J860" s="623" t="str">
        <f t="shared" si="66"/>
        <v/>
      </c>
      <c r="K860" s="623" t="str">
        <f t="shared" si="67"/>
        <v/>
      </c>
      <c r="L860" s="632"/>
      <c r="M860" s="649" t="str">
        <f t="shared" si="69"/>
        <v/>
      </c>
    </row>
    <row r="861" spans="1:13" x14ac:dyDescent="0.2">
      <c r="A861" s="649"/>
      <c r="B861" s="649"/>
      <c r="C861" s="611"/>
      <c r="D861" s="623"/>
      <c r="E861" s="639"/>
      <c r="F861" s="650"/>
      <c r="G861" s="651" t="str">
        <f t="shared" si="68"/>
        <v/>
      </c>
      <c r="H861" s="650"/>
      <c r="I861" s="623" t="str">
        <f t="shared" si="65"/>
        <v/>
      </c>
      <c r="J861" s="623" t="str">
        <f t="shared" si="66"/>
        <v/>
      </c>
      <c r="K861" s="623" t="str">
        <f t="shared" si="67"/>
        <v/>
      </c>
      <c r="L861" s="632"/>
      <c r="M861" s="649" t="str">
        <f t="shared" si="69"/>
        <v/>
      </c>
    </row>
    <row r="862" spans="1:13" x14ac:dyDescent="0.2">
      <c r="A862" s="649"/>
      <c r="B862" s="649"/>
      <c r="C862" s="611"/>
      <c r="D862" s="623"/>
      <c r="E862" s="639"/>
      <c r="F862" s="650"/>
      <c r="G862" s="651" t="str">
        <f t="shared" si="68"/>
        <v/>
      </c>
      <c r="H862" s="650"/>
      <c r="I862" s="623" t="str">
        <f t="shared" si="65"/>
        <v/>
      </c>
      <c r="J862" s="623" t="str">
        <f t="shared" si="66"/>
        <v/>
      </c>
      <c r="K862" s="623" t="str">
        <f t="shared" si="67"/>
        <v/>
      </c>
      <c r="L862" s="632"/>
      <c r="M862" s="649" t="str">
        <f t="shared" si="69"/>
        <v/>
      </c>
    </row>
    <row r="863" spans="1:13" x14ac:dyDescent="0.2">
      <c r="A863" s="649"/>
      <c r="B863" s="649"/>
      <c r="C863" s="611"/>
      <c r="D863" s="623"/>
      <c r="E863" s="639"/>
      <c r="F863" s="650"/>
      <c r="G863" s="651" t="str">
        <f t="shared" si="68"/>
        <v/>
      </c>
      <c r="H863" s="650"/>
      <c r="I863" s="623" t="str">
        <f t="shared" si="65"/>
        <v/>
      </c>
      <c r="J863" s="623" t="str">
        <f t="shared" si="66"/>
        <v/>
      </c>
      <c r="K863" s="623" t="str">
        <f t="shared" si="67"/>
        <v/>
      </c>
      <c r="L863" s="632"/>
      <c r="M863" s="649" t="str">
        <f t="shared" si="69"/>
        <v/>
      </c>
    </row>
    <row r="864" spans="1:13" x14ac:dyDescent="0.2">
      <c r="A864" s="649"/>
      <c r="B864" s="649"/>
      <c r="C864" s="611"/>
      <c r="D864" s="623"/>
      <c r="E864" s="639"/>
      <c r="F864" s="650"/>
      <c r="G864" s="651" t="str">
        <f t="shared" si="68"/>
        <v/>
      </c>
      <c r="H864" s="650"/>
      <c r="I864" s="623" t="str">
        <f t="shared" si="65"/>
        <v/>
      </c>
      <c r="J864" s="623" t="str">
        <f t="shared" si="66"/>
        <v/>
      </c>
      <c r="K864" s="623" t="str">
        <f t="shared" si="67"/>
        <v/>
      </c>
      <c r="L864" s="632"/>
      <c r="M864" s="649" t="str">
        <f t="shared" si="69"/>
        <v/>
      </c>
    </row>
    <row r="865" spans="1:13" x14ac:dyDescent="0.2">
      <c r="A865" s="649"/>
      <c r="B865" s="649"/>
      <c r="C865" s="611"/>
      <c r="D865" s="623"/>
      <c r="E865" s="639"/>
      <c r="F865" s="650"/>
      <c r="G865" s="651" t="str">
        <f t="shared" si="68"/>
        <v/>
      </c>
      <c r="H865" s="650"/>
      <c r="I865" s="623" t="str">
        <f t="shared" si="65"/>
        <v/>
      </c>
      <c r="J865" s="623" t="str">
        <f t="shared" si="66"/>
        <v/>
      </c>
      <c r="K865" s="623" t="str">
        <f t="shared" si="67"/>
        <v/>
      </c>
      <c r="L865" s="632"/>
      <c r="M865" s="649" t="str">
        <f t="shared" si="69"/>
        <v/>
      </c>
    </row>
    <row r="866" spans="1:13" x14ac:dyDescent="0.2">
      <c r="A866" s="649"/>
      <c r="B866" s="649"/>
      <c r="C866" s="611"/>
      <c r="D866" s="623"/>
      <c r="E866" s="639"/>
      <c r="F866" s="650"/>
      <c r="G866" s="651" t="str">
        <f t="shared" si="68"/>
        <v/>
      </c>
      <c r="H866" s="650"/>
      <c r="I866" s="623" t="str">
        <f t="shared" si="65"/>
        <v/>
      </c>
      <c r="J866" s="623" t="str">
        <f t="shared" si="66"/>
        <v/>
      </c>
      <c r="K866" s="623" t="str">
        <f t="shared" si="67"/>
        <v/>
      </c>
      <c r="L866" s="632"/>
      <c r="M866" s="649" t="str">
        <f t="shared" si="69"/>
        <v/>
      </c>
    </row>
    <row r="867" spans="1:13" x14ac:dyDescent="0.2">
      <c r="A867" s="649"/>
      <c r="B867" s="649"/>
      <c r="C867" s="611"/>
      <c r="D867" s="623"/>
      <c r="E867" s="639"/>
      <c r="F867" s="650"/>
      <c r="G867" s="651" t="str">
        <f t="shared" si="68"/>
        <v/>
      </c>
      <c r="H867" s="650"/>
      <c r="I867" s="623" t="str">
        <f t="shared" si="65"/>
        <v/>
      </c>
      <c r="J867" s="623" t="str">
        <f t="shared" si="66"/>
        <v/>
      </c>
      <c r="K867" s="623" t="str">
        <f t="shared" si="67"/>
        <v/>
      </c>
      <c r="L867" s="632"/>
      <c r="M867" s="649" t="str">
        <f t="shared" si="69"/>
        <v/>
      </c>
    </row>
    <row r="868" spans="1:13" x14ac:dyDescent="0.2">
      <c r="A868" s="649"/>
      <c r="B868" s="649"/>
      <c r="C868" s="611"/>
      <c r="D868" s="623"/>
      <c r="E868" s="639"/>
      <c r="F868" s="650"/>
      <c r="G868" s="651" t="str">
        <f t="shared" si="68"/>
        <v/>
      </c>
      <c r="H868" s="650"/>
      <c r="I868" s="623" t="str">
        <f t="shared" si="65"/>
        <v/>
      </c>
      <c r="J868" s="623" t="str">
        <f t="shared" si="66"/>
        <v/>
      </c>
      <c r="K868" s="623" t="str">
        <f t="shared" si="67"/>
        <v/>
      </c>
      <c r="L868" s="632"/>
      <c r="M868" s="649" t="str">
        <f t="shared" si="69"/>
        <v/>
      </c>
    </row>
    <row r="869" spans="1:13" x14ac:dyDescent="0.2">
      <c r="A869" s="649"/>
      <c r="B869" s="649"/>
      <c r="C869" s="611"/>
      <c r="D869" s="623"/>
      <c r="E869" s="639"/>
      <c r="F869" s="650"/>
      <c r="G869" s="651" t="str">
        <f t="shared" si="68"/>
        <v/>
      </c>
      <c r="H869" s="650"/>
      <c r="I869" s="623" t="str">
        <f t="shared" si="65"/>
        <v/>
      </c>
      <c r="J869" s="623" t="str">
        <f t="shared" si="66"/>
        <v/>
      </c>
      <c r="K869" s="623" t="str">
        <f t="shared" si="67"/>
        <v/>
      </c>
      <c r="L869" s="632"/>
      <c r="M869" s="649" t="str">
        <f t="shared" si="69"/>
        <v/>
      </c>
    </row>
    <row r="870" spans="1:13" x14ac:dyDescent="0.2">
      <c r="A870" s="649"/>
      <c r="B870" s="649"/>
      <c r="C870" s="611"/>
      <c r="D870" s="623"/>
      <c r="E870" s="639"/>
      <c r="F870" s="650"/>
      <c r="G870" s="651" t="str">
        <f t="shared" si="68"/>
        <v/>
      </c>
      <c r="H870" s="650"/>
      <c r="I870" s="623" t="str">
        <f t="shared" si="65"/>
        <v/>
      </c>
      <c r="J870" s="623" t="str">
        <f t="shared" si="66"/>
        <v/>
      </c>
      <c r="K870" s="623" t="str">
        <f t="shared" si="67"/>
        <v/>
      </c>
      <c r="L870" s="632"/>
      <c r="M870" s="649" t="str">
        <f t="shared" si="69"/>
        <v/>
      </c>
    </row>
    <row r="871" spans="1:13" x14ac:dyDescent="0.2">
      <c r="A871" s="649"/>
      <c r="B871" s="649"/>
      <c r="C871" s="611"/>
      <c r="D871" s="623"/>
      <c r="E871" s="639"/>
      <c r="F871" s="650"/>
      <c r="G871" s="651" t="str">
        <f t="shared" si="68"/>
        <v/>
      </c>
      <c r="H871" s="650"/>
      <c r="I871" s="623" t="str">
        <f t="shared" si="65"/>
        <v/>
      </c>
      <c r="J871" s="623" t="str">
        <f t="shared" si="66"/>
        <v/>
      </c>
      <c r="K871" s="623" t="str">
        <f t="shared" si="67"/>
        <v/>
      </c>
      <c r="L871" s="632"/>
      <c r="M871" s="649" t="str">
        <f t="shared" si="69"/>
        <v/>
      </c>
    </row>
    <row r="872" spans="1:13" x14ac:dyDescent="0.2">
      <c r="A872" s="649"/>
      <c r="B872" s="649"/>
      <c r="C872" s="611"/>
      <c r="D872" s="623"/>
      <c r="E872" s="639"/>
      <c r="F872" s="650"/>
      <c r="G872" s="651" t="str">
        <f t="shared" si="68"/>
        <v/>
      </c>
      <c r="H872" s="650"/>
      <c r="I872" s="623" t="str">
        <f t="shared" si="65"/>
        <v/>
      </c>
      <c r="J872" s="623" t="str">
        <f t="shared" si="66"/>
        <v/>
      </c>
      <c r="K872" s="623" t="str">
        <f t="shared" si="67"/>
        <v/>
      </c>
      <c r="L872" s="632"/>
      <c r="M872" s="649" t="str">
        <f t="shared" si="69"/>
        <v/>
      </c>
    </row>
    <row r="873" spans="1:13" x14ac:dyDescent="0.2">
      <c r="A873" s="649"/>
      <c r="B873" s="649"/>
      <c r="C873" s="611"/>
      <c r="D873" s="623"/>
      <c r="E873" s="639"/>
      <c r="F873" s="650"/>
      <c r="G873" s="651" t="str">
        <f t="shared" si="68"/>
        <v/>
      </c>
      <c r="H873" s="650"/>
      <c r="I873" s="623" t="str">
        <f t="shared" si="65"/>
        <v/>
      </c>
      <c r="J873" s="623" t="str">
        <f t="shared" si="66"/>
        <v/>
      </c>
      <c r="K873" s="623" t="str">
        <f t="shared" si="67"/>
        <v/>
      </c>
      <c r="L873" s="632"/>
      <c r="M873" s="649" t="str">
        <f t="shared" si="69"/>
        <v/>
      </c>
    </row>
    <row r="874" spans="1:13" x14ac:dyDescent="0.2">
      <c r="A874" s="649"/>
      <c r="B874" s="649"/>
      <c r="C874" s="611"/>
      <c r="D874" s="623"/>
      <c r="E874" s="639"/>
      <c r="F874" s="650"/>
      <c r="G874" s="651" t="str">
        <f t="shared" si="68"/>
        <v/>
      </c>
      <c r="H874" s="650"/>
      <c r="I874" s="623" t="str">
        <f t="shared" si="65"/>
        <v/>
      </c>
      <c r="J874" s="623" t="str">
        <f t="shared" si="66"/>
        <v/>
      </c>
      <c r="K874" s="623" t="str">
        <f t="shared" si="67"/>
        <v/>
      </c>
      <c r="L874" s="632"/>
      <c r="M874" s="649" t="str">
        <f t="shared" si="69"/>
        <v/>
      </c>
    </row>
    <row r="875" spans="1:13" x14ac:dyDescent="0.2">
      <c r="A875" s="649"/>
      <c r="B875" s="649"/>
      <c r="C875" s="611"/>
      <c r="D875" s="623"/>
      <c r="E875" s="639"/>
      <c r="F875" s="650"/>
      <c r="G875" s="651" t="str">
        <f t="shared" si="68"/>
        <v/>
      </c>
      <c r="H875" s="650"/>
      <c r="I875" s="623" t="str">
        <f t="shared" si="65"/>
        <v/>
      </c>
      <c r="J875" s="623" t="str">
        <f t="shared" si="66"/>
        <v/>
      </c>
      <c r="K875" s="623" t="str">
        <f t="shared" si="67"/>
        <v/>
      </c>
      <c r="L875" s="632"/>
      <c r="M875" s="649" t="str">
        <f t="shared" si="69"/>
        <v/>
      </c>
    </row>
    <row r="876" spans="1:13" x14ac:dyDescent="0.2">
      <c r="A876" s="649"/>
      <c r="B876" s="649"/>
      <c r="C876" s="611"/>
      <c r="D876" s="623"/>
      <c r="E876" s="639"/>
      <c r="F876" s="650"/>
      <c r="G876" s="651" t="str">
        <f t="shared" si="68"/>
        <v/>
      </c>
      <c r="H876" s="650"/>
      <c r="I876" s="623" t="str">
        <f t="shared" si="65"/>
        <v/>
      </c>
      <c r="J876" s="623" t="str">
        <f t="shared" si="66"/>
        <v/>
      </c>
      <c r="K876" s="623" t="str">
        <f t="shared" si="67"/>
        <v/>
      </c>
      <c r="L876" s="632"/>
      <c r="M876" s="649" t="str">
        <f t="shared" si="69"/>
        <v/>
      </c>
    </row>
    <row r="877" spans="1:13" x14ac:dyDescent="0.2">
      <c r="A877" s="649"/>
      <c r="B877" s="649"/>
      <c r="C877" s="611"/>
      <c r="D877" s="623"/>
      <c r="E877" s="639"/>
      <c r="F877" s="650"/>
      <c r="G877" s="651" t="str">
        <f t="shared" si="68"/>
        <v/>
      </c>
      <c r="H877" s="650"/>
      <c r="I877" s="623" t="str">
        <f t="shared" si="65"/>
        <v/>
      </c>
      <c r="J877" s="623" t="str">
        <f t="shared" si="66"/>
        <v/>
      </c>
      <c r="K877" s="623" t="str">
        <f t="shared" si="67"/>
        <v/>
      </c>
      <c r="L877" s="632"/>
      <c r="M877" s="649" t="str">
        <f t="shared" si="69"/>
        <v/>
      </c>
    </row>
    <row r="878" spans="1:13" x14ac:dyDescent="0.2">
      <c r="A878" s="649"/>
      <c r="B878" s="649"/>
      <c r="C878" s="611"/>
      <c r="D878" s="623"/>
      <c r="E878" s="639"/>
      <c r="F878" s="650"/>
      <c r="G878" s="651" t="str">
        <f t="shared" si="68"/>
        <v/>
      </c>
      <c r="H878" s="650"/>
      <c r="I878" s="623" t="str">
        <f t="shared" ref="I878:I941" si="70">IFERROR(VLOOKUP(C878,$Z$2:$AD$100,3,FALSE),"")</f>
        <v/>
      </c>
      <c r="J878" s="623" t="str">
        <f t="shared" ref="J878:J941" si="71">IFERROR(VLOOKUP(C878,$Z$2:$AD$100,4,FALSE),"")</f>
        <v/>
      </c>
      <c r="K878" s="623" t="str">
        <f t="shared" ref="K878:K941" si="72">IFERROR(VLOOKUP(C878,$Z$2:$AD$100,5,FALSE),"")</f>
        <v/>
      </c>
      <c r="L878" s="632"/>
      <c r="M878" s="649" t="str">
        <f t="shared" si="69"/>
        <v/>
      </c>
    </row>
    <row r="879" spans="1:13" x14ac:dyDescent="0.2">
      <c r="A879" s="649"/>
      <c r="B879" s="649"/>
      <c r="C879" s="611"/>
      <c r="D879" s="623"/>
      <c r="E879" s="639"/>
      <c r="F879" s="650"/>
      <c r="G879" s="651" t="str">
        <f t="shared" si="68"/>
        <v/>
      </c>
      <c r="H879" s="650"/>
      <c r="I879" s="623" t="str">
        <f t="shared" si="70"/>
        <v/>
      </c>
      <c r="J879" s="623" t="str">
        <f t="shared" si="71"/>
        <v/>
      </c>
      <c r="K879" s="623" t="str">
        <f t="shared" si="72"/>
        <v/>
      </c>
      <c r="L879" s="632"/>
      <c r="M879" s="649" t="str">
        <f t="shared" si="69"/>
        <v/>
      </c>
    </row>
    <row r="880" spans="1:13" x14ac:dyDescent="0.2">
      <c r="A880" s="649"/>
      <c r="B880" s="649"/>
      <c r="C880" s="611"/>
      <c r="D880" s="623"/>
      <c r="E880" s="639"/>
      <c r="F880" s="650"/>
      <c r="G880" s="651" t="str">
        <f t="shared" si="68"/>
        <v/>
      </c>
      <c r="H880" s="650"/>
      <c r="I880" s="623" t="str">
        <f t="shared" si="70"/>
        <v/>
      </c>
      <c r="J880" s="623" t="str">
        <f t="shared" si="71"/>
        <v/>
      </c>
      <c r="K880" s="623" t="str">
        <f t="shared" si="72"/>
        <v/>
      </c>
      <c r="L880" s="632"/>
      <c r="M880" s="649" t="str">
        <f t="shared" si="69"/>
        <v/>
      </c>
    </row>
    <row r="881" spans="1:13" x14ac:dyDescent="0.2">
      <c r="A881" s="649"/>
      <c r="B881" s="649"/>
      <c r="C881" s="611"/>
      <c r="D881" s="623"/>
      <c r="E881" s="639"/>
      <c r="F881" s="650"/>
      <c r="G881" s="651" t="str">
        <f t="shared" si="68"/>
        <v/>
      </c>
      <c r="H881" s="650"/>
      <c r="I881" s="623" t="str">
        <f t="shared" si="70"/>
        <v/>
      </c>
      <c r="J881" s="623" t="str">
        <f t="shared" si="71"/>
        <v/>
      </c>
      <c r="K881" s="623" t="str">
        <f t="shared" si="72"/>
        <v/>
      </c>
      <c r="L881" s="632"/>
      <c r="M881" s="649" t="str">
        <f t="shared" si="69"/>
        <v/>
      </c>
    </row>
    <row r="882" spans="1:13" x14ac:dyDescent="0.2">
      <c r="A882" s="649"/>
      <c r="B882" s="649"/>
      <c r="C882" s="611"/>
      <c r="D882" s="623"/>
      <c r="E882" s="639"/>
      <c r="F882" s="650"/>
      <c r="G882" s="651" t="str">
        <f t="shared" si="68"/>
        <v/>
      </c>
      <c r="H882" s="650"/>
      <c r="I882" s="623" t="str">
        <f t="shared" si="70"/>
        <v/>
      </c>
      <c r="J882" s="623" t="str">
        <f t="shared" si="71"/>
        <v/>
      </c>
      <c r="K882" s="623" t="str">
        <f t="shared" si="72"/>
        <v/>
      </c>
      <c r="L882" s="632"/>
      <c r="M882" s="649" t="str">
        <f t="shared" si="69"/>
        <v/>
      </c>
    </row>
    <row r="883" spans="1:13" x14ac:dyDescent="0.2">
      <c r="A883" s="649"/>
      <c r="B883" s="649"/>
      <c r="C883" s="611"/>
      <c r="D883" s="623"/>
      <c r="E883" s="639"/>
      <c r="F883" s="650"/>
      <c r="G883" s="651" t="str">
        <f t="shared" si="68"/>
        <v/>
      </c>
      <c r="H883" s="650"/>
      <c r="I883" s="623" t="str">
        <f t="shared" si="70"/>
        <v/>
      </c>
      <c r="J883" s="623" t="str">
        <f t="shared" si="71"/>
        <v/>
      </c>
      <c r="K883" s="623" t="str">
        <f t="shared" si="72"/>
        <v/>
      </c>
      <c r="L883" s="632"/>
      <c r="M883" s="649" t="str">
        <f t="shared" si="69"/>
        <v/>
      </c>
    </row>
    <row r="884" spans="1:13" x14ac:dyDescent="0.2">
      <c r="A884" s="649"/>
      <c r="B884" s="649"/>
      <c r="C884" s="611"/>
      <c r="D884" s="623"/>
      <c r="E884" s="639"/>
      <c r="F884" s="650"/>
      <c r="G884" s="651" t="str">
        <f t="shared" si="68"/>
        <v/>
      </c>
      <c r="H884" s="650"/>
      <c r="I884" s="623" t="str">
        <f t="shared" si="70"/>
        <v/>
      </c>
      <c r="J884" s="623" t="str">
        <f t="shared" si="71"/>
        <v/>
      </c>
      <c r="K884" s="623" t="str">
        <f t="shared" si="72"/>
        <v/>
      </c>
      <c r="L884" s="632"/>
      <c r="M884" s="649" t="str">
        <f t="shared" si="69"/>
        <v/>
      </c>
    </row>
    <row r="885" spans="1:13" x14ac:dyDescent="0.2">
      <c r="A885" s="649"/>
      <c r="B885" s="649"/>
      <c r="C885" s="611"/>
      <c r="D885" s="623"/>
      <c r="E885" s="639"/>
      <c r="F885" s="650"/>
      <c r="G885" s="651" t="str">
        <f t="shared" si="68"/>
        <v/>
      </c>
      <c r="H885" s="650"/>
      <c r="I885" s="623" t="str">
        <f t="shared" si="70"/>
        <v/>
      </c>
      <c r="J885" s="623" t="str">
        <f t="shared" si="71"/>
        <v/>
      </c>
      <c r="K885" s="623" t="str">
        <f t="shared" si="72"/>
        <v/>
      </c>
      <c r="L885" s="632"/>
      <c r="M885" s="649" t="str">
        <f t="shared" si="69"/>
        <v/>
      </c>
    </row>
    <row r="886" spans="1:13" x14ac:dyDescent="0.2">
      <c r="A886" s="649"/>
      <c r="B886" s="649"/>
      <c r="C886" s="611"/>
      <c r="D886" s="623"/>
      <c r="E886" s="639"/>
      <c r="F886" s="650"/>
      <c r="G886" s="651" t="str">
        <f t="shared" si="68"/>
        <v/>
      </c>
      <c r="H886" s="650"/>
      <c r="I886" s="623" t="str">
        <f t="shared" si="70"/>
        <v/>
      </c>
      <c r="J886" s="623" t="str">
        <f t="shared" si="71"/>
        <v/>
      </c>
      <c r="K886" s="623" t="str">
        <f t="shared" si="72"/>
        <v/>
      </c>
      <c r="L886" s="632"/>
      <c r="M886" s="649" t="str">
        <f t="shared" si="69"/>
        <v/>
      </c>
    </row>
    <row r="887" spans="1:13" x14ac:dyDescent="0.2">
      <c r="A887" s="649"/>
      <c r="B887" s="649"/>
      <c r="C887" s="611"/>
      <c r="D887" s="623"/>
      <c r="E887" s="639"/>
      <c r="F887" s="650"/>
      <c r="G887" s="651" t="str">
        <f t="shared" si="68"/>
        <v/>
      </c>
      <c r="H887" s="650"/>
      <c r="I887" s="623" t="str">
        <f t="shared" si="70"/>
        <v/>
      </c>
      <c r="J887" s="623" t="str">
        <f t="shared" si="71"/>
        <v/>
      </c>
      <c r="K887" s="623" t="str">
        <f t="shared" si="72"/>
        <v/>
      </c>
      <c r="L887" s="632"/>
      <c r="M887" s="649" t="str">
        <f t="shared" si="69"/>
        <v/>
      </c>
    </row>
    <row r="888" spans="1:13" x14ac:dyDescent="0.2">
      <c r="A888" s="649"/>
      <c r="B888" s="649"/>
      <c r="C888" s="611"/>
      <c r="D888" s="623"/>
      <c r="E888" s="639"/>
      <c r="F888" s="650"/>
      <c r="G888" s="651" t="str">
        <f t="shared" si="68"/>
        <v/>
      </c>
      <c r="H888" s="650"/>
      <c r="I888" s="623" t="str">
        <f t="shared" si="70"/>
        <v/>
      </c>
      <c r="J888" s="623" t="str">
        <f t="shared" si="71"/>
        <v/>
      </c>
      <c r="K888" s="623" t="str">
        <f t="shared" si="72"/>
        <v/>
      </c>
      <c r="L888" s="632"/>
      <c r="M888" s="649" t="str">
        <f t="shared" si="69"/>
        <v/>
      </c>
    </row>
    <row r="889" spans="1:13" x14ac:dyDescent="0.2">
      <c r="A889" s="649"/>
      <c r="B889" s="649"/>
      <c r="C889" s="611"/>
      <c r="D889" s="623"/>
      <c r="E889" s="639"/>
      <c r="F889" s="650"/>
      <c r="G889" s="651" t="str">
        <f t="shared" si="68"/>
        <v/>
      </c>
      <c r="H889" s="650"/>
      <c r="I889" s="623" t="str">
        <f t="shared" si="70"/>
        <v/>
      </c>
      <c r="J889" s="623" t="str">
        <f t="shared" si="71"/>
        <v/>
      </c>
      <c r="K889" s="623" t="str">
        <f t="shared" si="72"/>
        <v/>
      </c>
      <c r="L889" s="632"/>
      <c r="M889" s="649" t="str">
        <f t="shared" si="69"/>
        <v/>
      </c>
    </row>
    <row r="890" spans="1:13" x14ac:dyDescent="0.2">
      <c r="A890" s="649"/>
      <c r="B890" s="649"/>
      <c r="C890" s="611"/>
      <c r="D890" s="623"/>
      <c r="E890" s="639"/>
      <c r="F890" s="650"/>
      <c r="G890" s="651" t="str">
        <f t="shared" si="68"/>
        <v/>
      </c>
      <c r="H890" s="650"/>
      <c r="I890" s="623" t="str">
        <f t="shared" si="70"/>
        <v/>
      </c>
      <c r="J890" s="623" t="str">
        <f t="shared" si="71"/>
        <v/>
      </c>
      <c r="K890" s="623" t="str">
        <f t="shared" si="72"/>
        <v/>
      </c>
      <c r="L890" s="632"/>
      <c r="M890" s="649" t="str">
        <f t="shared" si="69"/>
        <v/>
      </c>
    </row>
    <row r="891" spans="1:13" x14ac:dyDescent="0.2">
      <c r="A891" s="649"/>
      <c r="B891" s="649"/>
      <c r="C891" s="611"/>
      <c r="D891" s="623"/>
      <c r="E891" s="639"/>
      <c r="F891" s="650"/>
      <c r="G891" s="651" t="str">
        <f t="shared" si="68"/>
        <v/>
      </c>
      <c r="H891" s="650"/>
      <c r="I891" s="623" t="str">
        <f t="shared" si="70"/>
        <v/>
      </c>
      <c r="J891" s="623" t="str">
        <f t="shared" si="71"/>
        <v/>
      </c>
      <c r="K891" s="623" t="str">
        <f t="shared" si="72"/>
        <v/>
      </c>
      <c r="L891" s="632"/>
      <c r="M891" s="649" t="str">
        <f t="shared" si="69"/>
        <v/>
      </c>
    </row>
    <row r="892" spans="1:13" x14ac:dyDescent="0.2">
      <c r="A892" s="649"/>
      <c r="B892" s="649"/>
      <c r="C892" s="611"/>
      <c r="D892" s="623"/>
      <c r="E892" s="639"/>
      <c r="F892" s="650"/>
      <c r="G892" s="651" t="str">
        <f t="shared" si="68"/>
        <v/>
      </c>
      <c r="H892" s="650"/>
      <c r="I892" s="623" t="str">
        <f t="shared" si="70"/>
        <v/>
      </c>
      <c r="J892" s="623" t="str">
        <f t="shared" si="71"/>
        <v/>
      </c>
      <c r="K892" s="623" t="str">
        <f t="shared" si="72"/>
        <v/>
      </c>
      <c r="L892" s="632"/>
      <c r="M892" s="649" t="str">
        <f t="shared" si="69"/>
        <v/>
      </c>
    </row>
    <row r="893" spans="1:13" x14ac:dyDescent="0.2">
      <c r="A893" s="649"/>
      <c r="B893" s="649"/>
      <c r="C893" s="611"/>
      <c r="D893" s="623"/>
      <c r="E893" s="639"/>
      <c r="F893" s="650"/>
      <c r="G893" s="651" t="str">
        <f t="shared" si="68"/>
        <v/>
      </c>
      <c r="H893" s="650"/>
      <c r="I893" s="623" t="str">
        <f t="shared" si="70"/>
        <v/>
      </c>
      <c r="J893" s="623" t="str">
        <f t="shared" si="71"/>
        <v/>
      </c>
      <c r="K893" s="623" t="str">
        <f t="shared" si="72"/>
        <v/>
      </c>
      <c r="L893" s="632"/>
      <c r="M893" s="649" t="str">
        <f t="shared" si="69"/>
        <v/>
      </c>
    </row>
    <row r="894" spans="1:13" x14ac:dyDescent="0.2">
      <c r="A894" s="649"/>
      <c r="B894" s="649"/>
      <c r="C894" s="611"/>
      <c r="D894" s="623"/>
      <c r="E894" s="639"/>
      <c r="F894" s="650"/>
      <c r="G894" s="651" t="str">
        <f t="shared" si="68"/>
        <v/>
      </c>
      <c r="H894" s="650"/>
      <c r="I894" s="623" t="str">
        <f t="shared" si="70"/>
        <v/>
      </c>
      <c r="J894" s="623" t="str">
        <f t="shared" si="71"/>
        <v/>
      </c>
      <c r="K894" s="623" t="str">
        <f t="shared" si="72"/>
        <v/>
      </c>
      <c r="L894" s="632"/>
      <c r="M894" s="649" t="str">
        <f t="shared" si="69"/>
        <v/>
      </c>
    </row>
    <row r="895" spans="1:13" x14ac:dyDescent="0.2">
      <c r="A895" s="649"/>
      <c r="B895" s="649"/>
      <c r="C895" s="611"/>
      <c r="D895" s="623"/>
      <c r="E895" s="639"/>
      <c r="F895" s="650"/>
      <c r="G895" s="651" t="str">
        <f t="shared" si="68"/>
        <v/>
      </c>
      <c r="H895" s="650"/>
      <c r="I895" s="623" t="str">
        <f t="shared" si="70"/>
        <v/>
      </c>
      <c r="J895" s="623" t="str">
        <f t="shared" si="71"/>
        <v/>
      </c>
      <c r="K895" s="623" t="str">
        <f t="shared" si="72"/>
        <v/>
      </c>
      <c r="L895" s="632"/>
      <c r="M895" s="649" t="str">
        <f t="shared" si="69"/>
        <v/>
      </c>
    </row>
    <row r="896" spans="1:13" x14ac:dyDescent="0.2">
      <c r="A896" s="649"/>
      <c r="B896" s="649"/>
      <c r="C896" s="611"/>
      <c r="D896" s="623"/>
      <c r="E896" s="639"/>
      <c r="F896" s="650"/>
      <c r="G896" s="651" t="str">
        <f t="shared" si="68"/>
        <v/>
      </c>
      <c r="H896" s="650"/>
      <c r="I896" s="623" t="str">
        <f t="shared" si="70"/>
        <v/>
      </c>
      <c r="J896" s="623" t="str">
        <f t="shared" si="71"/>
        <v/>
      </c>
      <c r="K896" s="623" t="str">
        <f t="shared" si="72"/>
        <v/>
      </c>
      <c r="L896" s="632"/>
      <c r="M896" s="649" t="str">
        <f t="shared" si="69"/>
        <v/>
      </c>
    </row>
    <row r="897" spans="1:13" x14ac:dyDescent="0.2">
      <c r="A897" s="649"/>
      <c r="B897" s="649"/>
      <c r="C897" s="611"/>
      <c r="D897" s="623"/>
      <c r="E897" s="639"/>
      <c r="F897" s="650"/>
      <c r="G897" s="651" t="str">
        <f t="shared" si="68"/>
        <v/>
      </c>
      <c r="H897" s="650"/>
      <c r="I897" s="623" t="str">
        <f t="shared" si="70"/>
        <v/>
      </c>
      <c r="J897" s="623" t="str">
        <f t="shared" si="71"/>
        <v/>
      </c>
      <c r="K897" s="623" t="str">
        <f t="shared" si="72"/>
        <v/>
      </c>
      <c r="L897" s="632"/>
      <c r="M897" s="649" t="str">
        <f t="shared" si="69"/>
        <v/>
      </c>
    </row>
    <row r="898" spans="1:13" x14ac:dyDescent="0.2">
      <c r="A898" s="649"/>
      <c r="B898" s="649"/>
      <c r="C898" s="611"/>
      <c r="D898" s="623"/>
      <c r="E898" s="639"/>
      <c r="F898" s="650"/>
      <c r="G898" s="651" t="str">
        <f t="shared" si="68"/>
        <v/>
      </c>
      <c r="H898" s="650"/>
      <c r="I898" s="623" t="str">
        <f t="shared" si="70"/>
        <v/>
      </c>
      <c r="J898" s="623" t="str">
        <f t="shared" si="71"/>
        <v/>
      </c>
      <c r="K898" s="623" t="str">
        <f t="shared" si="72"/>
        <v/>
      </c>
      <c r="L898" s="632"/>
      <c r="M898" s="649" t="str">
        <f t="shared" si="69"/>
        <v/>
      </c>
    </row>
    <row r="899" spans="1:13" x14ac:dyDescent="0.2">
      <c r="A899" s="649"/>
      <c r="B899" s="649"/>
      <c r="C899" s="611"/>
      <c r="D899" s="623"/>
      <c r="E899" s="639"/>
      <c r="F899" s="650"/>
      <c r="G899" s="651" t="str">
        <f t="shared" si="68"/>
        <v/>
      </c>
      <c r="H899" s="650"/>
      <c r="I899" s="623" t="str">
        <f t="shared" si="70"/>
        <v/>
      </c>
      <c r="J899" s="623" t="str">
        <f t="shared" si="71"/>
        <v/>
      </c>
      <c r="K899" s="623" t="str">
        <f t="shared" si="72"/>
        <v/>
      </c>
      <c r="L899" s="632"/>
      <c r="M899" s="649" t="str">
        <f t="shared" si="69"/>
        <v/>
      </c>
    </row>
    <row r="900" spans="1:13" x14ac:dyDescent="0.2">
      <c r="A900" s="649"/>
      <c r="B900" s="649"/>
      <c r="C900" s="611"/>
      <c r="D900" s="623"/>
      <c r="E900" s="639"/>
      <c r="F900" s="650"/>
      <c r="G900" s="651" t="str">
        <f t="shared" si="68"/>
        <v/>
      </c>
      <c r="H900" s="650"/>
      <c r="I900" s="623" t="str">
        <f t="shared" si="70"/>
        <v/>
      </c>
      <c r="J900" s="623" t="str">
        <f t="shared" si="71"/>
        <v/>
      </c>
      <c r="K900" s="623" t="str">
        <f t="shared" si="72"/>
        <v/>
      </c>
      <c r="L900" s="632"/>
      <c r="M900" s="649" t="str">
        <f t="shared" si="69"/>
        <v/>
      </c>
    </row>
    <row r="901" spans="1:13" x14ac:dyDescent="0.2">
      <c r="A901" s="649"/>
      <c r="B901" s="649"/>
      <c r="C901" s="611"/>
      <c r="D901" s="623"/>
      <c r="E901" s="639"/>
      <c r="F901" s="650"/>
      <c r="G901" s="651" t="str">
        <f t="shared" si="68"/>
        <v/>
      </c>
      <c r="H901" s="650"/>
      <c r="I901" s="623" t="str">
        <f t="shared" si="70"/>
        <v/>
      </c>
      <c r="J901" s="623" t="str">
        <f t="shared" si="71"/>
        <v/>
      </c>
      <c r="K901" s="623" t="str">
        <f t="shared" si="72"/>
        <v/>
      </c>
      <c r="L901" s="632"/>
      <c r="M901" s="649" t="str">
        <f t="shared" si="69"/>
        <v/>
      </c>
    </row>
    <row r="902" spans="1:13" x14ac:dyDescent="0.2">
      <c r="A902" s="649"/>
      <c r="B902" s="649"/>
      <c r="C902" s="611"/>
      <c r="D902" s="623"/>
      <c r="E902" s="639"/>
      <c r="F902" s="650"/>
      <c r="G902" s="651" t="str">
        <f t="shared" si="68"/>
        <v/>
      </c>
      <c r="H902" s="650"/>
      <c r="I902" s="623" t="str">
        <f t="shared" si="70"/>
        <v/>
      </c>
      <c r="J902" s="623" t="str">
        <f t="shared" si="71"/>
        <v/>
      </c>
      <c r="K902" s="623" t="str">
        <f t="shared" si="72"/>
        <v/>
      </c>
      <c r="L902" s="632"/>
      <c r="M902" s="649" t="str">
        <f t="shared" si="69"/>
        <v/>
      </c>
    </row>
    <row r="903" spans="1:13" x14ac:dyDescent="0.2">
      <c r="A903" s="649"/>
      <c r="B903" s="649"/>
      <c r="C903" s="611"/>
      <c r="D903" s="623"/>
      <c r="E903" s="639"/>
      <c r="F903" s="650"/>
      <c r="G903" s="651" t="str">
        <f t="shared" si="68"/>
        <v/>
      </c>
      <c r="H903" s="650"/>
      <c r="I903" s="623" t="str">
        <f t="shared" si="70"/>
        <v/>
      </c>
      <c r="J903" s="623" t="str">
        <f t="shared" si="71"/>
        <v/>
      </c>
      <c r="K903" s="623" t="str">
        <f t="shared" si="72"/>
        <v/>
      </c>
      <c r="L903" s="632"/>
      <c r="M903" s="649" t="str">
        <f t="shared" si="69"/>
        <v/>
      </c>
    </row>
    <row r="904" spans="1:13" x14ac:dyDescent="0.2">
      <c r="A904" s="649"/>
      <c r="B904" s="649"/>
      <c r="C904" s="611"/>
      <c r="D904" s="623"/>
      <c r="E904" s="639"/>
      <c r="F904" s="650"/>
      <c r="G904" s="651" t="str">
        <f t="shared" si="68"/>
        <v/>
      </c>
      <c r="H904" s="650"/>
      <c r="I904" s="623" t="str">
        <f t="shared" si="70"/>
        <v/>
      </c>
      <c r="J904" s="623" t="str">
        <f t="shared" si="71"/>
        <v/>
      </c>
      <c r="K904" s="623" t="str">
        <f t="shared" si="72"/>
        <v/>
      </c>
      <c r="L904" s="632"/>
      <c r="M904" s="649" t="str">
        <f t="shared" si="69"/>
        <v/>
      </c>
    </row>
    <row r="905" spans="1:13" x14ac:dyDescent="0.2">
      <c r="A905" s="649"/>
      <c r="B905" s="649"/>
      <c r="C905" s="611"/>
      <c r="D905" s="623"/>
      <c r="E905" s="639"/>
      <c r="F905" s="650"/>
      <c r="G905" s="651" t="str">
        <f t="shared" si="68"/>
        <v/>
      </c>
      <c r="H905" s="650"/>
      <c r="I905" s="623" t="str">
        <f t="shared" si="70"/>
        <v/>
      </c>
      <c r="J905" s="623" t="str">
        <f t="shared" si="71"/>
        <v/>
      </c>
      <c r="K905" s="623" t="str">
        <f t="shared" si="72"/>
        <v/>
      </c>
      <c r="L905" s="632"/>
      <c r="M905" s="649" t="str">
        <f t="shared" si="69"/>
        <v/>
      </c>
    </row>
    <row r="906" spans="1:13" x14ac:dyDescent="0.2">
      <c r="A906" s="649"/>
      <c r="B906" s="649"/>
      <c r="C906" s="611"/>
      <c r="D906" s="623"/>
      <c r="E906" s="639"/>
      <c r="F906" s="650"/>
      <c r="G906" s="651" t="str">
        <f t="shared" si="68"/>
        <v/>
      </c>
      <c r="H906" s="650"/>
      <c r="I906" s="623" t="str">
        <f t="shared" si="70"/>
        <v/>
      </c>
      <c r="J906" s="623" t="str">
        <f t="shared" si="71"/>
        <v/>
      </c>
      <c r="K906" s="623" t="str">
        <f t="shared" si="72"/>
        <v/>
      </c>
      <c r="L906" s="632"/>
      <c r="M906" s="649" t="str">
        <f t="shared" si="69"/>
        <v/>
      </c>
    </row>
    <row r="907" spans="1:13" x14ac:dyDescent="0.2">
      <c r="A907" s="649"/>
      <c r="B907" s="649"/>
      <c r="C907" s="611"/>
      <c r="D907" s="623"/>
      <c r="E907" s="639"/>
      <c r="F907" s="650"/>
      <c r="G907" s="651" t="str">
        <f t="shared" si="68"/>
        <v/>
      </c>
      <c r="H907" s="650"/>
      <c r="I907" s="623" t="str">
        <f t="shared" si="70"/>
        <v/>
      </c>
      <c r="J907" s="623" t="str">
        <f t="shared" si="71"/>
        <v/>
      </c>
      <c r="K907" s="623" t="str">
        <f t="shared" si="72"/>
        <v/>
      </c>
      <c r="L907" s="632"/>
      <c r="M907" s="649" t="str">
        <f t="shared" si="69"/>
        <v/>
      </c>
    </row>
    <row r="908" spans="1:13" x14ac:dyDescent="0.2">
      <c r="A908" s="649"/>
      <c r="B908" s="649"/>
      <c r="C908" s="611"/>
      <c r="D908" s="623"/>
      <c r="E908" s="639"/>
      <c r="F908" s="650"/>
      <c r="G908" s="651" t="str">
        <f t="shared" si="68"/>
        <v/>
      </c>
      <c r="H908" s="650"/>
      <c r="I908" s="623" t="str">
        <f t="shared" si="70"/>
        <v/>
      </c>
      <c r="J908" s="623" t="str">
        <f t="shared" si="71"/>
        <v/>
      </c>
      <c r="K908" s="623" t="str">
        <f t="shared" si="72"/>
        <v/>
      </c>
      <c r="L908" s="632"/>
      <c r="M908" s="649" t="str">
        <f t="shared" si="69"/>
        <v/>
      </c>
    </row>
    <row r="909" spans="1:13" x14ac:dyDescent="0.2">
      <c r="A909" s="649"/>
      <c r="B909" s="649"/>
      <c r="C909" s="611"/>
      <c r="D909" s="623"/>
      <c r="E909" s="639"/>
      <c r="F909" s="650"/>
      <c r="G909" s="651" t="str">
        <f t="shared" si="68"/>
        <v/>
      </c>
      <c r="H909" s="650"/>
      <c r="I909" s="623" t="str">
        <f t="shared" si="70"/>
        <v/>
      </c>
      <c r="J909" s="623" t="str">
        <f t="shared" si="71"/>
        <v/>
      </c>
      <c r="K909" s="623" t="str">
        <f t="shared" si="72"/>
        <v/>
      </c>
      <c r="L909" s="632"/>
      <c r="M909" s="649" t="str">
        <f t="shared" si="69"/>
        <v/>
      </c>
    </row>
    <row r="910" spans="1:13" x14ac:dyDescent="0.2">
      <c r="A910" s="649"/>
      <c r="B910" s="649"/>
      <c r="C910" s="611"/>
      <c r="D910" s="623"/>
      <c r="E910" s="639"/>
      <c r="F910" s="650"/>
      <c r="G910" s="651" t="str">
        <f t="shared" si="68"/>
        <v/>
      </c>
      <c r="H910" s="650"/>
      <c r="I910" s="623" t="str">
        <f t="shared" si="70"/>
        <v/>
      </c>
      <c r="J910" s="623" t="str">
        <f t="shared" si="71"/>
        <v/>
      </c>
      <c r="K910" s="623" t="str">
        <f t="shared" si="72"/>
        <v/>
      </c>
      <c r="L910" s="632"/>
      <c r="M910" s="649" t="str">
        <f t="shared" si="69"/>
        <v/>
      </c>
    </row>
    <row r="911" spans="1:13" x14ac:dyDescent="0.2">
      <c r="A911" s="649"/>
      <c r="B911" s="649"/>
      <c r="C911" s="611"/>
      <c r="D911" s="623"/>
      <c r="E911" s="639"/>
      <c r="F911" s="650"/>
      <c r="G911" s="651" t="str">
        <f t="shared" ref="G911:G974" si="73">IFERROR(VLOOKUP(C911,$Z$2:$AD$100,2,FALSE),"")</f>
        <v/>
      </c>
      <c r="H911" s="650"/>
      <c r="I911" s="623" t="str">
        <f t="shared" si="70"/>
        <v/>
      </c>
      <c r="J911" s="623" t="str">
        <f t="shared" si="71"/>
        <v/>
      </c>
      <c r="K911" s="623" t="str">
        <f t="shared" si="72"/>
        <v/>
      </c>
      <c r="L911" s="632"/>
      <c r="M911" s="649" t="str">
        <f t="shared" ref="M911:M974" si="74">IF(C911="DS", "__ inches of water", IF(C911="FS", "__ seconds", IF(C911="DH", "Closes on Alarm", "")))</f>
        <v/>
      </c>
    </row>
    <row r="912" spans="1:13" x14ac:dyDescent="0.2">
      <c r="A912" s="649"/>
      <c r="B912" s="649"/>
      <c r="C912" s="611"/>
      <c r="D912" s="623"/>
      <c r="E912" s="639"/>
      <c r="F912" s="650"/>
      <c r="G912" s="651" t="str">
        <f t="shared" si="73"/>
        <v/>
      </c>
      <c r="H912" s="650"/>
      <c r="I912" s="623" t="str">
        <f t="shared" si="70"/>
        <v/>
      </c>
      <c r="J912" s="623" t="str">
        <f t="shared" si="71"/>
        <v/>
      </c>
      <c r="K912" s="623" t="str">
        <f t="shared" si="72"/>
        <v/>
      </c>
      <c r="L912" s="632"/>
      <c r="M912" s="649" t="str">
        <f t="shared" si="74"/>
        <v/>
      </c>
    </row>
    <row r="913" spans="1:13" x14ac:dyDescent="0.2">
      <c r="A913" s="649"/>
      <c r="B913" s="649"/>
      <c r="C913" s="611"/>
      <c r="D913" s="623"/>
      <c r="E913" s="639"/>
      <c r="F913" s="650"/>
      <c r="G913" s="651" t="str">
        <f t="shared" si="73"/>
        <v/>
      </c>
      <c r="H913" s="650"/>
      <c r="I913" s="623" t="str">
        <f t="shared" si="70"/>
        <v/>
      </c>
      <c r="J913" s="623" t="str">
        <f t="shared" si="71"/>
        <v/>
      </c>
      <c r="K913" s="623" t="str">
        <f t="shared" si="72"/>
        <v/>
      </c>
      <c r="L913" s="632"/>
      <c r="M913" s="649" t="str">
        <f t="shared" si="74"/>
        <v/>
      </c>
    </row>
    <row r="914" spans="1:13" x14ac:dyDescent="0.2">
      <c r="A914" s="649"/>
      <c r="B914" s="649"/>
      <c r="C914" s="611"/>
      <c r="D914" s="623"/>
      <c r="E914" s="639"/>
      <c r="F914" s="650"/>
      <c r="G914" s="651" t="str">
        <f t="shared" si="73"/>
        <v/>
      </c>
      <c r="H914" s="650"/>
      <c r="I914" s="623" t="str">
        <f t="shared" si="70"/>
        <v/>
      </c>
      <c r="J914" s="623" t="str">
        <f t="shared" si="71"/>
        <v/>
      </c>
      <c r="K914" s="623" t="str">
        <f t="shared" si="72"/>
        <v/>
      </c>
      <c r="L914" s="632"/>
      <c r="M914" s="649" t="str">
        <f t="shared" si="74"/>
        <v/>
      </c>
    </row>
    <row r="915" spans="1:13" x14ac:dyDescent="0.2">
      <c r="A915" s="649"/>
      <c r="B915" s="649"/>
      <c r="C915" s="611"/>
      <c r="D915" s="623"/>
      <c r="E915" s="639"/>
      <c r="F915" s="650"/>
      <c r="G915" s="651" t="str">
        <f t="shared" si="73"/>
        <v/>
      </c>
      <c r="H915" s="650"/>
      <c r="I915" s="623" t="str">
        <f t="shared" si="70"/>
        <v/>
      </c>
      <c r="J915" s="623" t="str">
        <f t="shared" si="71"/>
        <v/>
      </c>
      <c r="K915" s="623" t="str">
        <f t="shared" si="72"/>
        <v/>
      </c>
      <c r="L915" s="632"/>
      <c r="M915" s="649" t="str">
        <f t="shared" si="74"/>
        <v/>
      </c>
    </row>
    <row r="916" spans="1:13" x14ac:dyDescent="0.2">
      <c r="A916" s="649"/>
      <c r="B916" s="649"/>
      <c r="C916" s="611"/>
      <c r="D916" s="623"/>
      <c r="E916" s="639"/>
      <c r="F916" s="650"/>
      <c r="G916" s="651" t="str">
        <f t="shared" si="73"/>
        <v/>
      </c>
      <c r="H916" s="650"/>
      <c r="I916" s="623" t="str">
        <f t="shared" si="70"/>
        <v/>
      </c>
      <c r="J916" s="623" t="str">
        <f t="shared" si="71"/>
        <v/>
      </c>
      <c r="K916" s="623" t="str">
        <f t="shared" si="72"/>
        <v/>
      </c>
      <c r="L916" s="632"/>
      <c r="M916" s="649" t="str">
        <f t="shared" si="74"/>
        <v/>
      </c>
    </row>
    <row r="917" spans="1:13" x14ac:dyDescent="0.2">
      <c r="A917" s="649"/>
      <c r="B917" s="649"/>
      <c r="C917" s="611"/>
      <c r="D917" s="623"/>
      <c r="E917" s="639"/>
      <c r="F917" s="650"/>
      <c r="G917" s="651" t="str">
        <f t="shared" si="73"/>
        <v/>
      </c>
      <c r="H917" s="650"/>
      <c r="I917" s="623" t="str">
        <f t="shared" si="70"/>
        <v/>
      </c>
      <c r="J917" s="623" t="str">
        <f t="shared" si="71"/>
        <v/>
      </c>
      <c r="K917" s="623" t="str">
        <f t="shared" si="72"/>
        <v/>
      </c>
      <c r="L917" s="632"/>
      <c r="M917" s="649" t="str">
        <f t="shared" si="74"/>
        <v/>
      </c>
    </row>
    <row r="918" spans="1:13" x14ac:dyDescent="0.2">
      <c r="A918" s="649"/>
      <c r="B918" s="649"/>
      <c r="C918" s="611"/>
      <c r="D918" s="623"/>
      <c r="E918" s="639"/>
      <c r="F918" s="650"/>
      <c r="G918" s="651" t="str">
        <f t="shared" si="73"/>
        <v/>
      </c>
      <c r="H918" s="650"/>
      <c r="I918" s="623" t="str">
        <f t="shared" si="70"/>
        <v/>
      </c>
      <c r="J918" s="623" t="str">
        <f t="shared" si="71"/>
        <v/>
      </c>
      <c r="K918" s="623" t="str">
        <f t="shared" si="72"/>
        <v/>
      </c>
      <c r="L918" s="632"/>
      <c r="M918" s="649" t="str">
        <f t="shared" si="74"/>
        <v/>
      </c>
    </row>
    <row r="919" spans="1:13" x14ac:dyDescent="0.2">
      <c r="A919" s="649"/>
      <c r="B919" s="649"/>
      <c r="C919" s="611"/>
      <c r="D919" s="623"/>
      <c r="E919" s="639"/>
      <c r="F919" s="650"/>
      <c r="G919" s="651" t="str">
        <f t="shared" si="73"/>
        <v/>
      </c>
      <c r="H919" s="650"/>
      <c r="I919" s="623" t="str">
        <f t="shared" si="70"/>
        <v/>
      </c>
      <c r="J919" s="623" t="str">
        <f t="shared" si="71"/>
        <v/>
      </c>
      <c r="K919" s="623" t="str">
        <f t="shared" si="72"/>
        <v/>
      </c>
      <c r="L919" s="632"/>
      <c r="M919" s="649" t="str">
        <f t="shared" si="74"/>
        <v/>
      </c>
    </row>
    <row r="920" spans="1:13" x14ac:dyDescent="0.2">
      <c r="A920" s="649"/>
      <c r="B920" s="649"/>
      <c r="C920" s="611"/>
      <c r="D920" s="623"/>
      <c r="E920" s="639"/>
      <c r="F920" s="650"/>
      <c r="G920" s="651" t="str">
        <f t="shared" si="73"/>
        <v/>
      </c>
      <c r="H920" s="650"/>
      <c r="I920" s="623" t="str">
        <f t="shared" si="70"/>
        <v/>
      </c>
      <c r="J920" s="623" t="str">
        <f t="shared" si="71"/>
        <v/>
      </c>
      <c r="K920" s="623" t="str">
        <f t="shared" si="72"/>
        <v/>
      </c>
      <c r="L920" s="632"/>
      <c r="M920" s="649" t="str">
        <f t="shared" si="74"/>
        <v/>
      </c>
    </row>
    <row r="921" spans="1:13" x14ac:dyDescent="0.2">
      <c r="A921" s="649"/>
      <c r="B921" s="649"/>
      <c r="C921" s="611"/>
      <c r="D921" s="623"/>
      <c r="E921" s="639"/>
      <c r="F921" s="650"/>
      <c r="G921" s="651" t="str">
        <f t="shared" si="73"/>
        <v/>
      </c>
      <c r="H921" s="650"/>
      <c r="I921" s="623" t="str">
        <f t="shared" si="70"/>
        <v/>
      </c>
      <c r="J921" s="623" t="str">
        <f t="shared" si="71"/>
        <v/>
      </c>
      <c r="K921" s="623" t="str">
        <f t="shared" si="72"/>
        <v/>
      </c>
      <c r="L921" s="632"/>
      <c r="M921" s="649" t="str">
        <f t="shared" si="74"/>
        <v/>
      </c>
    </row>
    <row r="922" spans="1:13" x14ac:dyDescent="0.2">
      <c r="A922" s="649"/>
      <c r="B922" s="649"/>
      <c r="C922" s="611"/>
      <c r="D922" s="623"/>
      <c r="E922" s="639"/>
      <c r="F922" s="650"/>
      <c r="G922" s="651" t="str">
        <f t="shared" si="73"/>
        <v/>
      </c>
      <c r="H922" s="650"/>
      <c r="I922" s="623" t="str">
        <f t="shared" si="70"/>
        <v/>
      </c>
      <c r="J922" s="623" t="str">
        <f t="shared" si="71"/>
        <v/>
      </c>
      <c r="K922" s="623" t="str">
        <f t="shared" si="72"/>
        <v/>
      </c>
      <c r="L922" s="632"/>
      <c r="M922" s="649" t="str">
        <f t="shared" si="74"/>
        <v/>
      </c>
    </row>
    <row r="923" spans="1:13" x14ac:dyDescent="0.2">
      <c r="A923" s="649"/>
      <c r="B923" s="649"/>
      <c r="C923" s="611"/>
      <c r="D923" s="623"/>
      <c r="E923" s="639"/>
      <c r="F923" s="650"/>
      <c r="G923" s="651" t="str">
        <f t="shared" si="73"/>
        <v/>
      </c>
      <c r="H923" s="650"/>
      <c r="I923" s="623" t="str">
        <f t="shared" si="70"/>
        <v/>
      </c>
      <c r="J923" s="623" t="str">
        <f t="shared" si="71"/>
        <v/>
      </c>
      <c r="K923" s="623" t="str">
        <f t="shared" si="72"/>
        <v/>
      </c>
      <c r="L923" s="632"/>
      <c r="M923" s="649" t="str">
        <f t="shared" si="74"/>
        <v/>
      </c>
    </row>
    <row r="924" spans="1:13" x14ac:dyDescent="0.2">
      <c r="A924" s="649"/>
      <c r="B924" s="649"/>
      <c r="C924" s="611"/>
      <c r="D924" s="623"/>
      <c r="E924" s="639"/>
      <c r="F924" s="650"/>
      <c r="G924" s="651" t="str">
        <f t="shared" si="73"/>
        <v/>
      </c>
      <c r="H924" s="650"/>
      <c r="I924" s="623" t="str">
        <f t="shared" si="70"/>
        <v/>
      </c>
      <c r="J924" s="623" t="str">
        <f t="shared" si="71"/>
        <v/>
      </c>
      <c r="K924" s="623" t="str">
        <f t="shared" si="72"/>
        <v/>
      </c>
      <c r="L924" s="632"/>
      <c r="M924" s="649" t="str">
        <f t="shared" si="74"/>
        <v/>
      </c>
    </row>
    <row r="925" spans="1:13" x14ac:dyDescent="0.2">
      <c r="A925" s="649"/>
      <c r="B925" s="649"/>
      <c r="C925" s="611"/>
      <c r="D925" s="623"/>
      <c r="E925" s="639"/>
      <c r="F925" s="650"/>
      <c r="G925" s="651" t="str">
        <f t="shared" si="73"/>
        <v/>
      </c>
      <c r="H925" s="650"/>
      <c r="I925" s="623" t="str">
        <f t="shared" si="70"/>
        <v/>
      </c>
      <c r="J925" s="623" t="str">
        <f t="shared" si="71"/>
        <v/>
      </c>
      <c r="K925" s="623" t="str">
        <f t="shared" si="72"/>
        <v/>
      </c>
      <c r="L925" s="632"/>
      <c r="M925" s="649" t="str">
        <f t="shared" si="74"/>
        <v/>
      </c>
    </row>
    <row r="926" spans="1:13" x14ac:dyDescent="0.2">
      <c r="A926" s="649"/>
      <c r="B926" s="649"/>
      <c r="C926" s="611"/>
      <c r="D926" s="623"/>
      <c r="E926" s="639"/>
      <c r="F926" s="650"/>
      <c r="G926" s="651" t="str">
        <f t="shared" si="73"/>
        <v/>
      </c>
      <c r="H926" s="650"/>
      <c r="I926" s="623" t="str">
        <f t="shared" si="70"/>
        <v/>
      </c>
      <c r="J926" s="623" t="str">
        <f t="shared" si="71"/>
        <v/>
      </c>
      <c r="K926" s="623" t="str">
        <f t="shared" si="72"/>
        <v/>
      </c>
      <c r="L926" s="632"/>
      <c r="M926" s="649" t="str">
        <f t="shared" si="74"/>
        <v/>
      </c>
    </row>
    <row r="927" spans="1:13" x14ac:dyDescent="0.2">
      <c r="A927" s="649"/>
      <c r="B927" s="649"/>
      <c r="C927" s="611"/>
      <c r="D927" s="623"/>
      <c r="E927" s="639"/>
      <c r="F927" s="650"/>
      <c r="G927" s="651" t="str">
        <f t="shared" si="73"/>
        <v/>
      </c>
      <c r="H927" s="650"/>
      <c r="I927" s="623" t="str">
        <f t="shared" si="70"/>
        <v/>
      </c>
      <c r="J927" s="623" t="str">
        <f t="shared" si="71"/>
        <v/>
      </c>
      <c r="K927" s="623" t="str">
        <f t="shared" si="72"/>
        <v/>
      </c>
      <c r="L927" s="632"/>
      <c r="M927" s="649" t="str">
        <f t="shared" si="74"/>
        <v/>
      </c>
    </row>
    <row r="928" spans="1:13" x14ac:dyDescent="0.2">
      <c r="A928" s="649"/>
      <c r="B928" s="649"/>
      <c r="C928" s="611"/>
      <c r="D928" s="623"/>
      <c r="E928" s="639"/>
      <c r="F928" s="650"/>
      <c r="G928" s="651" t="str">
        <f t="shared" si="73"/>
        <v/>
      </c>
      <c r="H928" s="650"/>
      <c r="I928" s="623" t="str">
        <f t="shared" si="70"/>
        <v/>
      </c>
      <c r="J928" s="623" t="str">
        <f t="shared" si="71"/>
        <v/>
      </c>
      <c r="K928" s="623" t="str">
        <f t="shared" si="72"/>
        <v/>
      </c>
      <c r="L928" s="632"/>
      <c r="M928" s="649" t="str">
        <f t="shared" si="74"/>
        <v/>
      </c>
    </row>
    <row r="929" spans="1:13" x14ac:dyDescent="0.2">
      <c r="A929" s="649"/>
      <c r="B929" s="649"/>
      <c r="C929" s="611"/>
      <c r="D929" s="623"/>
      <c r="E929" s="639"/>
      <c r="F929" s="650"/>
      <c r="G929" s="651" t="str">
        <f t="shared" si="73"/>
        <v/>
      </c>
      <c r="H929" s="650"/>
      <c r="I929" s="623" t="str">
        <f t="shared" si="70"/>
        <v/>
      </c>
      <c r="J929" s="623" t="str">
        <f t="shared" si="71"/>
        <v/>
      </c>
      <c r="K929" s="623" t="str">
        <f t="shared" si="72"/>
        <v/>
      </c>
      <c r="L929" s="632"/>
      <c r="M929" s="649" t="str">
        <f t="shared" si="74"/>
        <v/>
      </c>
    </row>
    <row r="930" spans="1:13" x14ac:dyDescent="0.2">
      <c r="A930" s="649"/>
      <c r="B930" s="649"/>
      <c r="C930" s="611"/>
      <c r="D930" s="623"/>
      <c r="E930" s="639"/>
      <c r="F930" s="650"/>
      <c r="G930" s="651" t="str">
        <f t="shared" si="73"/>
        <v/>
      </c>
      <c r="H930" s="650"/>
      <c r="I930" s="623" t="str">
        <f t="shared" si="70"/>
        <v/>
      </c>
      <c r="J930" s="623" t="str">
        <f t="shared" si="71"/>
        <v/>
      </c>
      <c r="K930" s="623" t="str">
        <f t="shared" si="72"/>
        <v/>
      </c>
      <c r="L930" s="632"/>
      <c r="M930" s="649" t="str">
        <f t="shared" si="74"/>
        <v/>
      </c>
    </row>
    <row r="931" spans="1:13" x14ac:dyDescent="0.2">
      <c r="A931" s="649"/>
      <c r="B931" s="649"/>
      <c r="C931" s="611"/>
      <c r="D931" s="623"/>
      <c r="E931" s="639"/>
      <c r="F931" s="650"/>
      <c r="G931" s="651" t="str">
        <f t="shared" si="73"/>
        <v/>
      </c>
      <c r="H931" s="650"/>
      <c r="I931" s="623" t="str">
        <f t="shared" si="70"/>
        <v/>
      </c>
      <c r="J931" s="623" t="str">
        <f t="shared" si="71"/>
        <v/>
      </c>
      <c r="K931" s="623" t="str">
        <f t="shared" si="72"/>
        <v/>
      </c>
      <c r="L931" s="632"/>
      <c r="M931" s="649" t="str">
        <f t="shared" si="74"/>
        <v/>
      </c>
    </row>
    <row r="932" spans="1:13" x14ac:dyDescent="0.2">
      <c r="A932" s="649"/>
      <c r="B932" s="649"/>
      <c r="C932" s="611"/>
      <c r="D932" s="623"/>
      <c r="E932" s="639"/>
      <c r="F932" s="650"/>
      <c r="G932" s="651" t="str">
        <f t="shared" si="73"/>
        <v/>
      </c>
      <c r="H932" s="650"/>
      <c r="I932" s="623" t="str">
        <f t="shared" si="70"/>
        <v/>
      </c>
      <c r="J932" s="623" t="str">
        <f t="shared" si="71"/>
        <v/>
      </c>
      <c r="K932" s="623" t="str">
        <f t="shared" si="72"/>
        <v/>
      </c>
      <c r="L932" s="632"/>
      <c r="M932" s="649" t="str">
        <f t="shared" si="74"/>
        <v/>
      </c>
    </row>
    <row r="933" spans="1:13" x14ac:dyDescent="0.2">
      <c r="A933" s="649"/>
      <c r="B933" s="649"/>
      <c r="C933" s="611"/>
      <c r="D933" s="623"/>
      <c r="E933" s="639"/>
      <c r="F933" s="650"/>
      <c r="G933" s="651" t="str">
        <f t="shared" si="73"/>
        <v/>
      </c>
      <c r="H933" s="650"/>
      <c r="I933" s="623" t="str">
        <f t="shared" si="70"/>
        <v/>
      </c>
      <c r="J933" s="623" t="str">
        <f t="shared" si="71"/>
        <v/>
      </c>
      <c r="K933" s="623" t="str">
        <f t="shared" si="72"/>
        <v/>
      </c>
      <c r="L933" s="632"/>
      <c r="M933" s="649" t="str">
        <f t="shared" si="74"/>
        <v/>
      </c>
    </row>
    <row r="934" spans="1:13" x14ac:dyDescent="0.2">
      <c r="A934" s="649"/>
      <c r="B934" s="649"/>
      <c r="C934" s="611"/>
      <c r="D934" s="623"/>
      <c r="E934" s="639"/>
      <c r="F934" s="650"/>
      <c r="G934" s="651" t="str">
        <f t="shared" si="73"/>
        <v/>
      </c>
      <c r="H934" s="650"/>
      <c r="I934" s="623" t="str">
        <f t="shared" si="70"/>
        <v/>
      </c>
      <c r="J934" s="623" t="str">
        <f t="shared" si="71"/>
        <v/>
      </c>
      <c r="K934" s="623" t="str">
        <f t="shared" si="72"/>
        <v/>
      </c>
      <c r="L934" s="632"/>
      <c r="M934" s="649" t="str">
        <f t="shared" si="74"/>
        <v/>
      </c>
    </row>
    <row r="935" spans="1:13" x14ac:dyDescent="0.2">
      <c r="A935" s="649"/>
      <c r="B935" s="649"/>
      <c r="C935" s="611"/>
      <c r="D935" s="623"/>
      <c r="E935" s="639"/>
      <c r="F935" s="650"/>
      <c r="G935" s="651" t="str">
        <f t="shared" si="73"/>
        <v/>
      </c>
      <c r="H935" s="650"/>
      <c r="I935" s="623" t="str">
        <f t="shared" si="70"/>
        <v/>
      </c>
      <c r="J935" s="623" t="str">
        <f t="shared" si="71"/>
        <v/>
      </c>
      <c r="K935" s="623" t="str">
        <f t="shared" si="72"/>
        <v/>
      </c>
      <c r="L935" s="632"/>
      <c r="M935" s="649" t="str">
        <f t="shared" si="74"/>
        <v/>
      </c>
    </row>
    <row r="936" spans="1:13" x14ac:dyDescent="0.2">
      <c r="A936" s="649"/>
      <c r="B936" s="649"/>
      <c r="C936" s="611"/>
      <c r="D936" s="623"/>
      <c r="E936" s="639"/>
      <c r="F936" s="650"/>
      <c r="G936" s="651" t="str">
        <f t="shared" si="73"/>
        <v/>
      </c>
      <c r="H936" s="650"/>
      <c r="I936" s="623" t="str">
        <f t="shared" si="70"/>
        <v/>
      </c>
      <c r="J936" s="623" t="str">
        <f t="shared" si="71"/>
        <v/>
      </c>
      <c r="K936" s="623" t="str">
        <f t="shared" si="72"/>
        <v/>
      </c>
      <c r="L936" s="632"/>
      <c r="M936" s="649" t="str">
        <f t="shared" si="74"/>
        <v/>
      </c>
    </row>
    <row r="937" spans="1:13" x14ac:dyDescent="0.2">
      <c r="A937" s="649"/>
      <c r="B937" s="649"/>
      <c r="C937" s="611"/>
      <c r="D937" s="623"/>
      <c r="E937" s="639"/>
      <c r="F937" s="650"/>
      <c r="G937" s="651" t="str">
        <f t="shared" si="73"/>
        <v/>
      </c>
      <c r="H937" s="650"/>
      <c r="I937" s="623" t="str">
        <f t="shared" si="70"/>
        <v/>
      </c>
      <c r="J937" s="623" t="str">
        <f t="shared" si="71"/>
        <v/>
      </c>
      <c r="K937" s="623" t="str">
        <f t="shared" si="72"/>
        <v/>
      </c>
      <c r="L937" s="632"/>
      <c r="M937" s="649" t="str">
        <f t="shared" si="74"/>
        <v/>
      </c>
    </row>
    <row r="938" spans="1:13" x14ac:dyDescent="0.2">
      <c r="A938" s="649"/>
      <c r="B938" s="649"/>
      <c r="C938" s="611"/>
      <c r="D938" s="623"/>
      <c r="E938" s="639"/>
      <c r="F938" s="650"/>
      <c r="G938" s="651" t="str">
        <f t="shared" si="73"/>
        <v/>
      </c>
      <c r="H938" s="650"/>
      <c r="I938" s="623" t="str">
        <f t="shared" si="70"/>
        <v/>
      </c>
      <c r="J938" s="623" t="str">
        <f t="shared" si="71"/>
        <v/>
      </c>
      <c r="K938" s="623" t="str">
        <f t="shared" si="72"/>
        <v/>
      </c>
      <c r="L938" s="632"/>
      <c r="M938" s="649" t="str">
        <f t="shared" si="74"/>
        <v/>
      </c>
    </row>
    <row r="939" spans="1:13" x14ac:dyDescent="0.2">
      <c r="A939" s="649"/>
      <c r="B939" s="649"/>
      <c r="C939" s="611"/>
      <c r="D939" s="623"/>
      <c r="E939" s="639"/>
      <c r="F939" s="650"/>
      <c r="G939" s="651" t="str">
        <f t="shared" si="73"/>
        <v/>
      </c>
      <c r="H939" s="650"/>
      <c r="I939" s="623" t="str">
        <f t="shared" si="70"/>
        <v/>
      </c>
      <c r="J939" s="623" t="str">
        <f t="shared" si="71"/>
        <v/>
      </c>
      <c r="K939" s="623" t="str">
        <f t="shared" si="72"/>
        <v/>
      </c>
      <c r="L939" s="632"/>
      <c r="M939" s="649" t="str">
        <f t="shared" si="74"/>
        <v/>
      </c>
    </row>
    <row r="940" spans="1:13" x14ac:dyDescent="0.2">
      <c r="A940" s="649"/>
      <c r="B940" s="649"/>
      <c r="C940" s="611"/>
      <c r="D940" s="623"/>
      <c r="E940" s="639"/>
      <c r="F940" s="650"/>
      <c r="G940" s="651" t="str">
        <f t="shared" si="73"/>
        <v/>
      </c>
      <c r="H940" s="650"/>
      <c r="I940" s="623" t="str">
        <f t="shared" si="70"/>
        <v/>
      </c>
      <c r="J940" s="623" t="str">
        <f t="shared" si="71"/>
        <v/>
      </c>
      <c r="K940" s="623" t="str">
        <f t="shared" si="72"/>
        <v/>
      </c>
      <c r="L940" s="632"/>
      <c r="M940" s="649" t="str">
        <f t="shared" si="74"/>
        <v/>
      </c>
    </row>
    <row r="941" spans="1:13" x14ac:dyDescent="0.2">
      <c r="A941" s="649"/>
      <c r="B941" s="649"/>
      <c r="C941" s="611"/>
      <c r="D941" s="623"/>
      <c r="E941" s="639"/>
      <c r="F941" s="650"/>
      <c r="G941" s="651" t="str">
        <f t="shared" si="73"/>
        <v/>
      </c>
      <c r="H941" s="650"/>
      <c r="I941" s="623" t="str">
        <f t="shared" si="70"/>
        <v/>
      </c>
      <c r="J941" s="623" t="str">
        <f t="shared" si="71"/>
        <v/>
      </c>
      <c r="K941" s="623" t="str">
        <f t="shared" si="72"/>
        <v/>
      </c>
      <c r="L941" s="632"/>
      <c r="M941" s="649" t="str">
        <f t="shared" si="74"/>
        <v/>
      </c>
    </row>
    <row r="942" spans="1:13" x14ac:dyDescent="0.2">
      <c r="A942" s="649"/>
      <c r="B942" s="649"/>
      <c r="C942" s="611"/>
      <c r="D942" s="623"/>
      <c r="E942" s="639"/>
      <c r="F942" s="650"/>
      <c r="G942" s="651" t="str">
        <f t="shared" si="73"/>
        <v/>
      </c>
      <c r="H942" s="650"/>
      <c r="I942" s="623" t="str">
        <f t="shared" ref="I942:I984" si="75">IFERROR(VLOOKUP(C942,$Z$2:$AD$100,3,FALSE),"")</f>
        <v/>
      </c>
      <c r="J942" s="623" t="str">
        <f t="shared" ref="J942:J984" si="76">IFERROR(VLOOKUP(C942,$Z$2:$AD$100,4,FALSE),"")</f>
        <v/>
      </c>
      <c r="K942" s="623" t="str">
        <f t="shared" ref="K942:K984" si="77">IFERROR(VLOOKUP(C942,$Z$2:$AD$100,5,FALSE),"")</f>
        <v/>
      </c>
      <c r="L942" s="632"/>
      <c r="M942" s="649" t="str">
        <f t="shared" si="74"/>
        <v/>
      </c>
    </row>
    <row r="943" spans="1:13" x14ac:dyDescent="0.2">
      <c r="A943" s="649"/>
      <c r="B943" s="649"/>
      <c r="C943" s="611"/>
      <c r="D943" s="623"/>
      <c r="E943" s="639"/>
      <c r="F943" s="650"/>
      <c r="G943" s="651" t="str">
        <f t="shared" si="73"/>
        <v/>
      </c>
      <c r="H943" s="650"/>
      <c r="I943" s="623" t="str">
        <f t="shared" si="75"/>
        <v/>
      </c>
      <c r="J943" s="623" t="str">
        <f t="shared" si="76"/>
        <v/>
      </c>
      <c r="K943" s="623" t="str">
        <f t="shared" si="77"/>
        <v/>
      </c>
      <c r="L943" s="632"/>
      <c r="M943" s="649" t="str">
        <f t="shared" si="74"/>
        <v/>
      </c>
    </row>
    <row r="944" spans="1:13" x14ac:dyDescent="0.2">
      <c r="A944" s="649"/>
      <c r="B944" s="649"/>
      <c r="C944" s="611"/>
      <c r="D944" s="623"/>
      <c r="E944" s="639"/>
      <c r="F944" s="650"/>
      <c r="G944" s="651" t="str">
        <f t="shared" si="73"/>
        <v/>
      </c>
      <c r="H944" s="650"/>
      <c r="I944" s="623" t="str">
        <f t="shared" si="75"/>
        <v/>
      </c>
      <c r="J944" s="623" t="str">
        <f t="shared" si="76"/>
        <v/>
      </c>
      <c r="K944" s="623" t="str">
        <f t="shared" si="77"/>
        <v/>
      </c>
      <c r="L944" s="632"/>
      <c r="M944" s="649" t="str">
        <f t="shared" si="74"/>
        <v/>
      </c>
    </row>
    <row r="945" spans="1:13" x14ac:dyDescent="0.2">
      <c r="A945" s="649"/>
      <c r="B945" s="649"/>
      <c r="C945" s="611"/>
      <c r="D945" s="623"/>
      <c r="E945" s="639"/>
      <c r="F945" s="650"/>
      <c r="G945" s="651" t="str">
        <f t="shared" si="73"/>
        <v/>
      </c>
      <c r="H945" s="650"/>
      <c r="I945" s="623" t="str">
        <f t="shared" si="75"/>
        <v/>
      </c>
      <c r="J945" s="623" t="str">
        <f t="shared" si="76"/>
        <v/>
      </c>
      <c r="K945" s="623" t="str">
        <f t="shared" si="77"/>
        <v/>
      </c>
      <c r="L945" s="632"/>
      <c r="M945" s="649" t="str">
        <f t="shared" si="74"/>
        <v/>
      </c>
    </row>
    <row r="946" spans="1:13" x14ac:dyDescent="0.2">
      <c r="A946" s="649"/>
      <c r="B946" s="649"/>
      <c r="C946" s="611"/>
      <c r="D946" s="623"/>
      <c r="E946" s="639"/>
      <c r="F946" s="650"/>
      <c r="G946" s="651" t="str">
        <f t="shared" si="73"/>
        <v/>
      </c>
      <c r="H946" s="650"/>
      <c r="I946" s="623" t="str">
        <f t="shared" si="75"/>
        <v/>
      </c>
      <c r="J946" s="623" t="str">
        <f t="shared" si="76"/>
        <v/>
      </c>
      <c r="K946" s="623" t="str">
        <f t="shared" si="77"/>
        <v/>
      </c>
      <c r="L946" s="632"/>
      <c r="M946" s="649" t="str">
        <f t="shared" si="74"/>
        <v/>
      </c>
    </row>
    <row r="947" spans="1:13" x14ac:dyDescent="0.2">
      <c r="A947" s="649"/>
      <c r="B947" s="649"/>
      <c r="C947" s="611"/>
      <c r="D947" s="623"/>
      <c r="E947" s="639"/>
      <c r="F947" s="650"/>
      <c r="G947" s="651" t="str">
        <f t="shared" si="73"/>
        <v/>
      </c>
      <c r="H947" s="650"/>
      <c r="I947" s="623" t="str">
        <f t="shared" si="75"/>
        <v/>
      </c>
      <c r="J947" s="623" t="str">
        <f t="shared" si="76"/>
        <v/>
      </c>
      <c r="K947" s="623" t="str">
        <f t="shared" si="77"/>
        <v/>
      </c>
      <c r="L947" s="632"/>
      <c r="M947" s="649" t="str">
        <f t="shared" si="74"/>
        <v/>
      </c>
    </row>
    <row r="948" spans="1:13" x14ac:dyDescent="0.2">
      <c r="A948" s="649"/>
      <c r="B948" s="649"/>
      <c r="C948" s="611"/>
      <c r="D948" s="623"/>
      <c r="E948" s="639"/>
      <c r="F948" s="650"/>
      <c r="G948" s="651" t="str">
        <f t="shared" si="73"/>
        <v/>
      </c>
      <c r="H948" s="650"/>
      <c r="I948" s="623" t="str">
        <f t="shared" si="75"/>
        <v/>
      </c>
      <c r="J948" s="623" t="str">
        <f t="shared" si="76"/>
        <v/>
      </c>
      <c r="K948" s="623" t="str">
        <f t="shared" si="77"/>
        <v/>
      </c>
      <c r="L948" s="632"/>
      <c r="M948" s="649" t="str">
        <f t="shared" si="74"/>
        <v/>
      </c>
    </row>
    <row r="949" spans="1:13" x14ac:dyDescent="0.2">
      <c r="A949" s="649"/>
      <c r="B949" s="649"/>
      <c r="C949" s="611"/>
      <c r="D949" s="623"/>
      <c r="E949" s="639"/>
      <c r="F949" s="650"/>
      <c r="G949" s="651" t="str">
        <f t="shared" si="73"/>
        <v/>
      </c>
      <c r="H949" s="650"/>
      <c r="I949" s="623" t="str">
        <f t="shared" si="75"/>
        <v/>
      </c>
      <c r="J949" s="623" t="str">
        <f t="shared" si="76"/>
        <v/>
      </c>
      <c r="K949" s="623" t="str">
        <f t="shared" si="77"/>
        <v/>
      </c>
      <c r="L949" s="632"/>
      <c r="M949" s="649" t="str">
        <f t="shared" si="74"/>
        <v/>
      </c>
    </row>
    <row r="950" spans="1:13" x14ac:dyDescent="0.2">
      <c r="A950" s="649"/>
      <c r="B950" s="649"/>
      <c r="C950" s="611"/>
      <c r="D950" s="623"/>
      <c r="E950" s="639"/>
      <c r="F950" s="650"/>
      <c r="G950" s="651" t="str">
        <f t="shared" si="73"/>
        <v/>
      </c>
      <c r="H950" s="650"/>
      <c r="I950" s="623" t="str">
        <f t="shared" si="75"/>
        <v/>
      </c>
      <c r="J950" s="623" t="str">
        <f t="shared" si="76"/>
        <v/>
      </c>
      <c r="K950" s="623" t="str">
        <f t="shared" si="77"/>
        <v/>
      </c>
      <c r="L950" s="632"/>
      <c r="M950" s="649" t="str">
        <f t="shared" si="74"/>
        <v/>
      </c>
    </row>
    <row r="951" spans="1:13" x14ac:dyDescent="0.2">
      <c r="A951" s="649"/>
      <c r="B951" s="649"/>
      <c r="C951" s="611"/>
      <c r="D951" s="623"/>
      <c r="E951" s="639"/>
      <c r="F951" s="650"/>
      <c r="G951" s="651" t="str">
        <f t="shared" si="73"/>
        <v/>
      </c>
      <c r="H951" s="650"/>
      <c r="I951" s="623" t="str">
        <f t="shared" si="75"/>
        <v/>
      </c>
      <c r="J951" s="623" t="str">
        <f t="shared" si="76"/>
        <v/>
      </c>
      <c r="K951" s="623" t="str">
        <f t="shared" si="77"/>
        <v/>
      </c>
      <c r="L951" s="632"/>
      <c r="M951" s="649" t="str">
        <f t="shared" si="74"/>
        <v/>
      </c>
    </row>
    <row r="952" spans="1:13" x14ac:dyDescent="0.2">
      <c r="A952" s="649"/>
      <c r="B952" s="649"/>
      <c r="C952" s="611"/>
      <c r="D952" s="623"/>
      <c r="E952" s="639"/>
      <c r="F952" s="650"/>
      <c r="G952" s="651" t="str">
        <f t="shared" si="73"/>
        <v/>
      </c>
      <c r="H952" s="650"/>
      <c r="I952" s="623" t="str">
        <f t="shared" si="75"/>
        <v/>
      </c>
      <c r="J952" s="623" t="str">
        <f t="shared" si="76"/>
        <v/>
      </c>
      <c r="K952" s="623" t="str">
        <f t="shared" si="77"/>
        <v/>
      </c>
      <c r="L952" s="632"/>
      <c r="M952" s="649" t="str">
        <f t="shared" si="74"/>
        <v/>
      </c>
    </row>
    <row r="953" spans="1:13" x14ac:dyDescent="0.2">
      <c r="A953" s="649"/>
      <c r="B953" s="649"/>
      <c r="C953" s="611"/>
      <c r="D953" s="623"/>
      <c r="E953" s="639"/>
      <c r="F953" s="650"/>
      <c r="G953" s="651" t="str">
        <f t="shared" si="73"/>
        <v/>
      </c>
      <c r="H953" s="650"/>
      <c r="I953" s="623" t="str">
        <f t="shared" si="75"/>
        <v/>
      </c>
      <c r="J953" s="623" t="str">
        <f t="shared" si="76"/>
        <v/>
      </c>
      <c r="K953" s="623" t="str">
        <f t="shared" si="77"/>
        <v/>
      </c>
      <c r="L953" s="632"/>
      <c r="M953" s="649" t="str">
        <f t="shared" si="74"/>
        <v/>
      </c>
    </row>
    <row r="954" spans="1:13" x14ac:dyDescent="0.2">
      <c r="A954" s="649"/>
      <c r="B954" s="649"/>
      <c r="C954" s="611"/>
      <c r="D954" s="623"/>
      <c r="E954" s="639"/>
      <c r="F954" s="650"/>
      <c r="G954" s="651" t="str">
        <f t="shared" si="73"/>
        <v/>
      </c>
      <c r="H954" s="650"/>
      <c r="I954" s="623" t="str">
        <f t="shared" si="75"/>
        <v/>
      </c>
      <c r="J954" s="623" t="str">
        <f t="shared" si="76"/>
        <v/>
      </c>
      <c r="K954" s="623" t="str">
        <f t="shared" si="77"/>
        <v/>
      </c>
      <c r="L954" s="632"/>
      <c r="M954" s="649" t="str">
        <f t="shared" si="74"/>
        <v/>
      </c>
    </row>
    <row r="955" spans="1:13" x14ac:dyDescent="0.2">
      <c r="A955" s="649"/>
      <c r="B955" s="649"/>
      <c r="C955" s="611"/>
      <c r="D955" s="623"/>
      <c r="E955" s="639"/>
      <c r="F955" s="650"/>
      <c r="G955" s="651" t="str">
        <f t="shared" si="73"/>
        <v/>
      </c>
      <c r="H955" s="650"/>
      <c r="I955" s="623" t="str">
        <f t="shared" si="75"/>
        <v/>
      </c>
      <c r="J955" s="623" t="str">
        <f t="shared" si="76"/>
        <v/>
      </c>
      <c r="K955" s="623" t="str">
        <f t="shared" si="77"/>
        <v/>
      </c>
      <c r="L955" s="632"/>
      <c r="M955" s="649" t="str">
        <f t="shared" si="74"/>
        <v/>
      </c>
    </row>
    <row r="956" spans="1:13" x14ac:dyDescent="0.2">
      <c r="A956" s="649"/>
      <c r="B956" s="649"/>
      <c r="C956" s="611"/>
      <c r="D956" s="623"/>
      <c r="E956" s="639"/>
      <c r="F956" s="650"/>
      <c r="G956" s="651" t="str">
        <f t="shared" si="73"/>
        <v/>
      </c>
      <c r="H956" s="650"/>
      <c r="I956" s="623" t="str">
        <f t="shared" si="75"/>
        <v/>
      </c>
      <c r="J956" s="623" t="str">
        <f t="shared" si="76"/>
        <v/>
      </c>
      <c r="K956" s="623" t="str">
        <f t="shared" si="77"/>
        <v/>
      </c>
      <c r="L956" s="632"/>
      <c r="M956" s="649" t="str">
        <f t="shared" si="74"/>
        <v/>
      </c>
    </row>
    <row r="957" spans="1:13" x14ac:dyDescent="0.2">
      <c r="A957" s="649"/>
      <c r="B957" s="649"/>
      <c r="C957" s="611"/>
      <c r="D957" s="623"/>
      <c r="E957" s="639"/>
      <c r="F957" s="650"/>
      <c r="G957" s="651" t="str">
        <f t="shared" si="73"/>
        <v/>
      </c>
      <c r="H957" s="650"/>
      <c r="I957" s="623" t="str">
        <f t="shared" si="75"/>
        <v/>
      </c>
      <c r="J957" s="623" t="str">
        <f t="shared" si="76"/>
        <v/>
      </c>
      <c r="K957" s="623" t="str">
        <f t="shared" si="77"/>
        <v/>
      </c>
      <c r="L957" s="632"/>
      <c r="M957" s="649" t="str">
        <f t="shared" si="74"/>
        <v/>
      </c>
    </row>
    <row r="958" spans="1:13" x14ac:dyDescent="0.2">
      <c r="A958" s="649"/>
      <c r="B958" s="649"/>
      <c r="C958" s="611"/>
      <c r="D958" s="623"/>
      <c r="E958" s="639"/>
      <c r="F958" s="650"/>
      <c r="G958" s="651" t="str">
        <f t="shared" si="73"/>
        <v/>
      </c>
      <c r="H958" s="650"/>
      <c r="I958" s="623" t="str">
        <f t="shared" si="75"/>
        <v/>
      </c>
      <c r="J958" s="623" t="str">
        <f t="shared" si="76"/>
        <v/>
      </c>
      <c r="K958" s="623" t="str">
        <f t="shared" si="77"/>
        <v/>
      </c>
      <c r="L958" s="632"/>
      <c r="M958" s="649" t="str">
        <f t="shared" si="74"/>
        <v/>
      </c>
    </row>
    <row r="959" spans="1:13" x14ac:dyDescent="0.2">
      <c r="A959" s="649"/>
      <c r="B959" s="649"/>
      <c r="C959" s="611"/>
      <c r="D959" s="623"/>
      <c r="E959" s="639"/>
      <c r="F959" s="650"/>
      <c r="G959" s="651" t="str">
        <f t="shared" si="73"/>
        <v/>
      </c>
      <c r="H959" s="650"/>
      <c r="I959" s="623" t="str">
        <f t="shared" si="75"/>
        <v/>
      </c>
      <c r="J959" s="623" t="str">
        <f t="shared" si="76"/>
        <v/>
      </c>
      <c r="K959" s="623" t="str">
        <f t="shared" si="77"/>
        <v/>
      </c>
      <c r="L959" s="632"/>
      <c r="M959" s="649" t="str">
        <f t="shared" si="74"/>
        <v/>
      </c>
    </row>
    <row r="960" spans="1:13" x14ac:dyDescent="0.2">
      <c r="A960" s="649"/>
      <c r="B960" s="649"/>
      <c r="C960" s="611"/>
      <c r="D960" s="623"/>
      <c r="E960" s="639"/>
      <c r="F960" s="650"/>
      <c r="G960" s="651" t="str">
        <f t="shared" si="73"/>
        <v/>
      </c>
      <c r="H960" s="650"/>
      <c r="I960" s="623" t="str">
        <f t="shared" si="75"/>
        <v/>
      </c>
      <c r="J960" s="623" t="str">
        <f t="shared" si="76"/>
        <v/>
      </c>
      <c r="K960" s="623" t="str">
        <f t="shared" si="77"/>
        <v/>
      </c>
      <c r="L960" s="632"/>
      <c r="M960" s="649" t="str">
        <f t="shared" si="74"/>
        <v/>
      </c>
    </row>
    <row r="961" spans="1:13" x14ac:dyDescent="0.2">
      <c r="A961" s="649"/>
      <c r="B961" s="649"/>
      <c r="C961" s="611"/>
      <c r="D961" s="623"/>
      <c r="E961" s="639"/>
      <c r="F961" s="650"/>
      <c r="G961" s="651" t="str">
        <f t="shared" si="73"/>
        <v/>
      </c>
      <c r="H961" s="650"/>
      <c r="I961" s="623" t="str">
        <f t="shared" si="75"/>
        <v/>
      </c>
      <c r="J961" s="623" t="str">
        <f t="shared" si="76"/>
        <v/>
      </c>
      <c r="K961" s="623" t="str">
        <f t="shared" si="77"/>
        <v/>
      </c>
      <c r="L961" s="632"/>
      <c r="M961" s="649" t="str">
        <f t="shared" si="74"/>
        <v/>
      </c>
    </row>
    <row r="962" spans="1:13" x14ac:dyDescent="0.2">
      <c r="A962" s="649"/>
      <c r="B962" s="649"/>
      <c r="C962" s="611"/>
      <c r="D962" s="623"/>
      <c r="E962" s="639"/>
      <c r="F962" s="650"/>
      <c r="G962" s="651" t="str">
        <f t="shared" si="73"/>
        <v/>
      </c>
      <c r="H962" s="650"/>
      <c r="I962" s="623" t="str">
        <f t="shared" si="75"/>
        <v/>
      </c>
      <c r="J962" s="623" t="str">
        <f t="shared" si="76"/>
        <v/>
      </c>
      <c r="K962" s="623" t="str">
        <f t="shared" si="77"/>
        <v/>
      </c>
      <c r="L962" s="632"/>
      <c r="M962" s="649" t="str">
        <f t="shared" si="74"/>
        <v/>
      </c>
    </row>
    <row r="963" spans="1:13" x14ac:dyDescent="0.2">
      <c r="A963" s="649"/>
      <c r="B963" s="649"/>
      <c r="C963" s="611"/>
      <c r="D963" s="623"/>
      <c r="E963" s="639"/>
      <c r="F963" s="650"/>
      <c r="G963" s="651" t="str">
        <f t="shared" si="73"/>
        <v/>
      </c>
      <c r="H963" s="650"/>
      <c r="I963" s="623" t="str">
        <f t="shared" si="75"/>
        <v/>
      </c>
      <c r="J963" s="623" t="str">
        <f t="shared" si="76"/>
        <v/>
      </c>
      <c r="K963" s="623" t="str">
        <f t="shared" si="77"/>
        <v/>
      </c>
      <c r="L963" s="632"/>
      <c r="M963" s="649" t="str">
        <f t="shared" si="74"/>
        <v/>
      </c>
    </row>
    <row r="964" spans="1:13" x14ac:dyDescent="0.2">
      <c r="A964" s="649"/>
      <c r="B964" s="649"/>
      <c r="C964" s="611"/>
      <c r="D964" s="623"/>
      <c r="E964" s="639"/>
      <c r="F964" s="650"/>
      <c r="G964" s="651" t="str">
        <f t="shared" si="73"/>
        <v/>
      </c>
      <c r="H964" s="650"/>
      <c r="I964" s="623" t="str">
        <f t="shared" si="75"/>
        <v/>
      </c>
      <c r="J964" s="623" t="str">
        <f t="shared" si="76"/>
        <v/>
      </c>
      <c r="K964" s="623" t="str">
        <f t="shared" si="77"/>
        <v/>
      </c>
      <c r="L964" s="632"/>
      <c r="M964" s="649" t="str">
        <f t="shared" si="74"/>
        <v/>
      </c>
    </row>
    <row r="965" spans="1:13" x14ac:dyDescent="0.2">
      <c r="A965" s="649"/>
      <c r="B965" s="649"/>
      <c r="C965" s="611"/>
      <c r="D965" s="623"/>
      <c r="E965" s="639"/>
      <c r="F965" s="650"/>
      <c r="G965" s="651" t="str">
        <f t="shared" si="73"/>
        <v/>
      </c>
      <c r="H965" s="650"/>
      <c r="I965" s="623" t="str">
        <f t="shared" si="75"/>
        <v/>
      </c>
      <c r="J965" s="623" t="str">
        <f t="shared" si="76"/>
        <v/>
      </c>
      <c r="K965" s="623" t="str">
        <f t="shared" si="77"/>
        <v/>
      </c>
      <c r="L965" s="632"/>
      <c r="M965" s="649" t="str">
        <f t="shared" si="74"/>
        <v/>
      </c>
    </row>
    <row r="966" spans="1:13" x14ac:dyDescent="0.2">
      <c r="A966" s="649"/>
      <c r="B966" s="649"/>
      <c r="C966" s="611"/>
      <c r="D966" s="623"/>
      <c r="E966" s="639"/>
      <c r="F966" s="650"/>
      <c r="G966" s="651" t="str">
        <f t="shared" si="73"/>
        <v/>
      </c>
      <c r="H966" s="650"/>
      <c r="I966" s="623" t="str">
        <f t="shared" si="75"/>
        <v/>
      </c>
      <c r="J966" s="623" t="str">
        <f t="shared" si="76"/>
        <v/>
      </c>
      <c r="K966" s="623" t="str">
        <f t="shared" si="77"/>
        <v/>
      </c>
      <c r="L966" s="632"/>
      <c r="M966" s="649" t="str">
        <f t="shared" si="74"/>
        <v/>
      </c>
    </row>
    <row r="967" spans="1:13" x14ac:dyDescent="0.2">
      <c r="A967" s="649"/>
      <c r="B967" s="649"/>
      <c r="C967" s="611"/>
      <c r="D967" s="623"/>
      <c r="E967" s="639"/>
      <c r="F967" s="650"/>
      <c r="G967" s="651" t="str">
        <f t="shared" si="73"/>
        <v/>
      </c>
      <c r="H967" s="650"/>
      <c r="I967" s="623" t="str">
        <f t="shared" si="75"/>
        <v/>
      </c>
      <c r="J967" s="623" t="str">
        <f t="shared" si="76"/>
        <v/>
      </c>
      <c r="K967" s="623" t="str">
        <f t="shared" si="77"/>
        <v/>
      </c>
      <c r="L967" s="632"/>
      <c r="M967" s="649" t="str">
        <f t="shared" si="74"/>
        <v/>
      </c>
    </row>
    <row r="968" spans="1:13" x14ac:dyDescent="0.2">
      <c r="A968" s="649"/>
      <c r="B968" s="649"/>
      <c r="C968" s="611"/>
      <c r="D968" s="623"/>
      <c r="E968" s="639"/>
      <c r="F968" s="650"/>
      <c r="G968" s="651" t="str">
        <f t="shared" si="73"/>
        <v/>
      </c>
      <c r="H968" s="650"/>
      <c r="I968" s="623" t="str">
        <f t="shared" si="75"/>
        <v/>
      </c>
      <c r="J968" s="623" t="str">
        <f t="shared" si="76"/>
        <v/>
      </c>
      <c r="K968" s="623" t="str">
        <f t="shared" si="77"/>
        <v/>
      </c>
      <c r="L968" s="632"/>
      <c r="M968" s="649" t="str">
        <f t="shared" si="74"/>
        <v/>
      </c>
    </row>
    <row r="969" spans="1:13" x14ac:dyDescent="0.2">
      <c r="A969" s="649"/>
      <c r="B969" s="649"/>
      <c r="C969" s="611"/>
      <c r="D969" s="623"/>
      <c r="E969" s="639"/>
      <c r="F969" s="650"/>
      <c r="G969" s="651" t="str">
        <f t="shared" si="73"/>
        <v/>
      </c>
      <c r="H969" s="650"/>
      <c r="I969" s="623" t="str">
        <f t="shared" si="75"/>
        <v/>
      </c>
      <c r="J969" s="623" t="str">
        <f t="shared" si="76"/>
        <v/>
      </c>
      <c r="K969" s="623" t="str">
        <f t="shared" si="77"/>
        <v/>
      </c>
      <c r="L969" s="632"/>
      <c r="M969" s="649" t="str">
        <f t="shared" si="74"/>
        <v/>
      </c>
    </row>
    <row r="970" spans="1:13" x14ac:dyDescent="0.2">
      <c r="A970" s="649"/>
      <c r="B970" s="649"/>
      <c r="C970" s="611"/>
      <c r="D970" s="623"/>
      <c r="E970" s="639"/>
      <c r="F970" s="650"/>
      <c r="G970" s="651" t="str">
        <f t="shared" si="73"/>
        <v/>
      </c>
      <c r="H970" s="650"/>
      <c r="I970" s="623" t="str">
        <f t="shared" si="75"/>
        <v/>
      </c>
      <c r="J970" s="623" t="str">
        <f t="shared" si="76"/>
        <v/>
      </c>
      <c r="K970" s="623" t="str">
        <f t="shared" si="77"/>
        <v/>
      </c>
      <c r="L970" s="632"/>
      <c r="M970" s="649" t="str">
        <f t="shared" si="74"/>
        <v/>
      </c>
    </row>
    <row r="971" spans="1:13" x14ac:dyDescent="0.2">
      <c r="A971" s="649"/>
      <c r="B971" s="649"/>
      <c r="C971" s="611"/>
      <c r="D971" s="623"/>
      <c r="E971" s="639"/>
      <c r="F971" s="650"/>
      <c r="G971" s="651" t="str">
        <f t="shared" si="73"/>
        <v/>
      </c>
      <c r="H971" s="650"/>
      <c r="I971" s="623" t="str">
        <f t="shared" si="75"/>
        <v/>
      </c>
      <c r="J971" s="623" t="str">
        <f t="shared" si="76"/>
        <v/>
      </c>
      <c r="K971" s="623" t="str">
        <f t="shared" si="77"/>
        <v/>
      </c>
      <c r="L971" s="632"/>
      <c r="M971" s="649" t="str">
        <f t="shared" si="74"/>
        <v/>
      </c>
    </row>
    <row r="972" spans="1:13" x14ac:dyDescent="0.2">
      <c r="A972" s="649"/>
      <c r="B972" s="649"/>
      <c r="C972" s="611"/>
      <c r="D972" s="623"/>
      <c r="E972" s="639"/>
      <c r="F972" s="650"/>
      <c r="G972" s="651" t="str">
        <f t="shared" si="73"/>
        <v/>
      </c>
      <c r="H972" s="650"/>
      <c r="I972" s="623" t="str">
        <f t="shared" si="75"/>
        <v/>
      </c>
      <c r="J972" s="623" t="str">
        <f t="shared" si="76"/>
        <v/>
      </c>
      <c r="K972" s="623" t="str">
        <f t="shared" si="77"/>
        <v/>
      </c>
      <c r="L972" s="632"/>
      <c r="M972" s="649" t="str">
        <f t="shared" si="74"/>
        <v/>
      </c>
    </row>
    <row r="973" spans="1:13" x14ac:dyDescent="0.2">
      <c r="A973" s="649"/>
      <c r="B973" s="649"/>
      <c r="C973" s="611"/>
      <c r="D973" s="623"/>
      <c r="E973" s="639"/>
      <c r="F973" s="650"/>
      <c r="G973" s="651" t="str">
        <f t="shared" si="73"/>
        <v/>
      </c>
      <c r="H973" s="650"/>
      <c r="I973" s="623" t="str">
        <f t="shared" si="75"/>
        <v/>
      </c>
      <c r="J973" s="623" t="str">
        <f t="shared" si="76"/>
        <v/>
      </c>
      <c r="K973" s="623" t="str">
        <f t="shared" si="77"/>
        <v/>
      </c>
      <c r="L973" s="632"/>
      <c r="M973" s="649" t="str">
        <f t="shared" si="74"/>
        <v/>
      </c>
    </row>
    <row r="974" spans="1:13" x14ac:dyDescent="0.2">
      <c r="A974" s="649"/>
      <c r="B974" s="649"/>
      <c r="C974" s="611"/>
      <c r="D974" s="623"/>
      <c r="E974" s="639"/>
      <c r="F974" s="650"/>
      <c r="G974" s="651" t="str">
        <f t="shared" si="73"/>
        <v/>
      </c>
      <c r="H974" s="650"/>
      <c r="I974" s="623" t="str">
        <f t="shared" si="75"/>
        <v/>
      </c>
      <c r="J974" s="623" t="str">
        <f t="shared" si="76"/>
        <v/>
      </c>
      <c r="K974" s="623" t="str">
        <f t="shared" si="77"/>
        <v/>
      </c>
      <c r="L974" s="632"/>
      <c r="M974" s="649" t="str">
        <f t="shared" si="74"/>
        <v/>
      </c>
    </row>
    <row r="975" spans="1:13" x14ac:dyDescent="0.2">
      <c r="A975" s="649"/>
      <c r="B975" s="649"/>
      <c r="C975" s="611"/>
      <c r="D975" s="623"/>
      <c r="E975" s="639"/>
      <c r="F975" s="650"/>
      <c r="G975" s="651" t="str">
        <f t="shared" ref="G975:G984" si="78">IFERROR(VLOOKUP(C975,$Z$2:$AD$100,2,FALSE),"")</f>
        <v/>
      </c>
      <c r="H975" s="650"/>
      <c r="I975" s="623" t="str">
        <f t="shared" si="75"/>
        <v/>
      </c>
      <c r="J975" s="623" t="str">
        <f t="shared" si="76"/>
        <v/>
      </c>
      <c r="K975" s="623" t="str">
        <f t="shared" si="77"/>
        <v/>
      </c>
      <c r="L975" s="632"/>
      <c r="M975" s="649" t="str">
        <f t="shared" ref="M975:M992" si="79">IF(C975="DS", "__ inches of water", IF(C975="FS", "__ seconds", IF(C975="DH", "Closes on Alarm", "")))</f>
        <v/>
      </c>
    </row>
    <row r="976" spans="1:13" x14ac:dyDescent="0.2">
      <c r="A976" s="649"/>
      <c r="B976" s="649"/>
      <c r="C976" s="611"/>
      <c r="D976" s="623"/>
      <c r="E976" s="639"/>
      <c r="F976" s="650"/>
      <c r="G976" s="651" t="str">
        <f t="shared" si="78"/>
        <v/>
      </c>
      <c r="H976" s="650"/>
      <c r="I976" s="623" t="str">
        <f t="shared" si="75"/>
        <v/>
      </c>
      <c r="J976" s="623" t="str">
        <f t="shared" si="76"/>
        <v/>
      </c>
      <c r="K976" s="623" t="str">
        <f t="shared" si="77"/>
        <v/>
      </c>
      <c r="L976" s="632"/>
      <c r="M976" s="649" t="str">
        <f t="shared" si="79"/>
        <v/>
      </c>
    </row>
    <row r="977" spans="1:13" x14ac:dyDescent="0.2">
      <c r="A977" s="649"/>
      <c r="B977" s="649"/>
      <c r="C977" s="611"/>
      <c r="D977" s="623"/>
      <c r="E977" s="639"/>
      <c r="F977" s="650"/>
      <c r="G977" s="651" t="str">
        <f t="shared" si="78"/>
        <v/>
      </c>
      <c r="H977" s="650"/>
      <c r="I977" s="623" t="str">
        <f t="shared" si="75"/>
        <v/>
      </c>
      <c r="J977" s="623" t="str">
        <f t="shared" si="76"/>
        <v/>
      </c>
      <c r="K977" s="623" t="str">
        <f t="shared" si="77"/>
        <v/>
      </c>
      <c r="L977" s="632"/>
      <c r="M977" s="649" t="str">
        <f t="shared" si="79"/>
        <v/>
      </c>
    </row>
    <row r="978" spans="1:13" x14ac:dyDescent="0.2">
      <c r="A978" s="649"/>
      <c r="B978" s="649"/>
      <c r="C978" s="611"/>
      <c r="D978" s="623"/>
      <c r="E978" s="639"/>
      <c r="F978" s="650"/>
      <c r="G978" s="651" t="str">
        <f t="shared" si="78"/>
        <v/>
      </c>
      <c r="H978" s="650"/>
      <c r="I978" s="623" t="str">
        <f t="shared" si="75"/>
        <v/>
      </c>
      <c r="J978" s="623" t="str">
        <f t="shared" si="76"/>
        <v/>
      </c>
      <c r="K978" s="623" t="str">
        <f t="shared" si="77"/>
        <v/>
      </c>
      <c r="L978" s="632"/>
      <c r="M978" s="649" t="str">
        <f t="shared" si="79"/>
        <v/>
      </c>
    </row>
    <row r="979" spans="1:13" x14ac:dyDescent="0.2">
      <c r="A979" s="649"/>
      <c r="B979" s="649"/>
      <c r="C979" s="611"/>
      <c r="D979" s="623"/>
      <c r="E979" s="639"/>
      <c r="F979" s="650"/>
      <c r="G979" s="651" t="str">
        <f t="shared" si="78"/>
        <v/>
      </c>
      <c r="H979" s="650"/>
      <c r="I979" s="623" t="str">
        <f t="shared" si="75"/>
        <v/>
      </c>
      <c r="J979" s="623" t="str">
        <f t="shared" si="76"/>
        <v/>
      </c>
      <c r="K979" s="623" t="str">
        <f t="shared" si="77"/>
        <v/>
      </c>
      <c r="L979" s="632"/>
      <c r="M979" s="649" t="str">
        <f t="shared" si="79"/>
        <v/>
      </c>
    </row>
    <row r="980" spans="1:13" x14ac:dyDescent="0.2">
      <c r="A980" s="649"/>
      <c r="B980" s="649"/>
      <c r="C980" s="611"/>
      <c r="D980" s="623"/>
      <c r="E980" s="639"/>
      <c r="F980" s="650"/>
      <c r="G980" s="651" t="str">
        <f t="shared" si="78"/>
        <v/>
      </c>
      <c r="H980" s="650"/>
      <c r="I980" s="623" t="str">
        <f t="shared" si="75"/>
        <v/>
      </c>
      <c r="J980" s="623" t="str">
        <f t="shared" si="76"/>
        <v/>
      </c>
      <c r="K980" s="623" t="str">
        <f t="shared" si="77"/>
        <v/>
      </c>
      <c r="L980" s="632"/>
      <c r="M980" s="649" t="str">
        <f t="shared" si="79"/>
        <v/>
      </c>
    </row>
    <row r="981" spans="1:13" x14ac:dyDescent="0.2">
      <c r="A981" s="649"/>
      <c r="B981" s="649"/>
      <c r="C981" s="611"/>
      <c r="D981" s="623"/>
      <c r="E981" s="639"/>
      <c r="F981" s="650"/>
      <c r="G981" s="651" t="str">
        <f t="shared" si="78"/>
        <v/>
      </c>
      <c r="H981" s="650"/>
      <c r="I981" s="623" t="str">
        <f t="shared" si="75"/>
        <v/>
      </c>
      <c r="J981" s="623" t="str">
        <f t="shared" si="76"/>
        <v/>
      </c>
      <c r="K981" s="623" t="str">
        <f t="shared" si="77"/>
        <v/>
      </c>
      <c r="L981" s="632"/>
      <c r="M981" s="649" t="str">
        <f t="shared" si="79"/>
        <v/>
      </c>
    </row>
    <row r="982" spans="1:13" x14ac:dyDescent="0.2">
      <c r="A982" s="649"/>
      <c r="B982" s="649"/>
      <c r="C982" s="611"/>
      <c r="D982" s="623"/>
      <c r="E982" s="639"/>
      <c r="F982" s="650"/>
      <c r="G982" s="651" t="str">
        <f t="shared" si="78"/>
        <v/>
      </c>
      <c r="H982" s="650"/>
      <c r="I982" s="623" t="str">
        <f t="shared" si="75"/>
        <v/>
      </c>
      <c r="J982" s="623" t="str">
        <f t="shared" si="76"/>
        <v/>
      </c>
      <c r="K982" s="623" t="str">
        <f t="shared" si="77"/>
        <v/>
      </c>
      <c r="L982" s="632"/>
      <c r="M982" s="649" t="str">
        <f t="shared" si="79"/>
        <v/>
      </c>
    </row>
    <row r="983" spans="1:13" x14ac:dyDescent="0.2">
      <c r="A983" s="649"/>
      <c r="B983" s="649"/>
      <c r="C983" s="611"/>
      <c r="D983" s="623"/>
      <c r="E983" s="639"/>
      <c r="F983" s="650"/>
      <c r="G983" s="651" t="str">
        <f t="shared" si="78"/>
        <v/>
      </c>
      <c r="H983" s="650"/>
      <c r="I983" s="623" t="str">
        <f t="shared" si="75"/>
        <v/>
      </c>
      <c r="J983" s="623" t="str">
        <f t="shared" si="76"/>
        <v/>
      </c>
      <c r="K983" s="623" t="str">
        <f t="shared" si="77"/>
        <v/>
      </c>
      <c r="L983" s="632"/>
      <c r="M983" s="649" t="str">
        <f t="shared" si="79"/>
        <v/>
      </c>
    </row>
    <row r="984" spans="1:13" x14ac:dyDescent="0.2">
      <c r="A984" s="649"/>
      <c r="B984" s="649"/>
      <c r="C984" s="611"/>
      <c r="D984" s="623"/>
      <c r="E984" s="639"/>
      <c r="F984" s="650"/>
      <c r="G984" s="651" t="str">
        <f t="shared" si="78"/>
        <v/>
      </c>
      <c r="H984" s="650"/>
      <c r="I984" s="623" t="str">
        <f t="shared" si="75"/>
        <v/>
      </c>
      <c r="J984" s="623" t="str">
        <f t="shared" si="76"/>
        <v/>
      </c>
      <c r="K984" s="623" t="str">
        <f t="shared" si="77"/>
        <v/>
      </c>
      <c r="L984" s="632"/>
      <c r="M984" s="649" t="str">
        <f t="shared" si="79"/>
        <v/>
      </c>
    </row>
    <row r="985" spans="1:13" x14ac:dyDescent="0.2">
      <c r="A985" s="649"/>
      <c r="B985" s="649"/>
      <c r="C985" s="611"/>
      <c r="D985" s="611"/>
      <c r="E985" s="652"/>
      <c r="F985" s="652"/>
      <c r="G985" s="611" t="str">
        <f t="shared" ref="G985:G992" si="80">IF(OR(C985="DS", C985="FHT", C985="FS", C985="HT", C985="M", C985="RHT", C985="S", C985="TS", C985="GA",C985="ET"), "YES", IF(OR(C985="AD", C985="B", C985="EM", C985="EOL", , C985="H", C985="HSP", C985="BZ", C985="SP", C985="SW", C985="V", C985="DH", C985="RELAY"), "N/A", ""))</f>
        <v/>
      </c>
      <c r="H985" s="653"/>
      <c r="I985" s="611"/>
      <c r="J985" s="611"/>
      <c r="K985" s="611"/>
      <c r="L985" s="611"/>
      <c r="M985" s="649" t="str">
        <f t="shared" si="79"/>
        <v/>
      </c>
    </row>
    <row r="986" spans="1:13" x14ac:dyDescent="0.2">
      <c r="A986" s="649"/>
      <c r="B986" s="649"/>
      <c r="C986" s="611"/>
      <c r="D986" s="611"/>
      <c r="E986" s="652"/>
      <c r="F986" s="652"/>
      <c r="G986" s="611" t="str">
        <f t="shared" si="80"/>
        <v/>
      </c>
      <c r="H986" s="653"/>
      <c r="I986" s="611"/>
      <c r="J986" s="611"/>
      <c r="K986" s="611"/>
      <c r="L986" s="611"/>
      <c r="M986" s="649" t="str">
        <f t="shared" si="79"/>
        <v/>
      </c>
    </row>
    <row r="987" spans="1:13" x14ac:dyDescent="0.2">
      <c r="A987" s="649"/>
      <c r="B987" s="649"/>
      <c r="C987" s="611"/>
      <c r="D987" s="611"/>
      <c r="E987" s="652"/>
      <c r="F987" s="652"/>
      <c r="G987" s="611" t="str">
        <f t="shared" si="80"/>
        <v/>
      </c>
      <c r="H987" s="653"/>
      <c r="I987" s="611"/>
      <c r="J987" s="611"/>
      <c r="K987" s="611"/>
      <c r="L987" s="611"/>
      <c r="M987" s="649" t="str">
        <f t="shared" si="79"/>
        <v/>
      </c>
    </row>
    <row r="988" spans="1:13" x14ac:dyDescent="0.2">
      <c r="A988" s="649"/>
      <c r="B988" s="649"/>
      <c r="C988" s="611"/>
      <c r="D988" s="611"/>
      <c r="E988" s="652"/>
      <c r="F988" s="652"/>
      <c r="G988" s="611" t="str">
        <f t="shared" si="80"/>
        <v/>
      </c>
      <c r="H988" s="653"/>
      <c r="I988" s="611"/>
      <c r="J988" s="611"/>
      <c r="K988" s="611"/>
      <c r="L988" s="611"/>
      <c r="M988" s="649" t="str">
        <f t="shared" si="79"/>
        <v/>
      </c>
    </row>
    <row r="989" spans="1:13" x14ac:dyDescent="0.2">
      <c r="A989" s="649"/>
      <c r="B989" s="649"/>
      <c r="C989" s="611"/>
      <c r="D989" s="611"/>
      <c r="E989" s="652"/>
      <c r="F989" s="652"/>
      <c r="G989" s="611" t="str">
        <f t="shared" si="80"/>
        <v/>
      </c>
      <c r="H989" s="653"/>
      <c r="I989" s="611"/>
      <c r="J989" s="611"/>
      <c r="K989" s="611"/>
      <c r="L989" s="611"/>
      <c r="M989" s="649" t="str">
        <f t="shared" si="79"/>
        <v/>
      </c>
    </row>
    <row r="990" spans="1:13" x14ac:dyDescent="0.2">
      <c r="A990" s="649"/>
      <c r="B990" s="649"/>
      <c r="C990" s="611"/>
      <c r="D990" s="611"/>
      <c r="E990" s="652"/>
      <c r="F990" s="652"/>
      <c r="G990" s="611" t="str">
        <f t="shared" si="80"/>
        <v/>
      </c>
      <c r="H990" s="653"/>
      <c r="I990" s="611"/>
      <c r="J990" s="611"/>
      <c r="K990" s="611"/>
      <c r="L990" s="611"/>
      <c r="M990" s="649" t="str">
        <f t="shared" si="79"/>
        <v/>
      </c>
    </row>
    <row r="991" spans="1:13" x14ac:dyDescent="0.2">
      <c r="A991" s="649"/>
      <c r="B991" s="649"/>
      <c r="C991" s="611"/>
      <c r="D991" s="611"/>
      <c r="E991" s="652"/>
      <c r="F991" s="652"/>
      <c r="G991" s="611" t="str">
        <f t="shared" si="80"/>
        <v/>
      </c>
      <c r="H991" s="653"/>
      <c r="I991" s="611"/>
      <c r="J991" s="611"/>
      <c r="K991" s="611"/>
      <c r="L991" s="611"/>
      <c r="M991" s="649" t="str">
        <f t="shared" si="79"/>
        <v/>
      </c>
    </row>
    <row r="992" spans="1:13" x14ac:dyDescent="0.2">
      <c r="A992" s="649"/>
      <c r="B992" s="649"/>
      <c r="C992" s="611"/>
      <c r="D992" s="611"/>
      <c r="E992" s="652"/>
      <c r="F992" s="652"/>
      <c r="G992" s="611" t="str">
        <f t="shared" si="80"/>
        <v/>
      </c>
      <c r="H992" s="653"/>
      <c r="I992" s="611"/>
      <c r="J992" s="611"/>
      <c r="K992" s="611"/>
      <c r="L992" s="611"/>
      <c r="M992" s="649" t="str">
        <f t="shared" si="79"/>
        <v/>
      </c>
    </row>
    <row r="993" spans="1:13" x14ac:dyDescent="0.2">
      <c r="A993" s="481"/>
      <c r="B993" s="483"/>
      <c r="C993" s="481"/>
      <c r="D993" s="612"/>
      <c r="E993" s="481"/>
      <c r="F993" s="481"/>
      <c r="G993" s="481"/>
      <c r="H993" s="481"/>
      <c r="I993" s="481"/>
      <c r="J993" s="481"/>
      <c r="K993" s="481"/>
      <c r="L993" s="481"/>
      <c r="M993" s="481"/>
    </row>
    <row r="994" spans="1:13" x14ac:dyDescent="0.2">
      <c r="A994" s="481"/>
      <c r="B994" s="481"/>
      <c r="C994" s="481"/>
      <c r="D994" s="612"/>
      <c r="E994" s="481"/>
      <c r="F994" s="481"/>
      <c r="G994" s="481"/>
      <c r="H994" s="481"/>
      <c r="I994" s="481"/>
      <c r="J994" s="481"/>
      <c r="K994" s="481"/>
      <c r="L994" s="481"/>
      <c r="M994" s="481"/>
    </row>
    <row r="995" spans="1:13" x14ac:dyDescent="0.2">
      <c r="A995" s="481"/>
      <c r="B995" s="481"/>
      <c r="C995" s="481"/>
      <c r="D995" s="612"/>
      <c r="E995" s="481"/>
      <c r="F995" s="481"/>
      <c r="G995" s="481"/>
      <c r="H995" s="481"/>
      <c r="I995" s="481"/>
      <c r="J995" s="481"/>
      <c r="K995" s="481"/>
      <c r="L995" s="481"/>
      <c r="M995" s="481"/>
    </row>
    <row r="996" spans="1:13" x14ac:dyDescent="0.2">
      <c r="A996" s="481"/>
      <c r="B996" s="481"/>
      <c r="C996" s="481"/>
      <c r="D996" s="612"/>
      <c r="E996" s="481"/>
      <c r="F996" s="481"/>
      <c r="G996" s="481"/>
      <c r="H996" s="481"/>
      <c r="I996" s="481"/>
      <c r="J996" s="481"/>
      <c r="K996" s="481"/>
      <c r="L996" s="481"/>
      <c r="M996" s="481"/>
    </row>
    <row r="997" spans="1:13" x14ac:dyDescent="0.2">
      <c r="A997" s="481"/>
      <c r="B997" s="481"/>
      <c r="C997" s="481"/>
      <c r="D997" s="612"/>
      <c r="E997" s="481"/>
      <c r="F997" s="481"/>
      <c r="G997" s="481"/>
      <c r="H997" s="481"/>
      <c r="I997" s="481"/>
      <c r="J997" s="481"/>
      <c r="K997" s="481"/>
      <c r="L997" s="481"/>
      <c r="M997" s="481"/>
    </row>
    <row r="998" spans="1:13" x14ac:dyDescent="0.2">
      <c r="A998" s="481"/>
      <c r="B998" s="481"/>
      <c r="C998" s="481"/>
      <c r="D998" s="612"/>
      <c r="E998" s="481"/>
      <c r="F998" s="481"/>
      <c r="G998" s="481"/>
      <c r="H998" s="481"/>
      <c r="I998" s="481"/>
      <c r="J998" s="481"/>
      <c r="K998" s="481"/>
      <c r="L998" s="481"/>
      <c r="M998" s="481"/>
    </row>
    <row r="999" spans="1:13" x14ac:dyDescent="0.2">
      <c r="A999" s="481"/>
      <c r="B999" s="481"/>
      <c r="C999" s="481"/>
      <c r="D999" s="612"/>
      <c r="E999" s="481"/>
      <c r="F999" s="481"/>
      <c r="G999" s="481"/>
      <c r="H999" s="481"/>
      <c r="I999" s="481"/>
      <c r="J999" s="481"/>
      <c r="K999" s="481"/>
      <c r="L999" s="481"/>
      <c r="M999" s="481"/>
    </row>
    <row r="1000" spans="1:13" x14ac:dyDescent="0.2">
      <c r="A1000" s="481"/>
      <c r="B1000" s="481"/>
      <c r="C1000" s="481"/>
      <c r="D1000" s="612"/>
      <c r="E1000" s="481"/>
      <c r="F1000" s="481"/>
      <c r="G1000" s="481"/>
      <c r="H1000" s="481"/>
      <c r="I1000" s="481"/>
      <c r="J1000" s="481"/>
      <c r="K1000" s="481"/>
      <c r="L1000" s="481"/>
      <c r="M1000" s="481"/>
    </row>
    <row r="1001" spans="1:13" x14ac:dyDescent="0.2">
      <c r="A1001" s="481"/>
      <c r="B1001" s="481"/>
      <c r="C1001" s="481"/>
      <c r="D1001" s="612"/>
      <c r="E1001" s="481"/>
      <c r="F1001" s="481"/>
      <c r="G1001" s="481"/>
      <c r="H1001" s="481"/>
      <c r="I1001" s="481"/>
      <c r="J1001" s="481"/>
      <c r="K1001" s="481"/>
      <c r="L1001" s="481"/>
      <c r="M1001" s="481"/>
    </row>
    <row r="1002" spans="1:13" x14ac:dyDescent="0.2">
      <c r="A1002" s="481"/>
      <c r="B1002" s="481"/>
      <c r="C1002" s="481"/>
      <c r="D1002" s="612"/>
      <c r="E1002" s="481"/>
      <c r="F1002" s="481"/>
      <c r="G1002" s="481"/>
      <c r="H1002" s="481"/>
      <c r="I1002" s="481"/>
      <c r="J1002" s="481"/>
      <c r="K1002" s="481"/>
      <c r="L1002" s="481"/>
      <c r="M1002" s="481"/>
    </row>
    <row r="1003" spans="1:13" x14ac:dyDescent="0.2">
      <c r="A1003" s="481"/>
      <c r="B1003" s="481"/>
      <c r="C1003" s="481"/>
      <c r="D1003" s="612"/>
      <c r="E1003" s="481"/>
      <c r="F1003" s="481"/>
      <c r="G1003" s="481"/>
      <c r="H1003" s="481"/>
      <c r="I1003" s="481"/>
      <c r="J1003" s="481"/>
      <c r="K1003" s="481"/>
      <c r="L1003" s="481"/>
      <c r="M1003" s="481"/>
    </row>
    <row r="1004" spans="1:13" x14ac:dyDescent="0.2">
      <c r="A1004" s="481"/>
      <c r="B1004" s="481"/>
      <c r="C1004" s="481"/>
      <c r="D1004" s="612"/>
      <c r="E1004" s="481"/>
      <c r="F1004" s="481"/>
      <c r="G1004" s="481"/>
      <c r="H1004" s="481"/>
      <c r="I1004" s="481"/>
      <c r="J1004" s="481"/>
      <c r="K1004" s="481"/>
      <c r="L1004" s="481"/>
      <c r="M1004" s="481"/>
    </row>
    <row r="1005" spans="1:13" x14ac:dyDescent="0.2">
      <c r="A1005" s="481"/>
      <c r="B1005" s="481"/>
      <c r="C1005" s="481"/>
      <c r="D1005" s="612"/>
      <c r="E1005" s="481"/>
      <c r="F1005" s="481"/>
      <c r="G1005" s="481"/>
      <c r="H1005" s="481"/>
      <c r="I1005" s="481"/>
      <c r="J1005" s="481"/>
      <c r="K1005" s="481"/>
      <c r="L1005" s="481"/>
      <c r="M1005" s="481"/>
    </row>
    <row r="1006" spans="1:13" x14ac:dyDescent="0.2">
      <c r="A1006" s="481"/>
      <c r="B1006" s="481"/>
      <c r="C1006" s="481"/>
      <c r="D1006" s="612"/>
      <c r="E1006" s="481"/>
      <c r="F1006" s="481"/>
      <c r="G1006" s="481"/>
      <c r="H1006" s="481"/>
      <c r="I1006" s="481"/>
      <c r="J1006" s="481"/>
      <c r="K1006" s="481"/>
      <c r="L1006" s="481"/>
      <c r="M1006" s="481"/>
    </row>
    <row r="1007" spans="1:13" x14ac:dyDescent="0.2">
      <c r="A1007" s="481"/>
      <c r="B1007" s="481"/>
      <c r="C1007" s="481"/>
      <c r="D1007" s="612"/>
      <c r="E1007" s="481"/>
      <c r="F1007" s="481"/>
      <c r="G1007" s="481"/>
      <c r="H1007" s="481"/>
      <c r="I1007" s="481"/>
      <c r="J1007" s="481"/>
      <c r="K1007" s="481"/>
      <c r="L1007" s="481"/>
      <c r="M1007" s="481"/>
    </row>
    <row r="1008" spans="1:13" x14ac:dyDescent="0.2">
      <c r="A1008" s="481"/>
      <c r="B1008" s="481"/>
      <c r="C1008" s="481"/>
      <c r="D1008" s="612"/>
      <c r="E1008" s="481"/>
      <c r="F1008" s="481"/>
      <c r="G1008" s="481"/>
      <c r="H1008" s="481"/>
      <c r="I1008" s="481"/>
      <c r="J1008" s="481"/>
      <c r="K1008" s="481"/>
      <c r="L1008" s="481"/>
      <c r="M1008" s="481"/>
    </row>
    <row r="1009" spans="1:13" x14ac:dyDescent="0.2">
      <c r="A1009" s="481"/>
      <c r="B1009" s="481"/>
      <c r="C1009" s="481"/>
      <c r="D1009" s="612"/>
      <c r="E1009" s="481"/>
      <c r="F1009" s="481"/>
      <c r="G1009" s="481"/>
      <c r="H1009" s="481"/>
      <c r="I1009" s="481"/>
      <c r="J1009" s="481"/>
      <c r="K1009" s="481"/>
      <c r="L1009" s="481"/>
      <c r="M1009" s="481"/>
    </row>
    <row r="1010" spans="1:13" x14ac:dyDescent="0.2">
      <c r="A1010" s="481"/>
      <c r="B1010" s="481"/>
      <c r="C1010" s="481"/>
      <c r="D1010" s="612"/>
      <c r="E1010" s="481"/>
      <c r="F1010" s="481"/>
      <c r="G1010" s="481"/>
      <c r="H1010" s="481"/>
      <c r="I1010" s="481"/>
      <c r="J1010" s="481"/>
      <c r="K1010" s="481"/>
      <c r="L1010" s="481"/>
      <c r="M1010" s="481"/>
    </row>
    <row r="1011" spans="1:13" x14ac:dyDescent="0.2">
      <c r="A1011" s="481"/>
      <c r="B1011" s="481"/>
      <c r="C1011" s="481"/>
      <c r="D1011" s="612"/>
      <c r="E1011" s="481"/>
      <c r="F1011" s="481"/>
      <c r="G1011" s="481"/>
      <c r="H1011" s="481"/>
      <c r="I1011" s="481"/>
      <c r="J1011" s="481"/>
      <c r="K1011" s="481"/>
      <c r="L1011" s="481"/>
      <c r="M1011" s="481"/>
    </row>
    <row r="1012" spans="1:13" x14ac:dyDescent="0.2">
      <c r="A1012" s="481"/>
      <c r="B1012" s="481"/>
      <c r="C1012" s="481"/>
      <c r="D1012" s="612"/>
      <c r="E1012" s="481"/>
      <c r="F1012" s="481"/>
      <c r="G1012" s="481"/>
      <c r="H1012" s="481"/>
      <c r="I1012" s="481"/>
      <c r="J1012" s="481"/>
      <c r="K1012" s="481"/>
      <c r="L1012" s="481"/>
      <c r="M1012" s="481"/>
    </row>
    <row r="1013" spans="1:13" x14ac:dyDescent="0.2">
      <c r="A1013" s="481"/>
      <c r="B1013" s="481"/>
      <c r="C1013" s="481"/>
      <c r="D1013" s="612"/>
      <c r="E1013" s="481"/>
      <c r="F1013" s="481"/>
      <c r="G1013" s="481"/>
      <c r="H1013" s="481"/>
      <c r="I1013" s="481"/>
      <c r="J1013" s="481"/>
      <c r="K1013" s="481"/>
      <c r="L1013" s="481"/>
      <c r="M1013" s="481"/>
    </row>
    <row r="1014" spans="1:13" x14ac:dyDescent="0.2">
      <c r="A1014" s="481"/>
      <c r="B1014" s="481"/>
      <c r="C1014" s="481"/>
      <c r="D1014" s="612"/>
      <c r="E1014" s="481"/>
      <c r="F1014" s="481"/>
      <c r="G1014" s="481"/>
      <c r="H1014" s="481"/>
      <c r="I1014" s="481"/>
      <c r="J1014" s="481"/>
      <c r="K1014" s="481"/>
      <c r="L1014" s="481"/>
      <c r="M1014" s="481"/>
    </row>
    <row r="1015" spans="1:13" x14ac:dyDescent="0.2">
      <c r="A1015" s="481"/>
      <c r="B1015" s="481"/>
      <c r="C1015" s="481"/>
      <c r="D1015" s="612"/>
      <c r="E1015" s="481"/>
      <c r="F1015" s="481"/>
      <c r="G1015" s="481"/>
      <c r="H1015" s="481"/>
      <c r="I1015" s="481"/>
      <c r="J1015" s="481"/>
      <c r="K1015" s="481"/>
      <c r="L1015" s="481"/>
      <c r="M1015" s="481"/>
    </row>
    <row r="1016" spans="1:13" x14ac:dyDescent="0.2">
      <c r="A1016" s="481"/>
      <c r="B1016" s="481"/>
      <c r="C1016" s="481"/>
      <c r="D1016" s="612"/>
      <c r="E1016" s="481"/>
      <c r="F1016" s="481"/>
      <c r="G1016" s="481"/>
      <c r="H1016" s="481"/>
      <c r="I1016" s="481"/>
      <c r="J1016" s="481"/>
      <c r="K1016" s="481"/>
      <c r="L1016" s="481"/>
      <c r="M1016" s="481"/>
    </row>
    <row r="1017" spans="1:13" x14ac:dyDescent="0.2">
      <c r="A1017" s="481"/>
      <c r="B1017" s="481"/>
      <c r="C1017" s="481"/>
      <c r="D1017" s="612"/>
      <c r="E1017" s="481"/>
      <c r="F1017" s="481"/>
      <c r="G1017" s="481"/>
      <c r="H1017" s="481"/>
      <c r="I1017" s="481"/>
      <c r="J1017" s="481"/>
      <c r="K1017" s="481"/>
      <c r="L1017" s="481"/>
      <c r="M1017" s="481"/>
    </row>
    <row r="1018" spans="1:13" x14ac:dyDescent="0.2">
      <c r="A1018" s="481"/>
      <c r="B1018" s="481"/>
      <c r="C1018" s="481"/>
      <c r="D1018" s="612"/>
      <c r="E1018" s="481"/>
      <c r="F1018" s="481"/>
      <c r="G1018" s="481"/>
      <c r="H1018" s="481"/>
      <c r="I1018" s="481"/>
      <c r="J1018" s="481"/>
      <c r="K1018" s="481"/>
      <c r="L1018" s="481"/>
      <c r="M1018" s="481"/>
    </row>
    <row r="1019" spans="1:13" x14ac:dyDescent="0.2">
      <c r="A1019" s="481"/>
      <c r="B1019" s="481"/>
      <c r="C1019" s="481"/>
      <c r="D1019" s="612"/>
      <c r="E1019" s="481"/>
      <c r="F1019" s="481"/>
      <c r="G1019" s="481"/>
      <c r="H1019" s="481"/>
      <c r="I1019" s="481"/>
      <c r="J1019" s="481"/>
      <c r="K1019" s="481"/>
      <c r="L1019" s="481"/>
      <c r="M1019" s="481"/>
    </row>
    <row r="1020" spans="1:13" x14ac:dyDescent="0.2">
      <c r="A1020" s="481"/>
      <c r="B1020" s="481"/>
      <c r="C1020" s="481"/>
      <c r="D1020" s="612"/>
      <c r="E1020" s="481"/>
      <c r="F1020" s="481"/>
      <c r="G1020" s="481"/>
      <c r="H1020" s="481"/>
      <c r="I1020" s="481"/>
      <c r="J1020" s="481"/>
      <c r="K1020" s="481"/>
      <c r="L1020" s="481"/>
      <c r="M1020" s="481"/>
    </row>
    <row r="1021" spans="1:13" x14ac:dyDescent="0.2">
      <c r="A1021" s="481"/>
      <c r="B1021" s="481"/>
      <c r="C1021" s="481"/>
      <c r="D1021" s="612"/>
      <c r="E1021" s="481"/>
      <c r="F1021" s="481"/>
      <c r="G1021" s="481"/>
      <c r="H1021" s="481"/>
      <c r="I1021" s="481"/>
      <c r="J1021" s="481"/>
      <c r="K1021" s="481"/>
      <c r="L1021" s="481"/>
      <c r="M1021" s="481"/>
    </row>
    <row r="1022" spans="1:13" x14ac:dyDescent="0.2">
      <c r="A1022" s="481"/>
      <c r="B1022" s="481"/>
      <c r="C1022" s="481"/>
      <c r="D1022" s="612"/>
      <c r="E1022" s="481"/>
      <c r="F1022" s="481"/>
      <c r="G1022" s="481"/>
      <c r="H1022" s="481"/>
      <c r="I1022" s="481"/>
      <c r="J1022" s="481"/>
      <c r="K1022" s="481"/>
      <c r="L1022" s="481"/>
      <c r="M1022" s="481"/>
    </row>
    <row r="1023" spans="1:13" x14ac:dyDescent="0.2">
      <c r="A1023" s="481"/>
      <c r="B1023" s="481"/>
      <c r="C1023" s="481"/>
      <c r="D1023" s="612"/>
      <c r="E1023" s="481"/>
      <c r="F1023" s="481"/>
      <c r="G1023" s="481"/>
      <c r="H1023" s="481"/>
      <c r="I1023" s="481"/>
      <c r="J1023" s="481"/>
      <c r="K1023" s="481"/>
      <c r="L1023" s="481"/>
      <c r="M1023" s="481"/>
    </row>
    <row r="1024" spans="1:13" x14ac:dyDescent="0.2">
      <c r="A1024" s="481"/>
      <c r="B1024" s="481"/>
      <c r="C1024" s="481"/>
      <c r="D1024" s="612"/>
      <c r="E1024" s="481"/>
      <c r="F1024" s="481"/>
      <c r="G1024" s="481"/>
      <c r="H1024" s="481"/>
      <c r="I1024" s="481"/>
      <c r="J1024" s="481"/>
      <c r="K1024" s="481"/>
      <c r="L1024" s="481"/>
      <c r="M1024" s="481"/>
    </row>
    <row r="1025" spans="1:13" x14ac:dyDescent="0.2">
      <c r="A1025" s="481"/>
      <c r="B1025" s="481"/>
      <c r="C1025" s="481"/>
      <c r="D1025" s="612"/>
      <c r="E1025" s="481"/>
      <c r="F1025" s="481"/>
      <c r="G1025" s="481"/>
      <c r="H1025" s="481"/>
      <c r="I1025" s="481"/>
      <c r="J1025" s="481"/>
      <c r="K1025" s="481"/>
      <c r="L1025" s="481"/>
      <c r="M1025" s="481"/>
    </row>
    <row r="1026" spans="1:13" x14ac:dyDescent="0.2">
      <c r="A1026" s="481"/>
      <c r="B1026" s="481"/>
      <c r="C1026" s="481"/>
      <c r="D1026" s="612"/>
      <c r="E1026" s="481"/>
      <c r="F1026" s="481"/>
      <c r="G1026" s="481"/>
      <c r="H1026" s="481"/>
      <c r="I1026" s="481"/>
      <c r="J1026" s="481"/>
      <c r="K1026" s="481"/>
      <c r="L1026" s="481"/>
      <c r="M1026" s="481"/>
    </row>
    <row r="1027" spans="1:13" x14ac:dyDescent="0.2">
      <c r="A1027" s="481"/>
      <c r="B1027" s="481"/>
      <c r="C1027" s="481"/>
      <c r="D1027" s="612"/>
      <c r="E1027" s="481"/>
      <c r="F1027" s="481"/>
      <c r="G1027" s="481"/>
      <c r="H1027" s="481"/>
      <c r="I1027" s="481"/>
      <c r="J1027" s="481"/>
      <c r="K1027" s="481"/>
      <c r="L1027" s="481"/>
      <c r="M1027" s="481"/>
    </row>
    <row r="1028" spans="1:13" x14ac:dyDescent="0.2">
      <c r="A1028" s="481"/>
      <c r="B1028" s="481"/>
      <c r="C1028" s="481"/>
      <c r="D1028" s="612"/>
      <c r="E1028" s="481"/>
      <c r="F1028" s="481"/>
      <c r="G1028" s="481"/>
      <c r="H1028" s="481"/>
      <c r="I1028" s="481"/>
      <c r="J1028" s="481"/>
      <c r="K1028" s="481"/>
      <c r="L1028" s="481"/>
      <c r="M1028" s="481"/>
    </row>
    <row r="1029" spans="1:13" x14ac:dyDescent="0.2">
      <c r="A1029" s="481"/>
      <c r="B1029" s="481"/>
      <c r="C1029" s="481"/>
      <c r="D1029" s="612"/>
      <c r="E1029" s="481"/>
      <c r="F1029" s="481"/>
      <c r="G1029" s="481"/>
      <c r="H1029" s="481"/>
      <c r="I1029" s="481"/>
      <c r="J1029" s="481"/>
      <c r="K1029" s="481"/>
      <c r="L1029" s="481"/>
      <c r="M1029" s="481"/>
    </row>
    <row r="1030" spans="1:13" x14ac:dyDescent="0.2">
      <c r="A1030" s="481"/>
      <c r="B1030" s="481"/>
      <c r="C1030" s="481"/>
      <c r="D1030" s="612"/>
      <c r="E1030" s="481"/>
      <c r="F1030" s="481"/>
      <c r="G1030" s="481"/>
      <c r="H1030" s="481"/>
      <c r="I1030" s="481"/>
      <c r="J1030" s="481"/>
      <c r="K1030" s="481"/>
      <c r="L1030" s="481"/>
      <c r="M1030" s="481"/>
    </row>
    <row r="1031" spans="1:13" x14ac:dyDescent="0.2">
      <c r="A1031" s="481"/>
      <c r="B1031" s="481"/>
      <c r="C1031" s="481"/>
      <c r="D1031" s="612"/>
      <c r="E1031" s="481"/>
      <c r="F1031" s="481"/>
      <c r="G1031" s="481"/>
      <c r="H1031" s="481"/>
      <c r="I1031" s="481"/>
      <c r="J1031" s="481"/>
      <c r="K1031" s="481"/>
      <c r="L1031" s="481"/>
      <c r="M1031" s="481"/>
    </row>
    <row r="1032" spans="1:13" x14ac:dyDescent="0.2">
      <c r="A1032" s="481"/>
      <c r="B1032" s="481"/>
      <c r="C1032" s="481"/>
      <c r="D1032" s="612"/>
      <c r="E1032" s="481"/>
      <c r="F1032" s="481"/>
      <c r="G1032" s="481"/>
      <c r="H1032" s="481"/>
      <c r="I1032" s="481"/>
      <c r="J1032" s="481"/>
      <c r="K1032" s="481"/>
      <c r="L1032" s="481"/>
      <c r="M1032" s="481"/>
    </row>
    <row r="1033" spans="1:13" x14ac:dyDescent="0.2">
      <c r="A1033" s="481"/>
      <c r="B1033" s="481"/>
      <c r="C1033" s="481"/>
      <c r="D1033" s="612"/>
      <c r="E1033" s="481"/>
      <c r="F1033" s="481"/>
      <c r="G1033" s="481"/>
      <c r="H1033" s="481"/>
      <c r="I1033" s="481"/>
      <c r="J1033" s="481"/>
      <c r="K1033" s="481"/>
      <c r="L1033" s="481"/>
      <c r="M1033" s="481"/>
    </row>
    <row r="1034" spans="1:13" x14ac:dyDescent="0.2">
      <c r="A1034" s="481"/>
      <c r="B1034" s="481"/>
      <c r="C1034" s="481"/>
      <c r="D1034" s="612"/>
      <c r="E1034" s="481"/>
      <c r="F1034" s="481"/>
      <c r="G1034" s="481"/>
      <c r="H1034" s="481"/>
      <c r="I1034" s="481"/>
      <c r="J1034" s="481"/>
      <c r="K1034" s="481"/>
      <c r="L1034" s="481"/>
      <c r="M1034" s="481"/>
    </row>
    <row r="1035" spans="1:13" x14ac:dyDescent="0.2">
      <c r="A1035" s="481"/>
      <c r="B1035" s="481"/>
      <c r="C1035" s="481"/>
      <c r="D1035" s="612"/>
      <c r="E1035" s="481"/>
      <c r="F1035" s="481"/>
      <c r="G1035" s="481"/>
      <c r="H1035" s="481"/>
      <c r="I1035" s="481"/>
      <c r="J1035" s="481"/>
      <c r="K1035" s="481"/>
      <c r="L1035" s="481"/>
      <c r="M1035" s="481"/>
    </row>
    <row r="1036" spans="1:13" x14ac:dyDescent="0.2">
      <c r="A1036" s="481"/>
      <c r="B1036" s="481"/>
      <c r="C1036" s="481"/>
      <c r="D1036" s="612"/>
      <c r="E1036" s="481"/>
      <c r="F1036" s="481"/>
      <c r="G1036" s="481"/>
      <c r="H1036" s="481"/>
      <c r="I1036" s="481"/>
      <c r="J1036" s="481"/>
      <c r="K1036" s="481"/>
      <c r="L1036" s="481"/>
      <c r="M1036" s="481"/>
    </row>
    <row r="1037" spans="1:13" x14ac:dyDescent="0.2">
      <c r="A1037" s="481"/>
      <c r="B1037" s="481"/>
      <c r="C1037" s="481"/>
      <c r="D1037" s="612"/>
      <c r="E1037" s="481"/>
      <c r="F1037" s="481"/>
      <c r="G1037" s="481"/>
      <c r="H1037" s="481"/>
      <c r="I1037" s="481"/>
      <c r="J1037" s="481"/>
      <c r="K1037" s="481"/>
      <c r="L1037" s="481"/>
      <c r="M1037" s="481"/>
    </row>
    <row r="1038" spans="1:13" x14ac:dyDescent="0.2">
      <c r="A1038" s="481"/>
      <c r="B1038" s="481"/>
      <c r="C1038" s="481"/>
      <c r="D1038" s="612"/>
      <c r="E1038" s="481"/>
      <c r="F1038" s="481"/>
      <c r="G1038" s="481"/>
      <c r="H1038" s="481"/>
      <c r="I1038" s="481"/>
      <c r="J1038" s="481"/>
      <c r="K1038" s="481"/>
      <c r="L1038" s="481"/>
      <c r="M1038" s="481"/>
    </row>
    <row r="1039" spans="1:13" x14ac:dyDescent="0.2">
      <c r="A1039" s="481"/>
      <c r="B1039" s="481"/>
      <c r="C1039" s="481"/>
      <c r="D1039" s="612"/>
      <c r="E1039" s="481"/>
      <c r="F1039" s="481"/>
      <c r="G1039" s="481"/>
      <c r="H1039" s="481"/>
      <c r="I1039" s="481"/>
      <c r="J1039" s="481"/>
      <c r="K1039" s="481"/>
      <c r="L1039" s="481"/>
      <c r="M1039" s="481"/>
    </row>
    <row r="1040" spans="1:13" x14ac:dyDescent="0.2">
      <c r="A1040" s="481"/>
      <c r="B1040" s="481"/>
      <c r="C1040" s="481"/>
      <c r="D1040" s="612"/>
      <c r="E1040" s="481"/>
      <c r="F1040" s="481"/>
      <c r="G1040" s="481"/>
      <c r="H1040" s="481"/>
      <c r="I1040" s="481"/>
      <c r="J1040" s="481"/>
      <c r="K1040" s="481"/>
      <c r="L1040" s="481"/>
      <c r="M1040" s="481"/>
    </row>
    <row r="1041" spans="1:13" x14ac:dyDescent="0.2">
      <c r="A1041" s="481"/>
      <c r="B1041" s="481"/>
      <c r="C1041" s="481"/>
      <c r="D1041" s="612"/>
      <c r="E1041" s="481"/>
      <c r="F1041" s="481"/>
      <c r="G1041" s="481"/>
      <c r="H1041" s="481"/>
      <c r="I1041" s="481"/>
      <c r="J1041" s="481"/>
      <c r="K1041" s="481"/>
      <c r="L1041" s="481"/>
      <c r="M1041" s="481"/>
    </row>
    <row r="1042" spans="1:13" x14ac:dyDescent="0.2">
      <c r="A1042" s="481"/>
      <c r="B1042" s="481"/>
      <c r="C1042" s="481"/>
      <c r="D1042" s="612"/>
      <c r="E1042" s="481"/>
      <c r="F1042" s="481"/>
      <c r="G1042" s="481"/>
      <c r="H1042" s="481"/>
      <c r="I1042" s="481"/>
      <c r="J1042" s="481"/>
      <c r="K1042" s="481"/>
      <c r="L1042" s="481"/>
      <c r="M1042" s="481"/>
    </row>
    <row r="1043" spans="1:13" x14ac:dyDescent="0.2">
      <c r="A1043" s="481"/>
      <c r="B1043" s="481"/>
      <c r="C1043" s="481"/>
      <c r="D1043" s="612"/>
      <c r="E1043" s="481"/>
      <c r="F1043" s="481"/>
      <c r="G1043" s="481"/>
      <c r="H1043" s="481"/>
      <c r="I1043" s="481"/>
      <c r="J1043" s="481"/>
      <c r="K1043" s="481"/>
      <c r="L1043" s="481"/>
      <c r="M1043" s="481"/>
    </row>
    <row r="1044" spans="1:13" x14ac:dyDescent="0.2">
      <c r="A1044" s="481"/>
      <c r="B1044" s="481"/>
      <c r="C1044" s="481"/>
      <c r="D1044" s="612"/>
      <c r="E1044" s="481"/>
      <c r="F1044" s="481"/>
      <c r="G1044" s="481"/>
      <c r="H1044" s="481"/>
      <c r="I1044" s="481"/>
      <c r="J1044" s="481"/>
      <c r="K1044" s="481"/>
      <c r="L1044" s="481"/>
      <c r="M1044" s="481"/>
    </row>
    <row r="1045" spans="1:13" x14ac:dyDescent="0.2">
      <c r="A1045" s="481"/>
      <c r="B1045" s="481"/>
      <c r="C1045" s="481"/>
      <c r="D1045" s="612"/>
      <c r="E1045" s="481"/>
      <c r="F1045" s="481"/>
      <c r="G1045" s="481"/>
      <c r="H1045" s="481"/>
      <c r="I1045" s="481"/>
      <c r="J1045" s="481"/>
      <c r="K1045" s="481"/>
      <c r="L1045" s="481"/>
      <c r="M1045" s="481"/>
    </row>
    <row r="1046" spans="1:13" x14ac:dyDescent="0.2">
      <c r="A1046" s="481"/>
      <c r="B1046" s="481"/>
      <c r="C1046" s="481"/>
      <c r="D1046" s="612"/>
      <c r="E1046" s="481"/>
      <c r="F1046" s="481"/>
      <c r="G1046" s="481"/>
      <c r="H1046" s="481"/>
      <c r="I1046" s="481"/>
      <c r="J1046" s="481"/>
      <c r="K1046" s="481"/>
      <c r="L1046" s="481"/>
      <c r="M1046" s="481"/>
    </row>
    <row r="1047" spans="1:13" x14ac:dyDescent="0.2">
      <c r="A1047" s="481"/>
      <c r="B1047" s="481"/>
      <c r="C1047" s="481"/>
      <c r="D1047" s="612"/>
      <c r="E1047" s="481"/>
      <c r="F1047" s="481"/>
      <c r="G1047" s="481"/>
      <c r="H1047" s="481"/>
      <c r="I1047" s="481"/>
      <c r="J1047" s="481"/>
      <c r="K1047" s="481"/>
      <c r="L1047" s="481"/>
      <c r="M1047" s="481"/>
    </row>
    <row r="1048" spans="1:13" x14ac:dyDescent="0.2">
      <c r="A1048" s="481"/>
      <c r="B1048" s="481"/>
      <c r="C1048" s="481"/>
      <c r="D1048" s="612"/>
      <c r="E1048" s="481"/>
      <c r="F1048" s="481"/>
      <c r="G1048" s="481"/>
      <c r="H1048" s="481"/>
      <c r="I1048" s="481"/>
      <c r="J1048" s="481"/>
      <c r="K1048" s="481"/>
      <c r="L1048" s="481"/>
      <c r="M1048" s="481"/>
    </row>
    <row r="1049" spans="1:13" x14ac:dyDescent="0.2">
      <c r="A1049" s="481"/>
      <c r="B1049" s="481"/>
      <c r="C1049" s="481"/>
      <c r="D1049" s="612"/>
      <c r="E1049" s="481"/>
      <c r="F1049" s="481"/>
      <c r="G1049" s="481"/>
      <c r="H1049" s="481"/>
      <c r="I1049" s="481"/>
      <c r="J1049" s="481"/>
      <c r="K1049" s="481"/>
      <c r="L1049" s="481"/>
      <c r="M1049" s="481"/>
    </row>
    <row r="1050" spans="1:13" x14ac:dyDescent="0.2">
      <c r="A1050" s="481"/>
      <c r="B1050" s="481"/>
      <c r="C1050" s="481"/>
      <c r="D1050" s="612"/>
      <c r="E1050" s="481"/>
      <c r="F1050" s="481"/>
      <c r="G1050" s="481"/>
      <c r="H1050" s="481"/>
      <c r="I1050" s="481"/>
      <c r="J1050" s="481"/>
      <c r="K1050" s="481"/>
      <c r="L1050" s="481"/>
      <c r="M1050" s="481"/>
    </row>
    <row r="1051" spans="1:13" x14ac:dyDescent="0.2">
      <c r="A1051" s="481"/>
      <c r="B1051" s="481"/>
      <c r="C1051" s="481"/>
      <c r="D1051" s="612"/>
      <c r="E1051" s="481"/>
      <c r="F1051" s="481"/>
      <c r="G1051" s="481"/>
      <c r="H1051" s="481"/>
      <c r="I1051" s="481"/>
      <c r="J1051" s="481"/>
      <c r="K1051" s="481"/>
      <c r="L1051" s="481"/>
      <c r="M1051" s="481"/>
    </row>
    <row r="1052" spans="1:13" x14ac:dyDescent="0.2">
      <c r="A1052" s="481"/>
      <c r="B1052" s="481"/>
      <c r="C1052" s="481"/>
      <c r="D1052" s="612"/>
      <c r="E1052" s="481"/>
      <c r="F1052" s="481"/>
      <c r="G1052" s="481"/>
      <c r="H1052" s="481"/>
      <c r="I1052" s="481"/>
      <c r="J1052" s="481"/>
      <c r="K1052" s="481"/>
      <c r="L1052" s="481"/>
      <c r="M1052" s="481"/>
    </row>
    <row r="1053" spans="1:13" x14ac:dyDescent="0.2">
      <c r="A1053" s="481"/>
      <c r="B1053" s="481"/>
      <c r="C1053" s="481"/>
      <c r="D1053" s="612"/>
      <c r="E1053" s="481"/>
      <c r="F1053" s="481"/>
      <c r="G1053" s="481"/>
      <c r="H1053" s="481"/>
      <c r="I1053" s="481"/>
      <c r="J1053" s="481"/>
      <c r="K1053" s="481"/>
      <c r="L1053" s="481"/>
      <c r="M1053" s="481"/>
    </row>
    <row r="1054" spans="1:13" x14ac:dyDescent="0.2">
      <c r="A1054" s="481"/>
      <c r="B1054" s="481"/>
      <c r="C1054" s="481"/>
      <c r="D1054" s="612"/>
      <c r="E1054" s="481"/>
      <c r="F1054" s="481"/>
      <c r="G1054" s="481"/>
      <c r="H1054" s="481"/>
      <c r="I1054" s="481"/>
      <c r="J1054" s="481"/>
      <c r="K1054" s="481"/>
      <c r="L1054" s="481"/>
      <c r="M1054" s="481"/>
    </row>
    <row r="1055" spans="1:13" x14ac:dyDescent="0.2">
      <c r="A1055" s="481"/>
      <c r="B1055" s="481"/>
      <c r="C1055" s="481"/>
      <c r="D1055" s="612"/>
      <c r="E1055" s="481"/>
      <c r="F1055" s="481"/>
      <c r="G1055" s="481"/>
      <c r="H1055" s="481"/>
      <c r="I1055" s="481"/>
      <c r="J1055" s="481"/>
      <c r="K1055" s="481"/>
      <c r="L1055" s="481"/>
      <c r="M1055" s="481"/>
    </row>
    <row r="1056" spans="1:13" x14ac:dyDescent="0.2">
      <c r="A1056" s="481"/>
      <c r="B1056" s="481"/>
      <c r="C1056" s="481"/>
      <c r="D1056" s="612"/>
      <c r="E1056" s="481"/>
      <c r="F1056" s="481"/>
      <c r="G1056" s="481"/>
      <c r="H1056" s="481"/>
      <c r="I1056" s="481"/>
      <c r="J1056" s="481"/>
      <c r="K1056" s="481"/>
      <c r="L1056" s="481"/>
      <c r="M1056" s="481"/>
    </row>
    <row r="1057" spans="1:13" x14ac:dyDescent="0.2">
      <c r="A1057" s="481"/>
      <c r="B1057" s="481"/>
      <c r="C1057" s="481"/>
      <c r="D1057" s="612"/>
      <c r="E1057" s="481"/>
      <c r="F1057" s="481"/>
      <c r="G1057" s="481"/>
      <c r="H1057" s="481"/>
      <c r="I1057" s="481"/>
      <c r="J1057" s="481"/>
      <c r="K1057" s="481"/>
      <c r="L1057" s="481"/>
      <c r="M1057" s="481"/>
    </row>
    <row r="1058" spans="1:13" x14ac:dyDescent="0.2">
      <c r="A1058" s="481"/>
      <c r="B1058" s="481"/>
      <c r="C1058" s="481"/>
      <c r="D1058" s="612"/>
      <c r="E1058" s="481"/>
      <c r="F1058" s="481"/>
      <c r="G1058" s="481"/>
      <c r="H1058" s="481"/>
      <c r="I1058" s="481"/>
      <c r="J1058" s="481"/>
      <c r="K1058" s="481"/>
      <c r="L1058" s="481"/>
      <c r="M1058" s="481"/>
    </row>
    <row r="1059" spans="1:13" x14ac:dyDescent="0.2">
      <c r="A1059" s="481"/>
      <c r="B1059" s="481"/>
      <c r="C1059" s="481"/>
      <c r="D1059" s="612"/>
      <c r="E1059" s="481"/>
      <c r="F1059" s="481"/>
      <c r="G1059" s="481"/>
      <c r="H1059" s="481"/>
      <c r="I1059" s="481"/>
      <c r="J1059" s="481"/>
      <c r="K1059" s="481"/>
      <c r="L1059" s="481"/>
      <c r="M1059" s="481"/>
    </row>
    <row r="1060" spans="1:13" x14ac:dyDescent="0.2">
      <c r="A1060" s="481"/>
      <c r="B1060" s="481"/>
      <c r="C1060" s="481"/>
      <c r="D1060" s="612"/>
      <c r="E1060" s="481"/>
      <c r="F1060" s="481"/>
      <c r="G1060" s="481"/>
      <c r="H1060" s="481"/>
      <c r="I1060" s="481"/>
      <c r="J1060" s="481"/>
      <c r="K1060" s="481"/>
      <c r="L1060" s="481"/>
      <c r="M1060" s="481"/>
    </row>
    <row r="1061" spans="1:13" x14ac:dyDescent="0.2">
      <c r="A1061" s="481"/>
      <c r="B1061" s="481"/>
      <c r="C1061" s="481"/>
      <c r="D1061" s="612"/>
      <c r="E1061" s="481"/>
      <c r="F1061" s="481"/>
      <c r="G1061" s="481"/>
      <c r="H1061" s="481"/>
      <c r="I1061" s="481"/>
      <c r="J1061" s="481"/>
      <c r="K1061" s="481"/>
      <c r="L1061" s="481"/>
      <c r="M1061" s="481"/>
    </row>
    <row r="1062" spans="1:13" x14ac:dyDescent="0.2">
      <c r="A1062" s="481"/>
      <c r="B1062" s="481"/>
      <c r="C1062" s="481"/>
      <c r="D1062" s="612"/>
      <c r="E1062" s="481"/>
      <c r="F1062" s="481"/>
      <c r="G1062" s="481"/>
      <c r="H1062" s="481"/>
      <c r="I1062" s="481"/>
      <c r="J1062" s="481"/>
      <c r="K1062" s="481"/>
      <c r="L1062" s="481"/>
      <c r="M1062" s="481"/>
    </row>
    <row r="1063" spans="1:13" x14ac:dyDescent="0.2">
      <c r="A1063" s="481"/>
      <c r="B1063" s="481"/>
      <c r="C1063" s="481"/>
      <c r="D1063" s="612"/>
      <c r="E1063" s="481"/>
      <c r="F1063" s="481"/>
      <c r="G1063" s="481"/>
      <c r="H1063" s="481"/>
      <c r="I1063" s="481"/>
      <c r="J1063" s="481"/>
      <c r="K1063" s="481"/>
      <c r="L1063" s="481"/>
      <c r="M1063" s="481"/>
    </row>
    <row r="1064" spans="1:13" x14ac:dyDescent="0.2">
      <c r="A1064" s="481"/>
      <c r="B1064" s="481"/>
      <c r="C1064" s="481"/>
      <c r="D1064" s="612"/>
      <c r="E1064" s="481"/>
      <c r="F1064" s="481"/>
      <c r="G1064" s="481"/>
      <c r="H1064" s="481"/>
      <c r="I1064" s="481"/>
      <c r="J1064" s="481"/>
      <c r="K1064" s="481"/>
      <c r="L1064" s="481"/>
      <c r="M1064" s="481"/>
    </row>
    <row r="1065" spans="1:13" x14ac:dyDescent="0.2">
      <c r="A1065" s="481"/>
      <c r="B1065" s="481"/>
      <c r="C1065" s="481"/>
      <c r="D1065" s="612"/>
      <c r="E1065" s="481"/>
      <c r="F1065" s="481"/>
      <c r="G1065" s="481"/>
      <c r="H1065" s="481"/>
      <c r="I1065" s="481"/>
      <c r="J1065" s="481"/>
      <c r="K1065" s="481"/>
      <c r="L1065" s="481"/>
      <c r="M1065" s="481"/>
    </row>
    <row r="1066" spans="1:13" x14ac:dyDescent="0.2">
      <c r="A1066" s="481"/>
      <c r="B1066" s="481"/>
      <c r="C1066" s="481"/>
      <c r="D1066" s="612"/>
      <c r="E1066" s="481"/>
      <c r="F1066" s="481"/>
      <c r="G1066" s="481"/>
      <c r="H1066" s="481"/>
      <c r="I1066" s="481"/>
      <c r="J1066" s="481"/>
      <c r="K1066" s="481"/>
      <c r="L1066" s="481"/>
      <c r="M1066" s="481"/>
    </row>
    <row r="1067" spans="1:13" x14ac:dyDescent="0.2">
      <c r="A1067" s="481"/>
      <c r="B1067" s="481"/>
      <c r="C1067" s="481"/>
      <c r="D1067" s="612"/>
      <c r="E1067" s="481"/>
      <c r="F1067" s="481"/>
      <c r="G1067" s="481"/>
      <c r="H1067" s="481"/>
      <c r="I1067" s="481"/>
      <c r="J1067" s="481"/>
      <c r="K1067" s="481"/>
      <c r="L1067" s="481"/>
      <c r="M1067" s="481"/>
    </row>
    <row r="1068" spans="1:13" x14ac:dyDescent="0.2">
      <c r="A1068" s="481"/>
      <c r="B1068" s="481"/>
      <c r="C1068" s="481"/>
      <c r="D1068" s="612"/>
      <c r="E1068" s="481"/>
      <c r="F1068" s="481"/>
      <c r="G1068" s="481"/>
      <c r="H1068" s="481"/>
      <c r="I1068" s="481"/>
      <c r="J1068" s="481"/>
      <c r="K1068" s="481"/>
      <c r="L1068" s="481"/>
      <c r="M1068" s="481"/>
    </row>
    <row r="1069" spans="1:13" x14ac:dyDescent="0.2">
      <c r="A1069" s="481"/>
      <c r="B1069" s="481"/>
      <c r="C1069" s="481"/>
      <c r="D1069" s="612"/>
      <c r="E1069" s="481"/>
      <c r="F1069" s="481"/>
      <c r="G1069" s="481"/>
      <c r="H1069" s="481"/>
      <c r="I1069" s="481"/>
      <c r="J1069" s="481"/>
      <c r="K1069" s="481"/>
      <c r="L1069" s="481"/>
      <c r="M1069" s="481"/>
    </row>
    <row r="1070" spans="1:13" x14ac:dyDescent="0.2">
      <c r="A1070" s="481"/>
      <c r="B1070" s="481"/>
      <c r="C1070" s="481"/>
      <c r="D1070" s="612"/>
      <c r="E1070" s="481"/>
      <c r="F1070" s="481"/>
      <c r="G1070" s="481"/>
      <c r="H1070" s="481"/>
      <c r="I1070" s="481"/>
      <c r="J1070" s="481"/>
      <c r="K1070" s="481"/>
      <c r="L1070" s="481"/>
      <c r="M1070" s="481"/>
    </row>
    <row r="1071" spans="1:13" x14ac:dyDescent="0.2">
      <c r="A1071" s="481"/>
      <c r="B1071" s="481"/>
      <c r="C1071" s="481"/>
      <c r="D1071" s="612"/>
      <c r="E1071" s="481"/>
      <c r="F1071" s="481"/>
      <c r="G1071" s="481"/>
      <c r="H1071" s="481"/>
      <c r="I1071" s="481"/>
      <c r="J1071" s="481"/>
      <c r="K1071" s="481"/>
      <c r="L1071" s="481"/>
      <c r="M1071" s="481"/>
    </row>
    <row r="1072" spans="1:13" x14ac:dyDescent="0.2">
      <c r="A1072" s="481"/>
      <c r="B1072" s="481"/>
      <c r="C1072" s="481"/>
      <c r="D1072" s="612"/>
      <c r="E1072" s="481"/>
      <c r="F1072" s="481"/>
      <c r="G1072" s="481"/>
      <c r="H1072" s="481"/>
      <c r="I1072" s="481"/>
      <c r="J1072" s="481"/>
      <c r="K1072" s="481"/>
      <c r="L1072" s="481"/>
      <c r="M1072" s="481"/>
    </row>
    <row r="1073" spans="1:13" x14ac:dyDescent="0.2">
      <c r="A1073" s="481"/>
      <c r="B1073" s="481"/>
      <c r="C1073" s="481"/>
      <c r="D1073" s="612"/>
      <c r="E1073" s="481"/>
      <c r="F1073" s="481"/>
      <c r="G1073" s="481"/>
      <c r="H1073" s="481"/>
      <c r="I1073" s="481"/>
      <c r="J1073" s="481"/>
      <c r="K1073" s="481"/>
      <c r="L1073" s="481"/>
      <c r="M1073" s="481"/>
    </row>
    <row r="1074" spans="1:13" x14ac:dyDescent="0.2">
      <c r="A1074" s="481"/>
      <c r="B1074" s="481"/>
      <c r="C1074" s="481"/>
      <c r="D1074" s="612"/>
      <c r="E1074" s="481"/>
      <c r="F1074" s="481"/>
      <c r="G1074" s="481"/>
      <c r="H1074" s="481"/>
      <c r="I1074" s="481"/>
      <c r="J1074" s="481"/>
      <c r="K1074" s="481"/>
      <c r="L1074" s="481"/>
      <c r="M1074" s="481"/>
    </row>
    <row r="1075" spans="1:13" x14ac:dyDescent="0.2">
      <c r="A1075" s="481"/>
      <c r="B1075" s="481"/>
      <c r="C1075" s="481"/>
      <c r="D1075" s="612"/>
      <c r="E1075" s="481"/>
      <c r="F1075" s="481"/>
      <c r="G1075" s="481"/>
      <c r="H1075" s="481"/>
      <c r="I1075" s="481"/>
      <c r="J1075" s="481"/>
      <c r="K1075" s="481"/>
      <c r="L1075" s="481"/>
      <c r="M1075" s="481"/>
    </row>
    <row r="1076" spans="1:13" x14ac:dyDescent="0.2">
      <c r="A1076" s="481"/>
      <c r="B1076" s="481"/>
      <c r="C1076" s="481"/>
      <c r="D1076" s="612"/>
      <c r="E1076" s="481"/>
      <c r="F1076" s="481"/>
      <c r="G1076" s="481"/>
      <c r="H1076" s="481"/>
      <c r="I1076" s="481"/>
      <c r="J1076" s="481"/>
      <c r="K1076" s="481"/>
      <c r="L1076" s="481"/>
      <c r="M1076" s="481"/>
    </row>
    <row r="1077" spans="1:13" x14ac:dyDescent="0.2">
      <c r="A1077" s="481"/>
      <c r="B1077" s="481"/>
      <c r="C1077" s="481"/>
      <c r="D1077" s="612"/>
      <c r="E1077" s="481"/>
      <c r="F1077" s="481"/>
      <c r="G1077" s="481"/>
      <c r="H1077" s="481"/>
      <c r="I1077" s="481"/>
      <c r="J1077" s="481"/>
      <c r="K1077" s="481"/>
      <c r="L1077" s="481"/>
      <c r="M1077" s="481"/>
    </row>
    <row r="1078" spans="1:13" x14ac:dyDescent="0.2">
      <c r="A1078" s="481"/>
      <c r="B1078" s="481"/>
      <c r="C1078" s="481"/>
      <c r="D1078" s="612"/>
      <c r="E1078" s="481"/>
      <c r="F1078" s="481"/>
      <c r="G1078" s="481"/>
      <c r="H1078" s="481"/>
      <c r="I1078" s="481"/>
      <c r="J1078" s="481"/>
      <c r="K1078" s="481"/>
      <c r="L1078" s="481"/>
      <c r="M1078" s="481"/>
    </row>
    <row r="1079" spans="1:13" x14ac:dyDescent="0.2">
      <c r="A1079" s="481"/>
      <c r="B1079" s="481"/>
      <c r="C1079" s="481"/>
      <c r="D1079" s="612"/>
      <c r="E1079" s="481"/>
      <c r="F1079" s="481"/>
      <c r="G1079" s="481"/>
      <c r="H1079" s="481"/>
      <c r="I1079" s="481"/>
      <c r="J1079" s="481"/>
      <c r="K1079" s="481"/>
      <c r="L1079" s="481"/>
      <c r="M1079" s="481"/>
    </row>
    <row r="1080" spans="1:13" x14ac:dyDescent="0.2">
      <c r="A1080" s="481"/>
      <c r="B1080" s="481"/>
      <c r="C1080" s="481"/>
      <c r="D1080" s="612"/>
      <c r="E1080" s="481"/>
      <c r="F1080" s="481"/>
      <c r="G1080" s="481"/>
      <c r="H1080" s="481"/>
      <c r="I1080" s="481"/>
      <c r="J1080" s="481"/>
      <c r="K1080" s="481"/>
      <c r="L1080" s="481"/>
      <c r="M1080" s="481"/>
    </row>
    <row r="1081" spans="1:13" x14ac:dyDescent="0.2">
      <c r="A1081" s="481"/>
      <c r="B1081" s="481"/>
      <c r="C1081" s="481"/>
      <c r="D1081" s="612"/>
      <c r="E1081" s="481"/>
      <c r="F1081" s="481"/>
      <c r="G1081" s="481"/>
      <c r="H1081" s="481"/>
      <c r="I1081" s="481"/>
      <c r="J1081" s="481"/>
      <c r="K1081" s="481"/>
      <c r="L1081" s="481"/>
      <c r="M1081" s="481"/>
    </row>
    <row r="1082" spans="1:13" x14ac:dyDescent="0.2">
      <c r="A1082" s="481"/>
      <c r="B1082" s="481"/>
      <c r="C1082" s="481"/>
      <c r="D1082" s="612"/>
      <c r="E1082" s="481"/>
      <c r="F1082" s="481"/>
      <c r="G1082" s="481"/>
      <c r="H1082" s="481"/>
      <c r="I1082" s="481"/>
      <c r="J1082" s="481"/>
      <c r="K1082" s="481"/>
      <c r="L1082" s="481"/>
      <c r="M1082" s="481"/>
    </row>
    <row r="1083" spans="1:13" x14ac:dyDescent="0.2">
      <c r="A1083" s="481"/>
      <c r="B1083" s="481"/>
      <c r="C1083" s="481"/>
      <c r="D1083" s="612"/>
      <c r="E1083" s="481"/>
      <c r="F1083" s="481"/>
      <c r="G1083" s="481"/>
      <c r="H1083" s="481"/>
      <c r="I1083" s="481"/>
      <c r="J1083" s="481"/>
      <c r="K1083" s="481"/>
      <c r="L1083" s="481"/>
      <c r="M1083" s="481"/>
    </row>
    <row r="1084" spans="1:13" x14ac:dyDescent="0.2">
      <c r="A1084" s="481"/>
      <c r="B1084" s="481"/>
      <c r="C1084" s="481"/>
      <c r="D1084" s="612"/>
      <c r="E1084" s="481"/>
      <c r="F1084" s="481"/>
      <c r="G1084" s="481"/>
      <c r="H1084" s="481"/>
      <c r="I1084" s="481"/>
      <c r="J1084" s="481"/>
      <c r="K1084" s="481"/>
      <c r="L1084" s="481"/>
      <c r="M1084" s="481"/>
    </row>
    <row r="1085" spans="1:13" x14ac:dyDescent="0.2">
      <c r="A1085" s="481"/>
      <c r="B1085" s="481"/>
      <c r="C1085" s="481"/>
      <c r="D1085" s="612"/>
      <c r="E1085" s="481"/>
      <c r="F1085" s="481"/>
      <c r="G1085" s="481"/>
      <c r="H1085" s="481"/>
      <c r="I1085" s="481"/>
      <c r="J1085" s="481"/>
      <c r="K1085" s="481"/>
      <c r="L1085" s="481"/>
      <c r="M1085" s="481"/>
    </row>
    <row r="1086" spans="1:13" x14ac:dyDescent="0.2">
      <c r="A1086" s="481"/>
      <c r="B1086" s="481"/>
      <c r="C1086" s="481"/>
      <c r="D1086" s="612"/>
      <c r="E1086" s="481"/>
      <c r="F1086" s="481"/>
      <c r="G1086" s="481"/>
      <c r="H1086" s="481"/>
      <c r="I1086" s="481"/>
      <c r="J1086" s="481"/>
      <c r="K1086" s="481"/>
      <c r="L1086" s="481"/>
      <c r="M1086" s="481"/>
    </row>
    <row r="1087" spans="1:13" x14ac:dyDescent="0.2">
      <c r="A1087" s="481"/>
      <c r="B1087" s="481"/>
      <c r="C1087" s="481"/>
      <c r="D1087" s="612"/>
      <c r="E1087" s="481"/>
      <c r="F1087" s="481"/>
      <c r="G1087" s="481"/>
      <c r="H1087" s="481"/>
      <c r="I1087" s="481"/>
      <c r="J1087" s="481"/>
      <c r="K1087" s="481"/>
      <c r="L1087" s="481"/>
      <c r="M1087" s="481"/>
    </row>
    <row r="1088" spans="1:13" x14ac:dyDescent="0.2">
      <c r="A1088" s="481"/>
      <c r="B1088" s="481"/>
      <c r="C1088" s="481"/>
      <c r="D1088" s="612"/>
      <c r="E1088" s="481"/>
      <c r="F1088" s="481"/>
      <c r="G1088" s="481"/>
      <c r="H1088" s="481"/>
      <c r="I1088" s="481"/>
      <c r="J1088" s="481"/>
      <c r="K1088" s="481"/>
      <c r="L1088" s="481"/>
      <c r="M1088" s="481"/>
    </row>
    <row r="1089" spans="1:13" x14ac:dyDescent="0.2">
      <c r="A1089" s="481"/>
      <c r="B1089" s="481"/>
      <c r="C1089" s="481"/>
      <c r="D1089" s="612"/>
      <c r="E1089" s="481"/>
      <c r="F1089" s="481"/>
      <c r="G1089" s="481"/>
      <c r="H1089" s="481"/>
      <c r="I1089" s="481"/>
      <c r="J1089" s="481"/>
      <c r="K1089" s="481"/>
      <c r="L1089" s="481"/>
      <c r="M1089" s="481"/>
    </row>
    <row r="1090" spans="1:13" x14ac:dyDescent="0.2">
      <c r="A1090" s="481"/>
      <c r="B1090" s="481"/>
      <c r="C1090" s="481"/>
      <c r="D1090" s="612"/>
      <c r="E1090" s="481"/>
      <c r="F1090" s="481"/>
      <c r="G1090" s="481"/>
      <c r="H1090" s="481"/>
      <c r="I1090" s="481"/>
      <c r="J1090" s="481"/>
      <c r="K1090" s="481"/>
      <c r="L1090" s="481"/>
      <c r="M1090" s="481"/>
    </row>
    <row r="1091" spans="1:13" x14ac:dyDescent="0.2">
      <c r="A1091" s="481"/>
      <c r="B1091" s="481"/>
      <c r="C1091" s="481"/>
      <c r="D1091" s="612"/>
      <c r="E1091" s="481"/>
      <c r="F1091" s="481"/>
      <c r="G1091" s="481"/>
      <c r="H1091" s="481"/>
      <c r="I1091" s="481"/>
      <c r="J1091" s="481"/>
      <c r="K1091" s="481"/>
      <c r="L1091" s="481"/>
      <c r="M1091" s="481"/>
    </row>
    <row r="1092" spans="1:13" x14ac:dyDescent="0.2">
      <c r="A1092" s="481"/>
      <c r="B1092" s="481"/>
      <c r="C1092" s="481"/>
      <c r="D1092" s="612"/>
      <c r="E1092" s="481"/>
      <c r="F1092" s="481"/>
      <c r="G1092" s="481"/>
      <c r="H1092" s="481"/>
      <c r="I1092" s="481"/>
      <c r="J1092" s="481"/>
      <c r="K1092" s="481"/>
      <c r="L1092" s="481"/>
      <c r="M1092" s="481"/>
    </row>
    <row r="1093" spans="1:13" x14ac:dyDescent="0.2">
      <c r="A1093" s="481"/>
      <c r="B1093" s="481"/>
      <c r="C1093" s="481"/>
      <c r="D1093" s="612"/>
      <c r="E1093" s="481"/>
      <c r="F1093" s="481"/>
      <c r="G1093" s="481"/>
      <c r="H1093" s="481"/>
      <c r="I1093" s="481"/>
      <c r="J1093" s="481"/>
      <c r="K1093" s="481"/>
      <c r="L1093" s="481"/>
      <c r="M1093" s="481"/>
    </row>
    <row r="1094" spans="1:13" x14ac:dyDescent="0.2">
      <c r="A1094" s="481"/>
      <c r="B1094" s="481"/>
      <c r="C1094" s="481"/>
      <c r="D1094" s="612"/>
      <c r="E1094" s="481"/>
      <c r="F1094" s="481"/>
      <c r="G1094" s="481"/>
      <c r="H1094" s="481"/>
      <c r="I1094" s="481"/>
      <c r="J1094" s="481"/>
      <c r="K1094" s="481"/>
      <c r="L1094" s="481"/>
      <c r="M1094" s="481"/>
    </row>
    <row r="1095" spans="1:13" x14ac:dyDescent="0.2">
      <c r="A1095" s="481"/>
      <c r="B1095" s="481"/>
      <c r="C1095" s="481"/>
      <c r="D1095" s="612"/>
      <c r="E1095" s="481"/>
      <c r="F1095" s="481"/>
      <c r="G1095" s="481"/>
      <c r="H1095" s="481"/>
      <c r="I1095" s="481"/>
      <c r="J1095" s="481"/>
      <c r="K1095" s="481"/>
      <c r="L1095" s="481"/>
      <c r="M1095" s="481"/>
    </row>
    <row r="1096" spans="1:13" x14ac:dyDescent="0.2">
      <c r="A1096" s="481"/>
      <c r="B1096" s="481"/>
      <c r="C1096" s="481"/>
      <c r="D1096" s="612"/>
      <c r="E1096" s="481"/>
      <c r="F1096" s="481"/>
      <c r="G1096" s="481"/>
      <c r="H1096" s="481"/>
      <c r="I1096" s="481"/>
      <c r="J1096" s="481"/>
      <c r="K1096" s="481"/>
      <c r="L1096" s="481"/>
      <c r="M1096" s="481"/>
    </row>
    <row r="1097" spans="1:13" x14ac:dyDescent="0.2">
      <c r="A1097" s="481"/>
      <c r="B1097" s="481"/>
      <c r="C1097" s="481"/>
      <c r="D1097" s="612"/>
      <c r="E1097" s="481"/>
      <c r="F1097" s="481"/>
      <c r="G1097" s="481"/>
      <c r="H1097" s="481"/>
      <c r="I1097" s="481"/>
      <c r="J1097" s="481"/>
      <c r="K1097" s="481"/>
      <c r="L1097" s="481"/>
      <c r="M1097" s="481"/>
    </row>
    <row r="1098" spans="1:13" x14ac:dyDescent="0.2">
      <c r="A1098" s="481"/>
      <c r="B1098" s="481"/>
      <c r="C1098" s="481"/>
      <c r="D1098" s="612"/>
      <c r="E1098" s="481"/>
      <c r="F1098" s="481"/>
      <c r="G1098" s="481"/>
      <c r="H1098" s="481"/>
      <c r="I1098" s="481"/>
      <c r="J1098" s="481"/>
      <c r="K1098" s="481"/>
      <c r="L1098" s="481"/>
      <c r="M1098" s="481"/>
    </row>
    <row r="1099" spans="1:13" x14ac:dyDescent="0.2">
      <c r="A1099" s="481"/>
      <c r="B1099" s="481"/>
      <c r="C1099" s="481"/>
      <c r="D1099" s="612"/>
      <c r="E1099" s="481"/>
      <c r="F1099" s="481"/>
      <c r="G1099" s="481"/>
      <c r="H1099" s="481"/>
      <c r="I1099" s="481"/>
      <c r="J1099" s="481"/>
      <c r="K1099" s="481"/>
      <c r="L1099" s="481"/>
      <c r="M1099" s="481"/>
    </row>
    <row r="1100" spans="1:13" x14ac:dyDescent="0.2">
      <c r="A1100" s="481"/>
      <c r="B1100" s="481"/>
      <c r="C1100" s="481"/>
      <c r="D1100" s="612"/>
      <c r="E1100" s="481"/>
      <c r="F1100" s="481"/>
      <c r="G1100" s="481"/>
      <c r="H1100" s="481"/>
      <c r="I1100" s="481"/>
      <c r="J1100" s="481"/>
      <c r="K1100" s="481"/>
      <c r="L1100" s="481"/>
      <c r="M1100" s="481"/>
    </row>
    <row r="1101" spans="1:13" x14ac:dyDescent="0.2">
      <c r="A1101" s="481"/>
      <c r="B1101" s="481"/>
      <c r="C1101" s="481"/>
      <c r="D1101" s="612"/>
      <c r="E1101" s="481"/>
      <c r="F1101" s="481"/>
      <c r="G1101" s="481"/>
      <c r="H1101" s="481"/>
      <c r="I1101" s="481"/>
      <c r="J1101" s="481"/>
      <c r="K1101" s="481"/>
      <c r="L1101" s="481"/>
      <c r="M1101" s="481"/>
    </row>
    <row r="1102" spans="1:13" x14ac:dyDescent="0.2">
      <c r="A1102" s="481"/>
      <c r="B1102" s="481"/>
      <c r="C1102" s="481"/>
      <c r="D1102" s="612"/>
      <c r="E1102" s="481"/>
      <c r="F1102" s="481"/>
      <c r="G1102" s="481"/>
      <c r="H1102" s="481"/>
      <c r="I1102" s="481"/>
      <c r="J1102" s="481"/>
      <c r="K1102" s="481"/>
      <c r="L1102" s="481"/>
      <c r="M1102" s="481"/>
    </row>
    <row r="1103" spans="1:13" x14ac:dyDescent="0.2">
      <c r="A1103" s="481"/>
      <c r="B1103" s="481"/>
      <c r="C1103" s="481"/>
      <c r="D1103" s="612"/>
      <c r="E1103" s="481"/>
      <c r="F1103" s="481"/>
      <c r="G1103" s="481"/>
      <c r="H1103" s="481"/>
      <c r="I1103" s="481"/>
      <c r="J1103" s="481"/>
      <c r="K1103" s="481"/>
      <c r="L1103" s="481"/>
      <c r="M1103" s="481"/>
    </row>
    <row r="1104" spans="1:13" x14ac:dyDescent="0.2">
      <c r="A1104" s="481"/>
      <c r="B1104" s="481"/>
      <c r="C1104" s="481"/>
      <c r="D1104" s="612"/>
      <c r="E1104" s="481"/>
      <c r="F1104" s="481"/>
      <c r="G1104" s="481"/>
      <c r="H1104" s="481"/>
      <c r="I1104" s="481"/>
      <c r="J1104" s="481"/>
      <c r="K1104" s="481"/>
      <c r="L1104" s="481"/>
      <c r="M1104" s="481"/>
    </row>
    <row r="1105" spans="1:13" x14ac:dyDescent="0.2">
      <c r="A1105" s="481"/>
      <c r="B1105" s="481"/>
      <c r="C1105" s="481"/>
      <c r="D1105" s="612"/>
      <c r="E1105" s="481"/>
      <c r="F1105" s="481"/>
      <c r="G1105" s="481"/>
      <c r="H1105" s="481"/>
      <c r="I1105" s="481"/>
      <c r="J1105" s="481"/>
      <c r="K1105" s="481"/>
      <c r="L1105" s="481"/>
      <c r="M1105" s="481"/>
    </row>
    <row r="1106" spans="1:13" x14ac:dyDescent="0.2">
      <c r="A1106" s="481"/>
      <c r="B1106" s="481"/>
      <c r="C1106" s="481"/>
      <c r="D1106" s="612"/>
      <c r="E1106" s="481"/>
      <c r="F1106" s="481"/>
      <c r="G1106" s="481"/>
      <c r="H1106" s="481"/>
      <c r="I1106" s="481"/>
      <c r="J1106" s="481"/>
      <c r="K1106" s="481"/>
      <c r="L1106" s="481"/>
      <c r="M1106" s="481"/>
    </row>
    <row r="1107" spans="1:13" x14ac:dyDescent="0.2">
      <c r="A1107" s="481"/>
      <c r="B1107" s="481"/>
      <c r="C1107" s="481"/>
      <c r="D1107" s="612"/>
      <c r="E1107" s="481"/>
      <c r="F1107" s="481"/>
      <c r="G1107" s="481"/>
      <c r="H1107" s="481"/>
      <c r="I1107" s="481"/>
      <c r="J1107" s="481"/>
      <c r="K1107" s="481"/>
      <c r="L1107" s="481"/>
      <c r="M1107" s="481"/>
    </row>
    <row r="1108" spans="1:13" x14ac:dyDescent="0.2">
      <c r="A1108" s="481"/>
      <c r="B1108" s="481"/>
      <c r="C1108" s="481"/>
      <c r="D1108" s="612"/>
      <c r="E1108" s="481"/>
      <c r="F1108" s="481"/>
      <c r="G1108" s="481"/>
      <c r="H1108" s="481"/>
      <c r="I1108" s="481"/>
      <c r="J1108" s="481"/>
      <c r="K1108" s="481"/>
      <c r="L1108" s="481"/>
      <c r="M1108" s="481"/>
    </row>
    <row r="1109" spans="1:13" x14ac:dyDescent="0.2">
      <c r="A1109" s="481"/>
      <c r="B1109" s="481"/>
      <c r="C1109" s="481"/>
      <c r="D1109" s="612"/>
      <c r="E1109" s="481"/>
      <c r="F1109" s="481"/>
      <c r="G1109" s="481"/>
      <c r="H1109" s="481"/>
      <c r="I1109" s="481"/>
      <c r="J1109" s="481"/>
      <c r="K1109" s="481"/>
      <c r="L1109" s="481"/>
      <c r="M1109" s="481"/>
    </row>
    <row r="1110" spans="1:13" x14ac:dyDescent="0.2">
      <c r="A1110" s="481"/>
      <c r="B1110" s="481"/>
      <c r="C1110" s="481"/>
      <c r="D1110" s="612"/>
      <c r="E1110" s="481"/>
      <c r="F1110" s="481"/>
      <c r="G1110" s="481"/>
      <c r="H1110" s="481"/>
      <c r="I1110" s="481"/>
      <c r="J1110" s="481"/>
      <c r="K1110" s="481"/>
      <c r="L1110" s="481"/>
      <c r="M1110" s="481"/>
    </row>
    <row r="1111" spans="1:13" x14ac:dyDescent="0.2">
      <c r="A1111" s="481"/>
      <c r="B1111" s="481"/>
      <c r="C1111" s="481"/>
      <c r="D1111" s="612"/>
      <c r="E1111" s="481"/>
      <c r="F1111" s="481"/>
      <c r="G1111" s="481"/>
      <c r="H1111" s="481"/>
      <c r="I1111" s="481"/>
      <c r="J1111" s="481"/>
      <c r="K1111" s="481"/>
      <c r="L1111" s="481"/>
      <c r="M1111" s="481"/>
    </row>
    <row r="1112" spans="1:13" x14ac:dyDescent="0.2">
      <c r="A1112" s="481"/>
      <c r="B1112" s="481"/>
      <c r="C1112" s="481"/>
      <c r="D1112" s="612"/>
      <c r="E1112" s="481"/>
      <c r="F1112" s="481"/>
      <c r="G1112" s="481"/>
      <c r="H1112" s="481"/>
      <c r="I1112" s="481"/>
      <c r="J1112" s="481"/>
      <c r="K1112" s="481"/>
      <c r="L1112" s="481"/>
      <c r="M1112" s="481"/>
    </row>
    <row r="1113" spans="1:13" x14ac:dyDescent="0.2">
      <c r="A1113" s="481"/>
      <c r="B1113" s="481"/>
      <c r="C1113" s="481"/>
      <c r="D1113" s="612"/>
      <c r="E1113" s="481"/>
      <c r="F1113" s="481"/>
      <c r="G1113" s="481"/>
      <c r="H1113" s="481"/>
      <c r="I1113" s="481"/>
      <c r="J1113" s="481"/>
      <c r="K1113" s="481"/>
      <c r="L1113" s="481"/>
      <c r="M1113" s="481"/>
    </row>
    <row r="1114" spans="1:13" x14ac:dyDescent="0.2">
      <c r="A1114" s="481"/>
      <c r="B1114" s="481"/>
      <c r="C1114" s="481"/>
      <c r="D1114" s="612"/>
      <c r="E1114" s="481"/>
      <c r="F1114" s="481"/>
      <c r="G1114" s="481"/>
      <c r="H1114" s="481"/>
      <c r="I1114" s="481"/>
      <c r="J1114" s="481"/>
      <c r="K1114" s="481"/>
      <c r="L1114" s="481"/>
      <c r="M1114" s="481"/>
    </row>
    <row r="1115" spans="1:13" x14ac:dyDescent="0.2">
      <c r="A1115" s="481"/>
      <c r="B1115" s="481"/>
      <c r="C1115" s="481"/>
      <c r="D1115" s="612"/>
      <c r="E1115" s="481"/>
      <c r="F1115" s="481"/>
      <c r="G1115" s="481"/>
      <c r="H1115" s="481"/>
      <c r="I1115" s="481"/>
      <c r="J1115" s="481"/>
      <c r="K1115" s="481"/>
      <c r="L1115" s="481"/>
      <c r="M1115" s="481"/>
    </row>
    <row r="1116" spans="1:13" x14ac:dyDescent="0.2">
      <c r="A1116" s="481"/>
      <c r="B1116" s="481"/>
      <c r="C1116" s="481"/>
      <c r="D1116" s="612"/>
      <c r="E1116" s="481"/>
      <c r="F1116" s="481"/>
      <c r="G1116" s="481"/>
      <c r="H1116" s="481"/>
      <c r="I1116" s="481"/>
      <c r="J1116" s="481"/>
      <c r="K1116" s="481"/>
      <c r="L1116" s="481"/>
      <c r="M1116" s="481"/>
    </row>
    <row r="1117" spans="1:13" x14ac:dyDescent="0.2">
      <c r="A1117" s="481"/>
      <c r="B1117" s="481"/>
      <c r="C1117" s="481"/>
      <c r="D1117" s="612"/>
      <c r="E1117" s="481"/>
      <c r="F1117" s="481"/>
      <c r="G1117" s="481"/>
      <c r="H1117" s="481"/>
      <c r="I1117" s="481"/>
      <c r="J1117" s="481"/>
      <c r="K1117" s="481"/>
      <c r="L1117" s="481"/>
      <c r="M1117" s="481"/>
    </row>
    <row r="1118" spans="1:13" x14ac:dyDescent="0.2">
      <c r="A1118" s="481"/>
      <c r="B1118" s="481"/>
      <c r="C1118" s="481"/>
      <c r="D1118" s="612"/>
      <c r="E1118" s="481"/>
      <c r="F1118" s="481"/>
      <c r="G1118" s="481"/>
      <c r="H1118" s="481"/>
      <c r="I1118" s="481"/>
      <c r="J1118" s="481"/>
      <c r="K1118" s="481"/>
      <c r="L1118" s="481"/>
      <c r="M1118" s="481"/>
    </row>
    <row r="1119" spans="1:13" x14ac:dyDescent="0.2">
      <c r="A1119" s="481"/>
      <c r="B1119" s="481"/>
      <c r="C1119" s="481"/>
      <c r="D1119" s="612"/>
      <c r="E1119" s="481"/>
      <c r="F1119" s="481"/>
      <c r="G1119" s="481"/>
      <c r="H1119" s="481"/>
      <c r="I1119" s="481"/>
      <c r="J1119" s="481"/>
      <c r="K1119" s="481"/>
      <c r="L1119" s="481"/>
      <c r="M1119" s="481"/>
    </row>
    <row r="1120" spans="1:13" x14ac:dyDescent="0.2">
      <c r="A1120" s="481"/>
      <c r="B1120" s="481"/>
      <c r="C1120" s="481"/>
      <c r="D1120" s="612"/>
      <c r="E1120" s="481"/>
      <c r="F1120" s="481"/>
      <c r="G1120" s="481"/>
      <c r="H1120" s="481"/>
      <c r="I1120" s="481"/>
      <c r="J1120" s="481"/>
      <c r="K1120" s="481"/>
      <c r="L1120" s="481"/>
      <c r="M1120" s="481"/>
    </row>
    <row r="1121" spans="1:13" x14ac:dyDescent="0.2">
      <c r="A1121" s="481"/>
      <c r="B1121" s="481"/>
      <c r="C1121" s="481"/>
      <c r="D1121" s="612"/>
      <c r="E1121" s="481"/>
      <c r="F1121" s="481"/>
      <c r="G1121" s="481"/>
      <c r="H1121" s="481"/>
      <c r="I1121" s="481"/>
      <c r="J1121" s="481"/>
      <c r="K1121" s="481"/>
      <c r="L1121" s="481"/>
      <c r="M1121" s="481"/>
    </row>
    <row r="1122" spans="1:13" x14ac:dyDescent="0.2">
      <c r="A1122" s="481"/>
      <c r="B1122" s="481"/>
      <c r="C1122" s="481"/>
      <c r="D1122" s="612"/>
      <c r="E1122" s="481"/>
      <c r="F1122" s="481"/>
      <c r="G1122" s="481"/>
      <c r="H1122" s="481"/>
      <c r="I1122" s="481"/>
      <c r="J1122" s="481"/>
      <c r="K1122" s="481"/>
      <c r="L1122" s="481"/>
      <c r="M1122" s="481"/>
    </row>
    <row r="1123" spans="1:13" x14ac:dyDescent="0.2">
      <c r="A1123" s="481"/>
      <c r="B1123" s="481"/>
      <c r="C1123" s="481"/>
      <c r="D1123" s="612"/>
      <c r="E1123" s="481"/>
      <c r="F1123" s="481"/>
      <c r="G1123" s="481"/>
      <c r="H1123" s="481"/>
      <c r="I1123" s="481"/>
      <c r="J1123" s="481"/>
      <c r="K1123" s="481"/>
      <c r="L1123" s="481"/>
      <c r="M1123" s="481"/>
    </row>
    <row r="1124" spans="1:13" x14ac:dyDescent="0.2">
      <c r="A1124" s="481"/>
      <c r="B1124" s="481"/>
      <c r="C1124" s="481"/>
      <c r="D1124" s="612"/>
      <c r="E1124" s="481"/>
      <c r="F1124" s="481"/>
      <c r="G1124" s="481"/>
      <c r="H1124" s="481"/>
      <c r="I1124" s="481"/>
      <c r="J1124" s="481"/>
      <c r="K1124" s="481"/>
      <c r="L1124" s="481"/>
      <c r="M1124" s="481"/>
    </row>
    <row r="1125" spans="1:13" x14ac:dyDescent="0.2">
      <c r="A1125" s="481"/>
      <c r="B1125" s="481"/>
      <c r="C1125" s="481"/>
      <c r="D1125" s="612"/>
      <c r="E1125" s="481"/>
      <c r="F1125" s="481"/>
      <c r="G1125" s="481"/>
      <c r="H1125" s="481"/>
      <c r="I1125" s="481"/>
      <c r="J1125" s="481"/>
      <c r="K1125" s="481"/>
      <c r="L1125" s="481"/>
      <c r="M1125" s="481"/>
    </row>
    <row r="1126" spans="1:13" x14ac:dyDescent="0.2">
      <c r="A1126" s="481"/>
      <c r="B1126" s="481"/>
      <c r="C1126" s="481"/>
      <c r="D1126" s="612"/>
      <c r="E1126" s="481"/>
      <c r="F1126" s="481"/>
      <c r="G1126" s="481"/>
      <c r="H1126" s="481"/>
      <c r="I1126" s="481"/>
      <c r="J1126" s="481"/>
      <c r="K1126" s="481"/>
      <c r="L1126" s="481"/>
      <c r="M1126" s="481"/>
    </row>
    <row r="1127" spans="1:13" x14ac:dyDescent="0.2">
      <c r="A1127" s="481"/>
      <c r="B1127" s="481"/>
      <c r="C1127" s="481"/>
      <c r="D1127" s="612"/>
      <c r="E1127" s="481"/>
      <c r="F1127" s="481"/>
      <c r="G1127" s="481"/>
      <c r="H1127" s="481"/>
      <c r="I1127" s="481"/>
      <c r="J1127" s="481"/>
      <c r="K1127" s="481"/>
      <c r="L1127" s="481"/>
      <c r="M1127" s="481"/>
    </row>
    <row r="1128" spans="1:13" x14ac:dyDescent="0.2">
      <c r="A1128" s="481"/>
      <c r="B1128" s="481"/>
      <c r="C1128" s="481"/>
      <c r="D1128" s="612"/>
      <c r="E1128" s="481"/>
      <c r="F1128" s="481"/>
      <c r="G1128" s="481"/>
      <c r="H1128" s="481"/>
      <c r="I1128" s="481"/>
      <c r="J1128" s="481"/>
      <c r="K1128" s="481"/>
      <c r="L1128" s="481"/>
      <c r="M1128" s="481"/>
    </row>
    <row r="1129" spans="1:13" x14ac:dyDescent="0.2">
      <c r="A1129" s="481"/>
      <c r="B1129" s="481"/>
      <c r="C1129" s="481"/>
      <c r="D1129" s="612"/>
      <c r="E1129" s="481"/>
      <c r="F1129" s="481"/>
      <c r="G1129" s="481"/>
      <c r="H1129" s="481"/>
      <c r="I1129" s="481"/>
      <c r="J1129" s="481"/>
      <c r="K1129" s="481"/>
      <c r="L1129" s="481"/>
      <c r="M1129" s="481"/>
    </row>
    <row r="1130" spans="1:13" x14ac:dyDescent="0.2">
      <c r="A1130" s="481"/>
      <c r="B1130" s="481"/>
      <c r="C1130" s="481"/>
      <c r="D1130" s="612"/>
      <c r="E1130" s="481"/>
      <c r="F1130" s="481"/>
      <c r="G1130" s="481"/>
      <c r="H1130" s="481"/>
      <c r="I1130" s="481"/>
      <c r="J1130" s="481"/>
      <c r="K1130" s="481"/>
      <c r="L1130" s="481"/>
      <c r="M1130" s="481"/>
    </row>
    <row r="1131" spans="1:13" x14ac:dyDescent="0.2">
      <c r="A1131" s="481"/>
      <c r="B1131" s="481"/>
      <c r="C1131" s="481"/>
      <c r="D1131" s="612"/>
      <c r="E1131" s="481"/>
      <c r="F1131" s="481"/>
      <c r="G1131" s="481"/>
      <c r="H1131" s="481"/>
      <c r="I1131" s="481"/>
      <c r="J1131" s="481"/>
      <c r="K1131" s="481"/>
      <c r="L1131" s="481"/>
      <c r="M1131" s="481"/>
    </row>
    <row r="1132" spans="1:13" x14ac:dyDescent="0.2">
      <c r="A1132" s="481"/>
      <c r="B1132" s="481"/>
      <c r="C1132" s="481"/>
      <c r="D1132" s="612"/>
      <c r="E1132" s="481"/>
      <c r="F1132" s="481"/>
      <c r="G1132" s="481"/>
      <c r="H1132" s="481"/>
      <c r="I1132" s="481"/>
      <c r="J1132" s="481"/>
      <c r="K1132" s="481"/>
      <c r="L1132" s="481"/>
      <c r="M1132" s="481"/>
    </row>
    <row r="1133" spans="1:13" x14ac:dyDescent="0.2">
      <c r="A1133" s="481"/>
      <c r="B1133" s="481"/>
      <c r="C1133" s="481"/>
      <c r="D1133" s="612"/>
      <c r="E1133" s="481"/>
      <c r="F1133" s="481"/>
      <c r="G1133" s="481"/>
      <c r="H1133" s="481"/>
      <c r="I1133" s="481"/>
      <c r="J1133" s="481"/>
      <c r="K1133" s="481"/>
      <c r="L1133" s="481"/>
      <c r="M1133" s="481"/>
    </row>
    <row r="1134" spans="1:13" x14ac:dyDescent="0.2">
      <c r="A1134" s="481"/>
      <c r="B1134" s="481"/>
      <c r="C1134" s="481"/>
      <c r="D1134" s="612"/>
      <c r="E1134" s="481"/>
      <c r="F1134" s="481"/>
      <c r="G1134" s="481"/>
      <c r="H1134" s="481"/>
      <c r="I1134" s="481"/>
      <c r="J1134" s="481"/>
      <c r="K1134" s="481"/>
      <c r="L1134" s="481"/>
      <c r="M1134" s="481"/>
    </row>
    <row r="1135" spans="1:13" x14ac:dyDescent="0.2">
      <c r="A1135" s="481"/>
      <c r="B1135" s="481"/>
      <c r="C1135" s="481"/>
      <c r="D1135" s="612"/>
      <c r="E1135" s="481"/>
      <c r="F1135" s="481"/>
      <c r="G1135" s="481"/>
      <c r="H1135" s="481"/>
      <c r="I1135" s="481"/>
      <c r="J1135" s="481"/>
      <c r="K1135" s="481"/>
      <c r="L1135" s="481"/>
      <c r="M1135" s="481"/>
    </row>
    <row r="1136" spans="1:13" x14ac:dyDescent="0.2">
      <c r="A1136" s="481"/>
      <c r="B1136" s="481"/>
      <c r="C1136" s="481"/>
      <c r="D1136" s="612"/>
      <c r="E1136" s="481"/>
      <c r="F1136" s="481"/>
      <c r="G1136" s="481"/>
      <c r="H1136" s="481"/>
      <c r="I1136" s="481"/>
      <c r="J1136" s="481"/>
      <c r="K1136" s="481"/>
      <c r="L1136" s="481"/>
      <c r="M1136" s="481"/>
    </row>
    <row r="1137" spans="1:13" x14ac:dyDescent="0.2">
      <c r="A1137" s="481"/>
      <c r="B1137" s="481"/>
      <c r="C1137" s="481"/>
      <c r="D1137" s="612"/>
      <c r="E1137" s="481"/>
      <c r="F1137" s="481"/>
      <c r="G1137" s="481"/>
      <c r="H1137" s="481"/>
      <c r="I1137" s="481"/>
      <c r="J1137" s="481"/>
      <c r="K1137" s="481"/>
      <c r="L1137" s="481"/>
      <c r="M1137" s="481"/>
    </row>
    <row r="1138" spans="1:13" x14ac:dyDescent="0.2">
      <c r="A1138" s="481"/>
      <c r="B1138" s="481"/>
      <c r="C1138" s="481"/>
      <c r="D1138" s="612"/>
      <c r="E1138" s="481"/>
      <c r="F1138" s="481"/>
      <c r="G1138" s="481"/>
      <c r="H1138" s="481"/>
      <c r="I1138" s="481"/>
      <c r="J1138" s="481"/>
      <c r="K1138" s="481"/>
      <c r="L1138" s="481"/>
      <c r="M1138" s="481"/>
    </row>
    <row r="1139" spans="1:13" x14ac:dyDescent="0.2">
      <c r="A1139" s="481"/>
      <c r="B1139" s="481"/>
      <c r="C1139" s="481"/>
      <c r="D1139" s="612"/>
      <c r="E1139" s="481"/>
      <c r="F1139" s="481"/>
      <c r="G1139" s="481"/>
      <c r="H1139" s="481"/>
      <c r="I1139" s="481"/>
      <c r="J1139" s="481"/>
      <c r="K1139" s="481"/>
      <c r="L1139" s="481"/>
      <c r="M1139" s="481"/>
    </row>
    <row r="1140" spans="1:13" x14ac:dyDescent="0.2">
      <c r="A1140" s="481"/>
      <c r="B1140" s="481"/>
      <c r="C1140" s="481"/>
      <c r="D1140" s="612"/>
      <c r="E1140" s="481"/>
      <c r="F1140" s="481"/>
      <c r="G1140" s="481"/>
      <c r="H1140" s="481"/>
      <c r="I1140" s="481"/>
      <c r="J1140" s="481"/>
      <c r="K1140" s="481"/>
      <c r="L1140" s="481"/>
      <c r="M1140" s="481"/>
    </row>
    <row r="1141" spans="1:13" x14ac:dyDescent="0.2">
      <c r="A1141" s="481"/>
      <c r="B1141" s="481"/>
      <c r="C1141" s="481"/>
      <c r="D1141" s="612"/>
      <c r="E1141" s="481"/>
      <c r="F1141" s="481"/>
      <c r="G1141" s="481"/>
      <c r="H1141" s="481"/>
      <c r="I1141" s="481"/>
      <c r="J1141" s="481"/>
      <c r="K1141" s="481"/>
      <c r="L1141" s="481"/>
      <c r="M1141" s="481"/>
    </row>
    <row r="1142" spans="1:13" x14ac:dyDescent="0.2">
      <c r="A1142" s="481"/>
      <c r="B1142" s="481"/>
      <c r="C1142" s="481"/>
      <c r="D1142" s="612"/>
      <c r="E1142" s="481"/>
      <c r="F1142" s="481"/>
      <c r="G1142" s="481"/>
      <c r="H1142" s="481"/>
      <c r="I1142" s="481"/>
      <c r="J1142" s="481"/>
      <c r="K1142" s="481"/>
      <c r="L1142" s="481"/>
      <c r="M1142" s="481"/>
    </row>
    <row r="1143" spans="1:13" x14ac:dyDescent="0.2">
      <c r="A1143" s="481"/>
      <c r="B1143" s="481"/>
      <c r="C1143" s="481"/>
      <c r="D1143" s="612"/>
      <c r="E1143" s="481"/>
      <c r="F1143" s="481"/>
      <c r="G1143" s="481"/>
      <c r="H1143" s="481"/>
      <c r="I1143" s="481"/>
      <c r="J1143" s="481"/>
      <c r="K1143" s="481"/>
      <c r="L1143" s="481"/>
      <c r="M1143" s="481"/>
    </row>
    <row r="1144" spans="1:13" x14ac:dyDescent="0.2">
      <c r="A1144" s="481"/>
      <c r="B1144" s="481"/>
      <c r="C1144" s="481"/>
      <c r="D1144" s="612"/>
      <c r="E1144" s="481"/>
      <c r="F1144" s="481"/>
      <c r="G1144" s="481"/>
      <c r="H1144" s="481"/>
      <c r="I1144" s="481"/>
      <c r="J1144" s="481"/>
      <c r="K1144" s="481"/>
      <c r="L1144" s="481"/>
      <c r="M1144" s="481"/>
    </row>
    <row r="1145" spans="1:13" x14ac:dyDescent="0.2">
      <c r="A1145" s="481"/>
      <c r="B1145" s="481"/>
      <c r="C1145" s="481"/>
      <c r="D1145" s="612"/>
      <c r="E1145" s="481"/>
      <c r="F1145" s="481"/>
      <c r="G1145" s="481"/>
      <c r="H1145" s="481"/>
      <c r="I1145" s="481"/>
      <c r="J1145" s="481"/>
      <c r="K1145" s="481"/>
      <c r="L1145" s="481"/>
      <c r="M1145" s="481"/>
    </row>
    <row r="1146" spans="1:13" x14ac:dyDescent="0.2">
      <c r="A1146" s="481"/>
      <c r="B1146" s="481"/>
      <c r="C1146" s="481"/>
      <c r="D1146" s="612"/>
      <c r="E1146" s="481"/>
      <c r="F1146" s="481"/>
      <c r="G1146" s="481"/>
      <c r="H1146" s="481"/>
      <c r="I1146" s="481"/>
      <c r="J1146" s="481"/>
      <c r="K1146" s="481"/>
      <c r="L1146" s="481"/>
      <c r="M1146" s="481"/>
    </row>
    <row r="1147" spans="1:13" x14ac:dyDescent="0.2">
      <c r="A1147" s="481"/>
      <c r="B1147" s="481"/>
      <c r="C1147" s="481"/>
      <c r="D1147" s="612"/>
      <c r="E1147" s="481"/>
      <c r="F1147" s="481"/>
      <c r="G1147" s="481"/>
      <c r="H1147" s="481"/>
      <c r="I1147" s="481"/>
      <c r="J1147" s="481"/>
      <c r="K1147" s="481"/>
      <c r="L1147" s="481"/>
      <c r="M1147" s="481"/>
    </row>
    <row r="1148" spans="1:13" x14ac:dyDescent="0.2">
      <c r="A1148" s="481"/>
      <c r="B1148" s="481"/>
      <c r="C1148" s="481"/>
      <c r="D1148" s="612"/>
      <c r="E1148" s="481"/>
      <c r="F1148" s="481"/>
      <c r="G1148" s="481"/>
      <c r="H1148" s="481"/>
      <c r="I1148" s="481"/>
      <c r="J1148" s="481"/>
      <c r="K1148" s="481"/>
      <c r="L1148" s="481"/>
      <c r="M1148" s="481"/>
    </row>
    <row r="1149" spans="1:13" x14ac:dyDescent="0.2">
      <c r="A1149" s="481"/>
      <c r="B1149" s="481"/>
      <c r="C1149" s="481"/>
      <c r="D1149" s="612"/>
      <c r="E1149" s="481"/>
      <c r="F1149" s="481"/>
      <c r="G1149" s="481"/>
      <c r="H1149" s="481"/>
      <c r="I1149" s="481"/>
      <c r="J1149" s="481"/>
      <c r="K1149" s="481"/>
      <c r="L1149" s="481"/>
      <c r="M1149" s="481"/>
    </row>
    <row r="1150" spans="1:13" x14ac:dyDescent="0.2">
      <c r="A1150" s="481"/>
      <c r="B1150" s="481"/>
      <c r="C1150" s="481"/>
      <c r="D1150" s="612"/>
      <c r="E1150" s="481"/>
      <c r="F1150" s="481"/>
      <c r="G1150" s="481"/>
      <c r="H1150" s="481"/>
      <c r="I1150" s="481"/>
      <c r="J1150" s="481"/>
      <c r="K1150" s="481"/>
      <c r="L1150" s="481"/>
      <c r="M1150" s="481"/>
    </row>
    <row r="1151" spans="1:13" x14ac:dyDescent="0.2">
      <c r="A1151" s="481"/>
      <c r="B1151" s="481"/>
      <c r="C1151" s="481"/>
      <c r="D1151" s="612"/>
      <c r="E1151" s="481"/>
      <c r="F1151" s="481"/>
      <c r="G1151" s="481"/>
      <c r="H1151" s="481"/>
      <c r="I1151" s="481"/>
      <c r="J1151" s="481"/>
      <c r="K1151" s="481"/>
      <c r="L1151" s="481"/>
      <c r="M1151" s="481"/>
    </row>
    <row r="1152" spans="1:13" x14ac:dyDescent="0.2">
      <c r="A1152" s="481"/>
      <c r="B1152" s="481"/>
      <c r="C1152" s="481"/>
      <c r="D1152" s="612"/>
      <c r="E1152" s="481"/>
      <c r="F1152" s="481"/>
      <c r="G1152" s="481"/>
      <c r="H1152" s="481"/>
      <c r="I1152" s="481"/>
      <c r="J1152" s="481"/>
      <c r="K1152" s="481"/>
      <c r="L1152" s="481"/>
      <c r="M1152" s="481"/>
    </row>
    <row r="1153" spans="1:13" x14ac:dyDescent="0.2">
      <c r="A1153" s="481"/>
      <c r="B1153" s="481"/>
      <c r="C1153" s="481"/>
      <c r="D1153" s="612"/>
      <c r="E1153" s="481"/>
      <c r="F1153" s="481"/>
      <c r="G1153" s="481"/>
      <c r="H1153" s="481"/>
      <c r="I1153" s="481"/>
      <c r="J1153" s="481"/>
      <c r="K1153" s="481"/>
      <c r="L1153" s="481"/>
      <c r="M1153" s="481"/>
    </row>
    <row r="1154" spans="1:13" x14ac:dyDescent="0.2">
      <c r="A1154" s="481"/>
      <c r="B1154" s="481"/>
      <c r="C1154" s="481"/>
      <c r="D1154" s="612"/>
      <c r="E1154" s="481"/>
      <c r="F1154" s="481"/>
      <c r="G1154" s="481"/>
      <c r="H1154" s="481"/>
      <c r="I1154" s="481"/>
      <c r="J1154" s="481"/>
      <c r="K1154" s="481"/>
      <c r="L1154" s="481"/>
      <c r="M1154" s="481"/>
    </row>
    <row r="1155" spans="1:13" x14ac:dyDescent="0.2">
      <c r="A1155" s="481"/>
      <c r="B1155" s="481"/>
      <c r="C1155" s="481"/>
      <c r="D1155" s="612"/>
      <c r="E1155" s="481"/>
      <c r="F1155" s="481"/>
      <c r="G1155" s="481"/>
      <c r="H1155" s="481"/>
      <c r="I1155" s="481"/>
      <c r="J1155" s="481"/>
      <c r="K1155" s="481"/>
      <c r="L1155" s="481"/>
      <c r="M1155" s="481"/>
    </row>
    <row r="1156" spans="1:13" x14ac:dyDescent="0.2">
      <c r="A1156" s="481"/>
      <c r="B1156" s="481"/>
      <c r="C1156" s="481"/>
      <c r="D1156" s="612"/>
      <c r="E1156" s="481"/>
      <c r="F1156" s="481"/>
      <c r="G1156" s="481"/>
      <c r="H1156" s="481"/>
      <c r="I1156" s="481"/>
      <c r="J1156" s="481"/>
      <c r="K1156" s="481"/>
      <c r="L1156" s="481"/>
      <c r="M1156" s="481"/>
    </row>
    <row r="1157" spans="1:13" x14ac:dyDescent="0.2">
      <c r="A1157" s="481"/>
      <c r="B1157" s="481"/>
      <c r="C1157" s="481"/>
      <c r="D1157" s="612"/>
      <c r="E1157" s="481"/>
      <c r="F1157" s="481"/>
      <c r="G1157" s="481"/>
      <c r="H1157" s="481"/>
      <c r="I1157" s="481"/>
      <c r="J1157" s="481"/>
      <c r="K1157" s="481"/>
      <c r="L1157" s="481"/>
      <c r="M1157" s="481"/>
    </row>
    <row r="1158" spans="1:13" x14ac:dyDescent="0.2">
      <c r="A1158" s="481"/>
      <c r="B1158" s="481"/>
      <c r="C1158" s="481"/>
      <c r="D1158" s="612"/>
      <c r="E1158" s="481"/>
      <c r="F1158" s="481"/>
      <c r="G1158" s="481"/>
      <c r="H1158" s="481"/>
      <c r="I1158" s="481"/>
      <c r="J1158" s="481"/>
      <c r="K1158" s="481"/>
      <c r="L1158" s="481"/>
      <c r="M1158" s="481"/>
    </row>
    <row r="1159" spans="1:13" x14ac:dyDescent="0.2">
      <c r="A1159" s="481"/>
      <c r="B1159" s="481"/>
      <c r="C1159" s="481"/>
      <c r="D1159" s="612"/>
      <c r="E1159" s="481"/>
      <c r="F1159" s="481"/>
      <c r="G1159" s="481"/>
      <c r="H1159" s="481"/>
      <c r="I1159" s="481"/>
      <c r="J1159" s="481"/>
      <c r="K1159" s="481"/>
      <c r="L1159" s="481"/>
      <c r="M1159" s="481"/>
    </row>
    <row r="1160" spans="1:13" x14ac:dyDescent="0.2">
      <c r="A1160" s="481"/>
      <c r="B1160" s="481"/>
      <c r="C1160" s="481"/>
      <c r="D1160" s="612"/>
      <c r="E1160" s="481"/>
      <c r="F1160" s="481"/>
      <c r="G1160" s="481"/>
      <c r="H1160" s="481"/>
      <c r="I1160" s="481"/>
      <c r="J1160" s="481"/>
      <c r="K1160" s="481"/>
      <c r="L1160" s="481"/>
      <c r="M1160" s="481"/>
    </row>
    <row r="1161" spans="1:13" x14ac:dyDescent="0.2">
      <c r="A1161" s="481"/>
      <c r="B1161" s="481"/>
      <c r="C1161" s="481"/>
      <c r="D1161" s="612"/>
      <c r="E1161" s="481"/>
      <c r="F1161" s="481"/>
      <c r="G1161" s="481"/>
      <c r="H1161" s="481"/>
      <c r="I1161" s="481"/>
      <c r="J1161" s="481"/>
      <c r="K1161" s="481"/>
      <c r="L1161" s="481"/>
      <c r="M1161" s="481"/>
    </row>
    <row r="1162" spans="1:13" x14ac:dyDescent="0.2">
      <c r="A1162" s="481"/>
      <c r="B1162" s="481"/>
      <c r="C1162" s="481"/>
      <c r="D1162" s="612"/>
      <c r="E1162" s="481"/>
      <c r="F1162" s="481"/>
      <c r="G1162" s="481"/>
      <c r="H1162" s="481"/>
      <c r="I1162" s="481"/>
      <c r="J1162" s="481"/>
      <c r="K1162" s="481"/>
      <c r="L1162" s="481"/>
      <c r="M1162" s="481"/>
    </row>
    <row r="1163" spans="1:13" x14ac:dyDescent="0.2">
      <c r="A1163" s="481"/>
      <c r="B1163" s="481"/>
      <c r="C1163" s="481"/>
      <c r="D1163" s="612"/>
      <c r="E1163" s="481"/>
      <c r="F1163" s="481"/>
      <c r="G1163" s="481"/>
      <c r="H1163" s="481"/>
      <c r="I1163" s="481"/>
      <c r="J1163" s="481"/>
      <c r="K1163" s="481"/>
      <c r="L1163" s="481"/>
      <c r="M1163" s="481"/>
    </row>
    <row r="1164" spans="1:13" x14ac:dyDescent="0.2">
      <c r="A1164" s="481"/>
      <c r="B1164" s="481"/>
      <c r="C1164" s="481"/>
      <c r="D1164" s="612"/>
      <c r="E1164" s="481"/>
      <c r="F1164" s="481"/>
      <c r="G1164" s="481"/>
      <c r="H1164" s="481"/>
      <c r="I1164" s="481"/>
      <c r="J1164" s="481"/>
      <c r="K1164" s="481"/>
      <c r="L1164" s="481"/>
      <c r="M1164" s="481"/>
    </row>
    <row r="1165" spans="1:13" x14ac:dyDescent="0.2">
      <c r="A1165" s="481"/>
      <c r="B1165" s="481"/>
      <c r="C1165" s="481"/>
      <c r="D1165" s="612"/>
      <c r="E1165" s="481"/>
      <c r="F1165" s="481"/>
      <c r="G1165" s="481"/>
      <c r="H1165" s="481"/>
      <c r="I1165" s="481"/>
      <c r="J1165" s="481"/>
      <c r="K1165" s="481"/>
      <c r="L1165" s="481"/>
      <c r="M1165" s="481"/>
    </row>
    <row r="1166" spans="1:13" x14ac:dyDescent="0.2">
      <c r="A1166" s="481"/>
      <c r="B1166" s="481"/>
      <c r="C1166" s="481"/>
      <c r="D1166" s="612"/>
      <c r="E1166" s="481"/>
      <c r="F1166" s="481"/>
      <c r="G1166" s="481"/>
      <c r="H1166" s="481"/>
      <c r="I1166" s="481"/>
      <c r="J1166" s="481"/>
      <c r="K1166" s="481"/>
      <c r="L1166" s="481"/>
      <c r="M1166" s="481"/>
    </row>
    <row r="1167" spans="1:13" x14ac:dyDescent="0.2">
      <c r="A1167" s="481"/>
      <c r="B1167" s="481"/>
      <c r="C1167" s="481"/>
      <c r="D1167" s="612"/>
      <c r="E1167" s="481"/>
      <c r="F1167" s="481"/>
      <c r="G1167" s="481"/>
      <c r="H1167" s="481"/>
      <c r="I1167" s="481"/>
      <c r="J1167" s="481"/>
      <c r="K1167" s="481"/>
      <c r="L1167" s="481"/>
      <c r="M1167" s="481"/>
    </row>
    <row r="1168" spans="1:13" x14ac:dyDescent="0.2">
      <c r="A1168" s="481"/>
      <c r="B1168" s="481"/>
      <c r="C1168" s="481"/>
      <c r="D1168" s="612"/>
      <c r="E1168" s="481"/>
      <c r="F1168" s="481"/>
      <c r="G1168" s="481"/>
      <c r="H1168" s="481"/>
      <c r="I1168" s="481"/>
      <c r="J1168" s="481"/>
      <c r="K1168" s="481"/>
      <c r="L1168" s="481"/>
      <c r="M1168" s="481"/>
    </row>
    <row r="1169" spans="1:13" x14ac:dyDescent="0.2">
      <c r="A1169" s="481"/>
      <c r="B1169" s="481"/>
      <c r="C1169" s="481"/>
      <c r="D1169" s="612"/>
      <c r="E1169" s="481"/>
      <c r="F1169" s="481"/>
      <c r="G1169" s="481"/>
      <c r="H1169" s="481"/>
      <c r="I1169" s="481"/>
      <c r="J1169" s="481"/>
      <c r="K1169" s="481"/>
      <c r="L1169" s="481"/>
      <c r="M1169" s="481"/>
    </row>
    <row r="1170" spans="1:13" x14ac:dyDescent="0.2">
      <c r="A1170" s="481"/>
      <c r="B1170" s="481"/>
      <c r="C1170" s="481"/>
      <c r="D1170" s="612"/>
      <c r="E1170" s="481"/>
      <c r="F1170" s="481"/>
      <c r="G1170" s="481"/>
      <c r="H1170" s="481"/>
      <c r="I1170" s="481"/>
      <c r="J1170" s="481"/>
      <c r="K1170" s="481"/>
      <c r="L1170" s="481"/>
      <c r="M1170" s="481"/>
    </row>
    <row r="1171" spans="1:13" x14ac:dyDescent="0.2">
      <c r="A1171" s="481"/>
      <c r="B1171" s="481"/>
      <c r="C1171" s="481"/>
      <c r="D1171" s="612"/>
      <c r="E1171" s="481"/>
      <c r="F1171" s="481"/>
      <c r="G1171" s="481"/>
      <c r="H1171" s="481"/>
      <c r="I1171" s="481"/>
      <c r="J1171" s="481"/>
      <c r="K1171" s="481"/>
      <c r="L1171" s="481"/>
      <c r="M1171" s="481"/>
    </row>
    <row r="1172" spans="1:13" x14ac:dyDescent="0.2">
      <c r="A1172" s="481"/>
      <c r="B1172" s="481"/>
      <c r="C1172" s="481"/>
      <c r="D1172" s="612"/>
      <c r="E1172" s="481"/>
      <c r="F1172" s="481"/>
      <c r="G1172" s="481"/>
      <c r="H1172" s="481"/>
      <c r="I1172" s="481"/>
      <c r="J1172" s="481"/>
      <c r="K1172" s="481"/>
      <c r="L1172" s="481"/>
      <c r="M1172" s="481"/>
    </row>
    <row r="1173" spans="1:13" x14ac:dyDescent="0.2">
      <c r="A1173" s="481"/>
      <c r="B1173" s="481"/>
      <c r="C1173" s="481"/>
      <c r="D1173" s="612"/>
      <c r="E1173" s="481"/>
      <c r="F1173" s="481"/>
      <c r="G1173" s="481"/>
      <c r="H1173" s="481"/>
      <c r="I1173" s="481"/>
      <c r="J1173" s="481"/>
      <c r="K1173" s="481"/>
      <c r="L1173" s="481"/>
      <c r="M1173" s="481"/>
    </row>
    <row r="1174" spans="1:13" x14ac:dyDescent="0.2">
      <c r="A1174" s="481"/>
      <c r="B1174" s="481"/>
      <c r="C1174" s="481"/>
      <c r="D1174" s="612"/>
      <c r="E1174" s="481"/>
      <c r="F1174" s="481"/>
      <c r="G1174" s="481"/>
      <c r="H1174" s="481"/>
      <c r="I1174" s="481"/>
      <c r="J1174" s="481"/>
      <c r="K1174" s="481"/>
      <c r="L1174" s="481"/>
      <c r="M1174" s="481"/>
    </row>
    <row r="1175" spans="1:13" x14ac:dyDescent="0.2">
      <c r="A1175" s="481"/>
      <c r="B1175" s="481"/>
      <c r="C1175" s="481"/>
      <c r="D1175" s="612"/>
      <c r="E1175" s="481"/>
      <c r="F1175" s="481"/>
      <c r="G1175" s="481"/>
      <c r="H1175" s="481"/>
      <c r="I1175" s="481"/>
      <c r="J1175" s="481"/>
      <c r="K1175" s="481"/>
      <c r="L1175" s="481"/>
      <c r="M1175" s="481"/>
    </row>
    <row r="1176" spans="1:13" x14ac:dyDescent="0.2">
      <c r="A1176" s="481"/>
      <c r="B1176" s="481"/>
      <c r="C1176" s="481"/>
      <c r="D1176" s="612"/>
      <c r="E1176" s="481"/>
      <c r="F1176" s="481"/>
      <c r="G1176" s="481"/>
      <c r="H1176" s="481"/>
      <c r="I1176" s="481"/>
      <c r="J1176" s="481"/>
      <c r="K1176" s="481"/>
      <c r="L1176" s="481"/>
      <c r="M1176" s="481"/>
    </row>
    <row r="1177" spans="1:13" x14ac:dyDescent="0.2">
      <c r="A1177" s="481"/>
      <c r="B1177" s="481"/>
      <c r="C1177" s="481"/>
      <c r="D1177" s="612"/>
      <c r="E1177" s="481"/>
      <c r="F1177" s="481"/>
      <c r="G1177" s="481"/>
      <c r="H1177" s="481"/>
      <c r="I1177" s="481"/>
      <c r="J1177" s="481"/>
      <c r="K1177" s="481"/>
      <c r="L1177" s="481"/>
      <c r="M1177" s="481"/>
    </row>
    <row r="1178" spans="1:13" x14ac:dyDescent="0.2">
      <c r="A1178" s="481"/>
      <c r="B1178" s="481"/>
      <c r="C1178" s="481"/>
      <c r="D1178" s="612"/>
      <c r="E1178" s="481"/>
      <c r="F1178" s="481"/>
      <c r="G1178" s="481"/>
      <c r="H1178" s="481"/>
      <c r="I1178" s="481"/>
      <c r="J1178" s="481"/>
      <c r="K1178" s="481"/>
      <c r="L1178" s="481"/>
      <c r="M1178" s="481"/>
    </row>
    <row r="1179" spans="1:13" x14ac:dyDescent="0.2">
      <c r="A1179" s="481"/>
      <c r="B1179" s="481"/>
      <c r="C1179" s="481"/>
      <c r="D1179" s="612"/>
      <c r="E1179" s="481"/>
      <c r="F1179" s="481"/>
      <c r="G1179" s="481"/>
      <c r="H1179" s="481"/>
      <c r="I1179" s="481"/>
      <c r="J1179" s="481"/>
      <c r="K1179" s="481"/>
      <c r="L1179" s="481"/>
      <c r="M1179" s="481"/>
    </row>
    <row r="1180" spans="1:13" x14ac:dyDescent="0.2">
      <c r="A1180" s="481"/>
      <c r="B1180" s="481"/>
      <c r="C1180" s="481"/>
      <c r="D1180" s="612"/>
      <c r="E1180" s="481"/>
      <c r="F1180" s="481"/>
      <c r="G1180" s="481"/>
      <c r="H1180" s="481"/>
      <c r="I1180" s="481"/>
      <c r="J1180" s="481"/>
      <c r="K1180" s="481"/>
      <c r="L1180" s="481"/>
      <c r="M1180" s="481"/>
    </row>
    <row r="1181" spans="1:13" x14ac:dyDescent="0.2">
      <c r="A1181" s="481"/>
      <c r="B1181" s="481"/>
      <c r="C1181" s="481"/>
      <c r="D1181" s="612"/>
      <c r="E1181" s="481"/>
      <c r="F1181" s="481"/>
      <c r="G1181" s="481"/>
      <c r="H1181" s="481"/>
      <c r="I1181" s="481"/>
      <c r="J1181" s="481"/>
      <c r="K1181" s="481"/>
      <c r="L1181" s="481"/>
      <c r="M1181" s="481"/>
    </row>
    <row r="1182" spans="1:13" x14ac:dyDescent="0.2">
      <c r="A1182" s="481"/>
      <c r="B1182" s="481"/>
      <c r="C1182" s="481"/>
      <c r="D1182" s="612"/>
      <c r="E1182" s="481"/>
      <c r="F1182" s="481"/>
      <c r="G1182" s="481"/>
      <c r="H1182" s="481"/>
      <c r="I1182" s="481"/>
      <c r="J1182" s="481"/>
      <c r="K1182" s="481"/>
      <c r="L1182" s="481"/>
      <c r="M1182" s="481"/>
    </row>
    <row r="1183" spans="1:13" x14ac:dyDescent="0.2">
      <c r="A1183" s="481"/>
      <c r="B1183" s="481"/>
      <c r="C1183" s="481"/>
      <c r="D1183" s="612"/>
      <c r="E1183" s="481"/>
      <c r="F1183" s="481"/>
      <c r="G1183" s="481"/>
      <c r="H1183" s="481"/>
      <c r="I1183" s="481"/>
      <c r="J1183" s="481"/>
      <c r="K1183" s="481"/>
      <c r="L1183" s="481"/>
      <c r="M1183" s="481"/>
    </row>
    <row r="1184" spans="1:13" x14ac:dyDescent="0.2">
      <c r="A1184" s="481"/>
      <c r="B1184" s="481"/>
      <c r="C1184" s="481"/>
      <c r="D1184" s="612"/>
      <c r="E1184" s="481"/>
      <c r="F1184" s="481"/>
      <c r="G1184" s="481"/>
      <c r="H1184" s="481"/>
      <c r="I1184" s="481"/>
      <c r="J1184" s="481"/>
      <c r="K1184" s="481"/>
      <c r="L1184" s="481"/>
      <c r="M1184" s="481"/>
    </row>
    <row r="1185" spans="1:13" x14ac:dyDescent="0.2">
      <c r="A1185" s="481"/>
      <c r="B1185" s="481"/>
      <c r="C1185" s="481"/>
      <c r="D1185" s="612"/>
      <c r="E1185" s="481"/>
      <c r="F1185" s="481"/>
      <c r="G1185" s="481"/>
      <c r="H1185" s="481"/>
      <c r="I1185" s="481"/>
      <c r="J1185" s="481"/>
      <c r="K1185" s="481"/>
      <c r="L1185" s="481"/>
      <c r="M1185" s="481"/>
    </row>
    <row r="1186" spans="1:13" x14ac:dyDescent="0.2">
      <c r="A1186" s="481"/>
      <c r="B1186" s="481"/>
      <c r="C1186" s="481"/>
      <c r="D1186" s="612"/>
      <c r="E1186" s="481"/>
      <c r="F1186" s="481"/>
      <c r="G1186" s="481"/>
      <c r="H1186" s="481"/>
      <c r="I1186" s="481"/>
      <c r="J1186" s="481"/>
      <c r="K1186" s="481"/>
      <c r="L1186" s="481"/>
      <c r="M1186" s="481"/>
    </row>
    <row r="1187" spans="1:13" x14ac:dyDescent="0.2">
      <c r="A1187" s="481"/>
      <c r="B1187" s="481"/>
      <c r="C1187" s="481"/>
      <c r="D1187" s="612"/>
      <c r="E1187" s="481"/>
      <c r="F1187" s="481"/>
      <c r="G1187" s="481"/>
      <c r="H1187" s="481"/>
      <c r="I1187" s="481"/>
      <c r="J1187" s="481"/>
      <c r="K1187" s="481"/>
      <c r="L1187" s="481"/>
      <c r="M1187" s="481"/>
    </row>
    <row r="1188" spans="1:13" x14ac:dyDescent="0.2">
      <c r="A1188" s="481"/>
      <c r="B1188" s="481"/>
      <c r="C1188" s="481"/>
      <c r="D1188" s="612"/>
      <c r="E1188" s="481"/>
      <c r="F1188" s="481"/>
      <c r="G1188" s="481"/>
      <c r="H1188" s="481"/>
      <c r="I1188" s="481"/>
      <c r="J1188" s="481"/>
      <c r="K1188" s="481"/>
      <c r="L1188" s="481"/>
      <c r="M1188" s="481"/>
    </row>
    <row r="1189" spans="1:13" x14ac:dyDescent="0.2">
      <c r="A1189" s="481"/>
      <c r="B1189" s="481"/>
      <c r="C1189" s="481"/>
      <c r="D1189" s="612"/>
      <c r="E1189" s="481"/>
      <c r="F1189" s="481"/>
      <c r="G1189" s="481"/>
      <c r="H1189" s="481"/>
      <c r="I1189" s="481"/>
      <c r="J1189" s="481"/>
      <c r="K1189" s="481"/>
      <c r="L1189" s="481"/>
      <c r="M1189" s="481"/>
    </row>
    <row r="1190" spans="1:13" x14ac:dyDescent="0.2">
      <c r="A1190" s="481"/>
      <c r="B1190" s="481"/>
      <c r="C1190" s="481"/>
      <c r="D1190" s="612"/>
      <c r="E1190" s="481"/>
      <c r="F1190" s="481"/>
      <c r="G1190" s="481"/>
      <c r="H1190" s="481"/>
      <c r="I1190" s="481"/>
      <c r="J1190" s="481"/>
      <c r="K1190" s="481"/>
      <c r="L1190" s="481"/>
      <c r="M1190" s="481"/>
    </row>
    <row r="1191" spans="1:13" x14ac:dyDescent="0.2">
      <c r="A1191" s="481"/>
      <c r="B1191" s="481"/>
      <c r="C1191" s="481"/>
      <c r="D1191" s="612"/>
      <c r="E1191" s="481"/>
      <c r="F1191" s="481"/>
      <c r="G1191" s="481"/>
      <c r="H1191" s="481"/>
      <c r="I1191" s="481"/>
      <c r="J1191" s="481"/>
      <c r="K1191" s="481"/>
      <c r="L1191" s="481"/>
      <c r="M1191" s="481"/>
    </row>
    <row r="1192" spans="1:13" x14ac:dyDescent="0.2">
      <c r="A1192" s="481"/>
      <c r="B1192" s="481"/>
      <c r="C1192" s="481"/>
      <c r="D1192" s="612"/>
      <c r="E1192" s="481"/>
      <c r="F1192" s="481"/>
      <c r="G1192" s="481"/>
      <c r="H1192" s="481"/>
      <c r="I1192" s="481"/>
      <c r="J1192" s="481"/>
      <c r="K1192" s="481"/>
      <c r="L1192" s="481"/>
      <c r="M1192" s="481"/>
    </row>
    <row r="1193" spans="1:13" x14ac:dyDescent="0.2">
      <c r="A1193" s="481"/>
      <c r="B1193" s="481"/>
      <c r="C1193" s="481"/>
      <c r="D1193" s="612"/>
      <c r="E1193" s="481"/>
      <c r="F1193" s="481"/>
      <c r="G1193" s="481"/>
      <c r="H1193" s="481"/>
      <c r="I1193" s="481"/>
      <c r="J1193" s="481"/>
      <c r="K1193" s="481"/>
      <c r="L1193" s="481"/>
      <c r="M1193" s="481"/>
    </row>
    <row r="1194" spans="1:13" x14ac:dyDescent="0.2">
      <c r="A1194" s="481"/>
      <c r="B1194" s="481"/>
      <c r="C1194" s="481"/>
      <c r="D1194" s="612"/>
      <c r="E1194" s="481"/>
      <c r="F1194" s="481"/>
      <c r="G1194" s="481"/>
      <c r="H1194" s="481"/>
      <c r="I1194" s="481"/>
      <c r="J1194" s="481"/>
      <c r="K1194" s="481"/>
      <c r="L1194" s="481"/>
      <c r="M1194" s="481"/>
    </row>
    <row r="1195" spans="1:13" x14ac:dyDescent="0.2">
      <c r="A1195" s="481"/>
      <c r="B1195" s="481"/>
      <c r="C1195" s="481"/>
      <c r="D1195" s="612"/>
      <c r="E1195" s="481"/>
      <c r="F1195" s="481"/>
      <c r="G1195" s="481"/>
      <c r="H1195" s="481"/>
      <c r="I1195" s="481"/>
      <c r="J1195" s="481"/>
      <c r="K1195" s="481"/>
      <c r="L1195" s="481"/>
      <c r="M1195" s="481"/>
    </row>
    <row r="1196" spans="1:13" x14ac:dyDescent="0.2">
      <c r="A1196" s="481"/>
      <c r="B1196" s="481"/>
      <c r="C1196" s="481"/>
      <c r="D1196" s="612"/>
      <c r="E1196" s="481"/>
      <c r="F1196" s="481"/>
      <c r="G1196" s="481"/>
      <c r="H1196" s="481"/>
      <c r="I1196" s="481"/>
      <c r="J1196" s="481"/>
      <c r="K1196" s="481"/>
      <c r="L1196" s="481"/>
      <c r="M1196" s="481"/>
    </row>
    <row r="1197" spans="1:13" x14ac:dyDescent="0.2">
      <c r="A1197" s="481"/>
      <c r="B1197" s="481"/>
      <c r="C1197" s="481"/>
      <c r="D1197" s="612"/>
      <c r="E1197" s="481"/>
      <c r="F1197" s="481"/>
      <c r="G1197" s="481"/>
      <c r="H1197" s="481"/>
      <c r="I1197" s="481"/>
      <c r="J1197" s="481"/>
      <c r="K1197" s="481"/>
      <c r="L1197" s="481"/>
      <c r="M1197" s="481"/>
    </row>
    <row r="1198" spans="1:13" x14ac:dyDescent="0.2">
      <c r="A1198" s="481"/>
      <c r="B1198" s="481"/>
      <c r="C1198" s="481"/>
      <c r="D1198" s="612"/>
      <c r="E1198" s="481"/>
      <c r="F1198" s="481"/>
      <c r="G1198" s="481"/>
      <c r="H1198" s="481"/>
      <c r="I1198" s="481"/>
      <c r="J1198" s="481"/>
      <c r="K1198" s="481"/>
      <c r="L1198" s="481"/>
      <c r="M1198" s="481"/>
    </row>
    <row r="1199" spans="1:13" x14ac:dyDescent="0.2">
      <c r="A1199" s="481"/>
      <c r="B1199" s="481"/>
      <c r="C1199" s="481"/>
      <c r="D1199" s="612"/>
      <c r="E1199" s="481"/>
      <c r="F1199" s="481"/>
      <c r="G1199" s="481"/>
      <c r="H1199" s="481"/>
      <c r="I1199" s="481"/>
      <c r="J1199" s="481"/>
      <c r="K1199" s="481"/>
      <c r="L1199" s="481"/>
      <c r="M1199" s="481"/>
    </row>
    <row r="1200" spans="1:13" x14ac:dyDescent="0.2">
      <c r="A1200" s="481"/>
      <c r="B1200" s="481"/>
      <c r="C1200" s="481"/>
      <c r="D1200" s="612"/>
      <c r="E1200" s="481"/>
      <c r="F1200" s="481"/>
      <c r="G1200" s="481"/>
      <c r="H1200" s="481"/>
      <c r="I1200" s="481"/>
      <c r="J1200" s="481"/>
      <c r="K1200" s="481"/>
      <c r="L1200" s="481"/>
      <c r="M1200" s="481"/>
    </row>
    <row r="1201" spans="1:13" x14ac:dyDescent="0.2">
      <c r="A1201" s="481"/>
      <c r="B1201" s="481"/>
      <c r="C1201" s="481"/>
      <c r="D1201" s="612"/>
      <c r="E1201" s="481"/>
      <c r="F1201" s="481"/>
      <c r="G1201" s="481"/>
      <c r="H1201" s="481"/>
      <c r="I1201" s="481"/>
      <c r="J1201" s="481"/>
      <c r="K1201" s="481"/>
      <c r="L1201" s="481"/>
      <c r="M1201" s="481"/>
    </row>
    <row r="1202" spans="1:13" x14ac:dyDescent="0.2">
      <c r="A1202" s="481"/>
      <c r="B1202" s="481"/>
      <c r="C1202" s="481"/>
      <c r="D1202" s="612"/>
      <c r="E1202" s="481"/>
      <c r="F1202" s="481"/>
      <c r="G1202" s="481"/>
      <c r="H1202" s="481"/>
      <c r="I1202" s="481"/>
      <c r="J1202" s="481"/>
      <c r="K1202" s="481"/>
      <c r="L1202" s="481"/>
      <c r="M1202" s="481"/>
    </row>
    <row r="1203" spans="1:13" x14ac:dyDescent="0.2">
      <c r="A1203" s="481"/>
      <c r="B1203" s="481"/>
      <c r="C1203" s="481"/>
      <c r="D1203" s="612"/>
      <c r="E1203" s="481"/>
      <c r="F1203" s="481"/>
      <c r="G1203" s="481"/>
      <c r="H1203" s="481"/>
      <c r="I1203" s="481"/>
      <c r="J1203" s="481"/>
      <c r="K1203" s="481"/>
      <c r="L1203" s="481"/>
      <c r="M1203" s="481"/>
    </row>
    <row r="1204" spans="1:13" x14ac:dyDescent="0.2">
      <c r="A1204" s="481"/>
      <c r="B1204" s="481"/>
      <c r="C1204" s="481"/>
      <c r="D1204" s="612"/>
      <c r="E1204" s="481"/>
      <c r="F1204" s="481"/>
      <c r="G1204" s="481"/>
      <c r="H1204" s="481"/>
      <c r="I1204" s="481"/>
      <c r="J1204" s="481"/>
      <c r="K1204" s="481"/>
      <c r="L1204" s="481"/>
      <c r="M1204" s="481"/>
    </row>
    <row r="1205" spans="1:13" x14ac:dyDescent="0.2">
      <c r="A1205" s="481"/>
      <c r="B1205" s="481"/>
      <c r="C1205" s="481"/>
      <c r="D1205" s="612"/>
      <c r="E1205" s="481"/>
      <c r="F1205" s="481"/>
      <c r="G1205" s="481"/>
      <c r="H1205" s="481"/>
      <c r="I1205" s="481"/>
      <c r="J1205" s="481"/>
      <c r="K1205" s="481"/>
      <c r="L1205" s="481"/>
      <c r="M1205" s="481"/>
    </row>
    <row r="1206" spans="1:13" x14ac:dyDescent="0.2">
      <c r="A1206" s="481"/>
      <c r="B1206" s="481"/>
      <c r="C1206" s="481"/>
      <c r="D1206" s="612"/>
      <c r="E1206" s="481"/>
      <c r="F1206" s="481"/>
      <c r="G1206" s="481"/>
      <c r="H1206" s="481"/>
      <c r="I1206" s="481"/>
      <c r="J1206" s="481"/>
      <c r="K1206" s="481"/>
      <c r="L1206" s="481"/>
      <c r="M1206" s="481"/>
    </row>
    <row r="1207" spans="1:13" x14ac:dyDescent="0.2">
      <c r="A1207" s="481"/>
      <c r="B1207" s="481"/>
      <c r="C1207" s="481"/>
      <c r="D1207" s="612"/>
      <c r="E1207" s="481"/>
      <c r="F1207" s="481"/>
      <c r="G1207" s="481"/>
      <c r="H1207" s="481"/>
      <c r="I1207" s="481"/>
      <c r="J1207" s="481"/>
      <c r="K1207" s="481"/>
      <c r="L1207" s="481"/>
      <c r="M1207" s="481"/>
    </row>
    <row r="1208" spans="1:13" x14ac:dyDescent="0.2">
      <c r="A1208" s="481"/>
      <c r="B1208" s="481"/>
      <c r="C1208" s="481"/>
      <c r="D1208" s="612"/>
      <c r="E1208" s="481"/>
      <c r="F1208" s="481"/>
      <c r="G1208" s="481"/>
      <c r="H1208" s="481"/>
      <c r="I1208" s="481"/>
      <c r="J1208" s="481"/>
      <c r="K1208" s="481"/>
      <c r="L1208" s="481"/>
      <c r="M1208" s="481"/>
    </row>
    <row r="1209" spans="1:13" x14ac:dyDescent="0.2">
      <c r="A1209" s="481"/>
      <c r="B1209" s="481"/>
      <c r="C1209" s="481"/>
      <c r="D1209" s="612"/>
      <c r="E1209" s="481"/>
      <c r="F1209" s="481"/>
      <c r="G1209" s="481"/>
      <c r="H1209" s="481"/>
      <c r="I1209" s="481"/>
      <c r="J1209" s="481"/>
      <c r="K1209" s="481"/>
      <c r="L1209" s="481"/>
      <c r="M1209" s="481"/>
    </row>
    <row r="1210" spans="1:13" x14ac:dyDescent="0.2">
      <c r="A1210" s="481"/>
      <c r="B1210" s="481"/>
      <c r="C1210" s="481"/>
      <c r="D1210" s="612"/>
      <c r="E1210" s="481"/>
      <c r="F1210" s="481"/>
      <c r="G1210" s="481"/>
      <c r="H1210" s="481"/>
      <c r="I1210" s="481"/>
      <c r="J1210" s="481"/>
      <c r="K1210" s="481"/>
      <c r="L1210" s="481"/>
      <c r="M1210" s="481"/>
    </row>
    <row r="1211" spans="1:13" x14ac:dyDescent="0.2">
      <c r="A1211" s="481"/>
      <c r="B1211" s="481"/>
      <c r="C1211" s="481"/>
      <c r="D1211" s="612"/>
      <c r="E1211" s="481"/>
      <c r="F1211" s="481"/>
      <c r="G1211" s="481"/>
      <c r="H1211" s="481"/>
      <c r="I1211" s="481"/>
      <c r="J1211" s="481"/>
      <c r="K1211" s="481"/>
      <c r="L1211" s="481"/>
      <c r="M1211" s="481"/>
    </row>
    <row r="1212" spans="1:13" x14ac:dyDescent="0.2">
      <c r="A1212" s="481"/>
      <c r="B1212" s="481"/>
      <c r="C1212" s="481"/>
      <c r="D1212" s="612"/>
      <c r="E1212" s="481"/>
      <c r="F1212" s="481"/>
      <c r="G1212" s="481"/>
      <c r="H1212" s="481"/>
      <c r="I1212" s="481"/>
      <c r="J1212" s="481"/>
      <c r="K1212" s="481"/>
      <c r="L1212" s="481"/>
      <c r="M1212" s="481"/>
    </row>
    <row r="1213" spans="1:13" x14ac:dyDescent="0.2">
      <c r="A1213" s="481"/>
      <c r="B1213" s="481"/>
      <c r="C1213" s="481"/>
      <c r="D1213" s="612"/>
      <c r="E1213" s="481"/>
      <c r="F1213" s="481"/>
      <c r="G1213" s="481"/>
      <c r="H1213" s="481"/>
      <c r="I1213" s="481"/>
      <c r="J1213" s="481"/>
      <c r="K1213" s="481"/>
      <c r="L1213" s="481"/>
      <c r="M1213" s="481"/>
    </row>
    <row r="1214" spans="1:13" x14ac:dyDescent="0.2">
      <c r="A1214" s="481"/>
      <c r="B1214" s="481"/>
      <c r="C1214" s="481"/>
      <c r="D1214" s="612"/>
      <c r="E1214" s="481"/>
      <c r="F1214" s="481"/>
      <c r="G1214" s="481"/>
      <c r="H1214" s="481"/>
      <c r="I1214" s="481"/>
      <c r="J1214" s="481"/>
      <c r="K1214" s="481"/>
      <c r="L1214" s="481"/>
      <c r="M1214" s="481"/>
    </row>
    <row r="1215" spans="1:13" x14ac:dyDescent="0.2">
      <c r="A1215" s="481"/>
      <c r="B1215" s="481"/>
      <c r="C1215" s="481"/>
      <c r="D1215" s="612"/>
      <c r="E1215" s="481"/>
      <c r="F1215" s="481"/>
      <c r="G1215" s="481"/>
      <c r="H1215" s="481"/>
      <c r="I1215" s="481"/>
      <c r="J1215" s="481"/>
      <c r="K1215" s="481"/>
      <c r="L1215" s="481"/>
      <c r="M1215" s="481"/>
    </row>
    <row r="1216" spans="1:13" x14ac:dyDescent="0.2">
      <c r="A1216" s="481"/>
      <c r="B1216" s="481"/>
      <c r="C1216" s="481"/>
      <c r="D1216" s="612"/>
      <c r="E1216" s="481"/>
      <c r="F1216" s="481"/>
      <c r="G1216" s="481"/>
      <c r="H1216" s="481"/>
      <c r="I1216" s="481"/>
      <c r="J1216" s="481"/>
      <c r="K1216" s="481"/>
      <c r="L1216" s="481"/>
      <c r="M1216" s="481"/>
    </row>
    <row r="1217" spans="1:13" x14ac:dyDescent="0.2">
      <c r="A1217" s="481"/>
      <c r="B1217" s="481"/>
      <c r="C1217" s="481"/>
      <c r="D1217" s="612"/>
      <c r="E1217" s="481"/>
      <c r="F1217" s="481"/>
      <c r="G1217" s="481"/>
      <c r="H1217" s="481"/>
      <c r="I1217" s="481"/>
      <c r="J1217" s="481"/>
      <c r="K1217" s="481"/>
      <c r="L1217" s="481"/>
      <c r="M1217" s="481"/>
    </row>
    <row r="1218" spans="1:13" x14ac:dyDescent="0.2">
      <c r="A1218" s="481"/>
      <c r="B1218" s="481"/>
      <c r="C1218" s="481"/>
      <c r="D1218" s="612"/>
      <c r="E1218" s="481"/>
      <c r="F1218" s="481"/>
      <c r="G1218" s="481"/>
      <c r="H1218" s="481"/>
      <c r="I1218" s="481"/>
      <c r="J1218" s="481"/>
      <c r="K1218" s="481"/>
      <c r="L1218" s="481"/>
      <c r="M1218" s="481"/>
    </row>
    <row r="1219" spans="1:13" x14ac:dyDescent="0.2">
      <c r="A1219" s="481"/>
      <c r="B1219" s="481"/>
      <c r="C1219" s="481"/>
      <c r="D1219" s="612"/>
      <c r="E1219" s="481"/>
      <c r="F1219" s="481"/>
      <c r="G1219" s="481"/>
      <c r="H1219" s="481"/>
      <c r="I1219" s="481"/>
      <c r="J1219" s="481"/>
      <c r="K1219" s="481"/>
      <c r="L1219" s="481"/>
      <c r="M1219" s="481"/>
    </row>
    <row r="1220" spans="1:13" x14ac:dyDescent="0.2">
      <c r="A1220" s="481"/>
      <c r="B1220" s="481"/>
      <c r="C1220" s="481"/>
      <c r="D1220" s="612"/>
      <c r="E1220" s="481"/>
      <c r="F1220" s="481"/>
      <c r="G1220" s="481"/>
      <c r="H1220" s="481"/>
      <c r="I1220" s="481"/>
      <c r="J1220" s="481"/>
      <c r="K1220" s="481"/>
      <c r="L1220" s="481"/>
      <c r="M1220" s="481"/>
    </row>
    <row r="1221" spans="1:13" x14ac:dyDescent="0.2">
      <c r="A1221" s="481"/>
      <c r="B1221" s="481"/>
      <c r="C1221" s="481"/>
      <c r="D1221" s="612"/>
      <c r="E1221" s="481"/>
      <c r="F1221" s="481"/>
      <c r="G1221" s="481"/>
      <c r="H1221" s="481"/>
      <c r="I1221" s="481"/>
      <c r="J1221" s="481"/>
      <c r="K1221" s="481"/>
      <c r="L1221" s="481"/>
      <c r="M1221" s="481"/>
    </row>
    <row r="1222" spans="1:13" x14ac:dyDescent="0.2">
      <c r="A1222" s="481"/>
      <c r="B1222" s="481"/>
      <c r="C1222" s="481"/>
      <c r="D1222" s="612"/>
      <c r="E1222" s="481"/>
      <c r="F1222" s="481"/>
      <c r="G1222" s="481"/>
      <c r="H1222" s="481"/>
      <c r="I1222" s="481"/>
      <c r="J1222" s="481"/>
      <c r="K1222" s="481"/>
      <c r="L1222" s="481"/>
      <c r="M1222" s="481"/>
    </row>
    <row r="1223" spans="1:13" x14ac:dyDescent="0.2">
      <c r="A1223" s="481"/>
      <c r="B1223" s="481"/>
      <c r="C1223" s="481"/>
      <c r="D1223" s="612"/>
      <c r="E1223" s="481"/>
      <c r="F1223" s="481"/>
      <c r="G1223" s="481"/>
      <c r="H1223" s="481"/>
      <c r="I1223" s="481"/>
      <c r="J1223" s="481"/>
      <c r="K1223" s="481"/>
      <c r="L1223" s="481"/>
      <c r="M1223" s="481"/>
    </row>
    <row r="1224" spans="1:13" x14ac:dyDescent="0.2">
      <c r="A1224" s="481"/>
      <c r="B1224" s="481"/>
      <c r="C1224" s="481"/>
      <c r="D1224" s="612"/>
      <c r="E1224" s="481"/>
      <c r="F1224" s="481"/>
      <c r="G1224" s="481"/>
      <c r="H1224" s="481"/>
      <c r="I1224" s="481"/>
      <c r="J1224" s="481"/>
      <c r="K1224" s="481"/>
      <c r="L1224" s="481"/>
      <c r="M1224" s="481"/>
    </row>
    <row r="1225" spans="1:13" x14ac:dyDescent="0.2">
      <c r="A1225" s="481"/>
      <c r="B1225" s="481"/>
      <c r="C1225" s="481"/>
      <c r="D1225" s="612"/>
      <c r="E1225" s="481"/>
      <c r="F1225" s="481"/>
      <c r="G1225" s="481"/>
      <c r="H1225" s="481"/>
      <c r="I1225" s="481"/>
      <c r="J1225" s="481"/>
      <c r="K1225" s="481"/>
      <c r="L1225" s="481"/>
      <c r="M1225" s="481"/>
    </row>
    <row r="1226" spans="1:13" x14ac:dyDescent="0.2">
      <c r="A1226" s="481"/>
      <c r="B1226" s="481"/>
      <c r="C1226" s="481"/>
      <c r="D1226" s="612"/>
      <c r="E1226" s="481"/>
      <c r="F1226" s="481"/>
      <c r="G1226" s="481"/>
      <c r="H1226" s="481"/>
      <c r="I1226" s="481"/>
      <c r="J1226" s="481"/>
      <c r="K1226" s="481"/>
      <c r="L1226" s="481"/>
      <c r="M1226" s="481"/>
    </row>
    <row r="1227" spans="1:13" x14ac:dyDescent="0.2">
      <c r="A1227" s="481"/>
      <c r="B1227" s="481"/>
      <c r="C1227" s="481"/>
      <c r="D1227" s="612"/>
      <c r="E1227" s="481"/>
      <c r="F1227" s="481"/>
      <c r="G1227" s="481"/>
      <c r="H1227" s="481"/>
      <c r="I1227" s="481"/>
      <c r="J1227" s="481"/>
      <c r="K1227" s="481"/>
      <c r="L1227" s="481"/>
      <c r="M1227" s="481"/>
    </row>
    <row r="1228" spans="1:13" x14ac:dyDescent="0.2">
      <c r="A1228" s="481"/>
      <c r="B1228" s="481"/>
      <c r="C1228" s="481"/>
      <c r="D1228" s="612"/>
      <c r="E1228" s="481"/>
      <c r="F1228" s="481"/>
      <c r="G1228" s="481"/>
      <c r="H1228" s="481"/>
      <c r="I1228" s="481"/>
      <c r="J1228" s="481"/>
      <c r="K1228" s="481"/>
      <c r="L1228" s="481"/>
      <c r="M1228" s="481"/>
    </row>
    <row r="1229" spans="1:13" x14ac:dyDescent="0.2">
      <c r="A1229" s="481"/>
      <c r="B1229" s="481"/>
      <c r="C1229" s="481"/>
      <c r="D1229" s="612"/>
      <c r="E1229" s="481"/>
      <c r="F1229" s="481"/>
      <c r="G1229" s="481"/>
      <c r="H1229" s="481"/>
      <c r="I1229" s="481"/>
      <c r="J1229" s="481"/>
      <c r="K1229" s="481"/>
      <c r="L1229" s="481"/>
      <c r="M1229" s="481"/>
    </row>
    <row r="1230" spans="1:13" x14ac:dyDescent="0.2">
      <c r="A1230" s="481"/>
      <c r="B1230" s="481"/>
      <c r="C1230" s="481"/>
      <c r="D1230" s="612"/>
      <c r="E1230" s="481"/>
      <c r="F1230" s="481"/>
      <c r="G1230" s="481"/>
      <c r="H1230" s="481"/>
      <c r="I1230" s="481"/>
      <c r="J1230" s="481"/>
      <c r="K1230" s="481"/>
      <c r="L1230" s="481"/>
      <c r="M1230" s="481"/>
    </row>
    <row r="1231" spans="1:13" x14ac:dyDescent="0.2">
      <c r="A1231" s="481"/>
      <c r="B1231" s="481"/>
      <c r="C1231" s="481"/>
      <c r="D1231" s="612"/>
      <c r="E1231" s="481"/>
      <c r="F1231" s="481"/>
      <c r="G1231" s="481"/>
      <c r="H1231" s="481"/>
      <c r="I1231" s="481"/>
      <c r="J1231" s="481"/>
      <c r="K1231" s="481"/>
      <c r="L1231" s="481"/>
      <c r="M1231" s="481"/>
    </row>
    <row r="1232" spans="1:13" x14ac:dyDescent="0.2">
      <c r="A1232" s="481"/>
      <c r="B1232" s="481"/>
      <c r="C1232" s="481"/>
      <c r="D1232" s="612"/>
      <c r="E1232" s="481"/>
      <c r="F1232" s="481"/>
      <c r="G1232" s="481"/>
      <c r="H1232" s="481"/>
      <c r="I1232" s="481"/>
      <c r="J1232" s="481"/>
      <c r="K1232" s="481"/>
      <c r="L1232" s="481"/>
      <c r="M1232" s="481"/>
    </row>
    <row r="1233" spans="1:13" x14ac:dyDescent="0.2">
      <c r="A1233" s="481"/>
      <c r="B1233" s="481"/>
      <c r="C1233" s="481"/>
      <c r="D1233" s="612"/>
      <c r="E1233" s="481"/>
      <c r="F1233" s="481"/>
      <c r="G1233" s="481"/>
      <c r="H1233" s="481"/>
      <c r="I1233" s="481"/>
      <c r="J1233" s="481"/>
      <c r="K1233" s="481"/>
      <c r="L1233" s="481"/>
      <c r="M1233" s="481"/>
    </row>
    <row r="1234" spans="1:13" x14ac:dyDescent="0.2">
      <c r="A1234" s="481"/>
      <c r="B1234" s="481"/>
      <c r="C1234" s="481"/>
      <c r="D1234" s="612"/>
      <c r="E1234" s="481"/>
      <c r="F1234" s="481"/>
      <c r="G1234" s="481"/>
      <c r="H1234" s="481"/>
      <c r="I1234" s="481"/>
      <c r="J1234" s="481"/>
      <c r="K1234" s="481"/>
      <c r="L1234" s="481"/>
      <c r="M1234" s="481"/>
    </row>
    <row r="1235" spans="1:13" x14ac:dyDescent="0.2">
      <c r="A1235" s="481"/>
      <c r="B1235" s="481"/>
      <c r="C1235" s="481"/>
      <c r="D1235" s="612"/>
      <c r="E1235" s="481"/>
      <c r="F1235" s="481"/>
      <c r="G1235" s="481"/>
      <c r="H1235" s="481"/>
      <c r="I1235" s="481"/>
      <c r="J1235" s="481"/>
      <c r="K1235" s="481"/>
      <c r="L1235" s="481"/>
      <c r="M1235" s="481"/>
    </row>
    <row r="1236" spans="1:13" x14ac:dyDescent="0.2">
      <c r="A1236" s="481"/>
      <c r="B1236" s="481"/>
      <c r="C1236" s="481"/>
      <c r="D1236" s="612"/>
      <c r="E1236" s="481"/>
      <c r="F1236" s="481"/>
      <c r="G1236" s="481"/>
      <c r="H1236" s="481"/>
      <c r="I1236" s="481"/>
      <c r="J1236" s="481"/>
      <c r="K1236" s="481"/>
      <c r="L1236" s="481"/>
      <c r="M1236" s="481"/>
    </row>
    <row r="1237" spans="1:13" x14ac:dyDescent="0.2">
      <c r="A1237" s="481"/>
      <c r="B1237" s="481"/>
      <c r="C1237" s="481"/>
      <c r="D1237" s="612"/>
      <c r="E1237" s="481"/>
      <c r="F1237" s="481"/>
      <c r="G1237" s="481"/>
      <c r="H1237" s="481"/>
      <c r="I1237" s="481"/>
      <c r="J1237" s="481"/>
      <c r="K1237" s="481"/>
      <c r="L1237" s="481"/>
      <c r="M1237" s="481"/>
    </row>
    <row r="1238" spans="1:13" x14ac:dyDescent="0.2">
      <c r="A1238" s="481"/>
      <c r="B1238" s="481"/>
      <c r="C1238" s="481"/>
      <c r="D1238" s="612"/>
      <c r="E1238" s="481"/>
      <c r="F1238" s="481"/>
      <c r="G1238" s="481"/>
      <c r="H1238" s="481"/>
      <c r="I1238" s="481"/>
      <c r="J1238" s="481"/>
      <c r="K1238" s="481"/>
      <c r="L1238" s="481"/>
      <c r="M1238" s="481"/>
    </row>
    <row r="1239" spans="1:13" x14ac:dyDescent="0.2">
      <c r="A1239" s="481"/>
      <c r="B1239" s="481"/>
      <c r="C1239" s="481"/>
      <c r="D1239" s="612"/>
      <c r="E1239" s="481"/>
      <c r="F1239" s="481"/>
      <c r="G1239" s="481"/>
      <c r="H1239" s="481"/>
      <c r="I1239" s="481"/>
      <c r="J1239" s="481"/>
      <c r="K1239" s="481"/>
      <c r="L1239" s="481"/>
      <c r="M1239" s="481"/>
    </row>
    <row r="1240" spans="1:13" x14ac:dyDescent="0.2">
      <c r="A1240" s="481"/>
      <c r="B1240" s="481"/>
      <c r="C1240" s="481"/>
      <c r="D1240" s="612"/>
      <c r="E1240" s="481"/>
      <c r="F1240" s="481"/>
      <c r="G1240" s="481"/>
      <c r="H1240" s="481"/>
      <c r="I1240" s="481"/>
      <c r="J1240" s="481"/>
      <c r="K1240" s="481"/>
      <c r="L1240" s="481"/>
      <c r="M1240" s="481"/>
    </row>
    <row r="1241" spans="1:13" x14ac:dyDescent="0.2">
      <c r="A1241" s="481"/>
      <c r="B1241" s="481"/>
      <c r="C1241" s="481"/>
      <c r="D1241" s="612"/>
      <c r="E1241" s="481"/>
      <c r="F1241" s="481"/>
      <c r="G1241" s="481"/>
      <c r="H1241" s="481"/>
      <c r="I1241" s="481"/>
      <c r="J1241" s="481"/>
      <c r="K1241" s="481"/>
      <c r="L1241" s="481"/>
      <c r="M1241" s="481"/>
    </row>
    <row r="1242" spans="1:13" x14ac:dyDescent="0.2">
      <c r="A1242" s="481"/>
      <c r="B1242" s="481"/>
      <c r="C1242" s="481"/>
      <c r="D1242" s="612"/>
      <c r="E1242" s="481"/>
      <c r="F1242" s="481"/>
      <c r="G1242" s="481"/>
      <c r="H1242" s="481"/>
      <c r="I1242" s="481"/>
      <c r="J1242" s="481"/>
      <c r="K1242" s="481"/>
      <c r="L1242" s="481"/>
      <c r="M1242" s="481"/>
    </row>
    <row r="1243" spans="1:13" x14ac:dyDescent="0.2">
      <c r="A1243" s="481"/>
      <c r="B1243" s="481"/>
      <c r="C1243" s="481"/>
      <c r="D1243" s="612"/>
      <c r="E1243" s="481"/>
      <c r="F1243" s="481"/>
      <c r="G1243" s="481"/>
      <c r="H1243" s="481"/>
      <c r="I1243" s="481"/>
      <c r="J1243" s="481"/>
      <c r="K1243" s="481"/>
      <c r="L1243" s="481"/>
      <c r="M1243" s="481"/>
    </row>
    <row r="1244" spans="1:13" x14ac:dyDescent="0.2">
      <c r="A1244" s="481"/>
      <c r="B1244" s="481"/>
      <c r="C1244" s="481"/>
      <c r="D1244" s="612"/>
      <c r="E1244" s="481"/>
      <c r="F1244" s="481"/>
      <c r="G1244" s="481"/>
      <c r="H1244" s="481"/>
      <c r="I1244" s="481"/>
      <c r="J1244" s="481"/>
      <c r="K1244" s="481"/>
      <c r="L1244" s="481"/>
      <c r="M1244" s="481"/>
    </row>
    <row r="1245" spans="1:13" x14ac:dyDescent="0.2">
      <c r="A1245" s="481"/>
      <c r="B1245" s="481"/>
      <c r="C1245" s="481"/>
      <c r="D1245" s="612"/>
      <c r="E1245" s="481"/>
      <c r="F1245" s="481"/>
      <c r="G1245" s="481"/>
      <c r="H1245" s="481"/>
      <c r="I1245" s="481"/>
      <c r="J1245" s="481"/>
      <c r="K1245" s="481"/>
      <c r="L1245" s="481"/>
      <c r="M1245" s="481"/>
    </row>
    <row r="1246" spans="1:13" x14ac:dyDescent="0.2">
      <c r="A1246" s="481"/>
      <c r="B1246" s="481"/>
      <c r="C1246" s="481"/>
      <c r="D1246" s="612"/>
      <c r="E1246" s="481"/>
      <c r="F1246" s="481"/>
      <c r="G1246" s="481"/>
      <c r="H1246" s="481"/>
      <c r="I1246" s="481"/>
      <c r="J1246" s="481"/>
      <c r="K1246" s="481"/>
      <c r="L1246" s="481"/>
      <c r="M1246" s="481"/>
    </row>
    <row r="1247" spans="1:13" x14ac:dyDescent="0.2">
      <c r="A1247" s="481"/>
      <c r="B1247" s="481"/>
      <c r="C1247" s="481"/>
      <c r="D1247" s="612"/>
      <c r="E1247" s="481"/>
      <c r="F1247" s="481"/>
      <c r="G1247" s="481"/>
      <c r="H1247" s="481"/>
      <c r="I1247" s="481"/>
      <c r="J1247" s="481"/>
      <c r="K1247" s="481"/>
      <c r="L1247" s="481"/>
      <c r="M1247" s="481"/>
    </row>
    <row r="1248" spans="1:13" x14ac:dyDescent="0.2">
      <c r="A1248" s="481"/>
      <c r="B1248" s="481"/>
      <c r="C1248" s="481"/>
      <c r="D1248" s="612"/>
      <c r="E1248" s="481"/>
      <c r="F1248" s="481"/>
      <c r="G1248" s="481"/>
      <c r="H1248" s="481"/>
      <c r="I1248" s="481"/>
      <c r="J1248" s="481"/>
      <c r="K1248" s="481"/>
      <c r="L1248" s="481"/>
      <c r="M1248" s="481"/>
    </row>
    <row r="1249" spans="1:13" x14ac:dyDescent="0.2">
      <c r="A1249" s="481"/>
      <c r="B1249" s="481"/>
      <c r="C1249" s="481"/>
      <c r="D1249" s="612"/>
      <c r="E1249" s="481"/>
      <c r="F1249" s="481"/>
      <c r="G1249" s="481"/>
      <c r="H1249" s="481"/>
      <c r="I1249" s="481"/>
      <c r="J1249" s="481"/>
      <c r="K1249" s="481"/>
      <c r="L1249" s="481"/>
      <c r="M1249" s="481"/>
    </row>
    <row r="1250" spans="1:13" x14ac:dyDescent="0.2">
      <c r="A1250" s="481"/>
      <c r="B1250" s="481"/>
      <c r="C1250" s="481"/>
      <c r="D1250" s="612"/>
      <c r="E1250" s="481"/>
      <c r="F1250" s="481"/>
      <c r="G1250" s="481"/>
      <c r="H1250" s="481"/>
      <c r="I1250" s="481"/>
      <c r="J1250" s="481"/>
      <c r="K1250" s="481"/>
      <c r="L1250" s="481"/>
      <c r="M1250" s="481"/>
    </row>
    <row r="1251" spans="1:13" x14ac:dyDescent="0.2">
      <c r="A1251" s="481"/>
      <c r="B1251" s="481"/>
      <c r="C1251" s="481"/>
      <c r="D1251" s="612"/>
      <c r="E1251" s="481"/>
      <c r="F1251" s="481"/>
      <c r="G1251" s="481"/>
      <c r="H1251" s="481"/>
      <c r="I1251" s="481"/>
      <c r="J1251" s="481"/>
      <c r="K1251" s="481"/>
      <c r="L1251" s="481"/>
      <c r="M1251" s="481"/>
    </row>
    <row r="1252" spans="1:13" x14ac:dyDescent="0.2">
      <c r="A1252" s="481"/>
      <c r="B1252" s="481"/>
      <c r="C1252" s="481"/>
      <c r="D1252" s="612"/>
      <c r="E1252" s="481"/>
      <c r="F1252" s="481"/>
      <c r="G1252" s="481"/>
      <c r="H1252" s="481"/>
      <c r="I1252" s="481"/>
      <c r="J1252" s="481"/>
      <c r="K1252" s="481"/>
      <c r="L1252" s="481"/>
      <c r="M1252" s="481"/>
    </row>
    <row r="1253" spans="1:13" x14ac:dyDescent="0.2">
      <c r="A1253" s="481"/>
      <c r="B1253" s="481"/>
      <c r="C1253" s="481"/>
      <c r="D1253" s="612"/>
      <c r="E1253" s="481"/>
      <c r="F1253" s="481"/>
      <c r="G1253" s="481"/>
      <c r="H1253" s="481"/>
      <c r="I1253" s="481"/>
      <c r="J1253" s="481"/>
      <c r="K1253" s="481"/>
      <c r="L1253" s="481"/>
      <c r="M1253" s="481"/>
    </row>
    <row r="1254" spans="1:13" x14ac:dyDescent="0.2">
      <c r="A1254" s="481"/>
      <c r="B1254" s="481"/>
      <c r="C1254" s="481"/>
      <c r="D1254" s="612"/>
      <c r="E1254" s="481"/>
      <c r="F1254" s="481"/>
      <c r="G1254" s="481"/>
      <c r="H1254" s="481"/>
      <c r="I1254" s="481"/>
      <c r="J1254" s="481"/>
      <c r="K1254" s="481"/>
      <c r="L1254" s="481"/>
      <c r="M1254" s="481"/>
    </row>
    <row r="1255" spans="1:13" x14ac:dyDescent="0.2">
      <c r="A1255" s="481"/>
      <c r="B1255" s="481"/>
      <c r="C1255" s="481"/>
      <c r="D1255" s="612"/>
      <c r="E1255" s="481"/>
      <c r="F1255" s="481"/>
      <c r="G1255" s="481"/>
      <c r="H1255" s="481"/>
      <c r="I1255" s="481"/>
      <c r="J1255" s="481"/>
      <c r="K1255" s="481"/>
      <c r="L1255" s="481"/>
      <c r="M1255" s="481"/>
    </row>
    <row r="1256" spans="1:13" x14ac:dyDescent="0.2">
      <c r="A1256" s="481"/>
      <c r="B1256" s="481"/>
      <c r="C1256" s="481"/>
      <c r="D1256" s="612"/>
      <c r="E1256" s="481"/>
      <c r="F1256" s="481"/>
      <c r="G1256" s="481"/>
      <c r="H1256" s="481"/>
      <c r="I1256" s="481"/>
      <c r="J1256" s="481"/>
      <c r="K1256" s="481"/>
      <c r="L1256" s="481"/>
      <c r="M1256" s="481"/>
    </row>
    <row r="1257" spans="1:13" x14ac:dyDescent="0.2">
      <c r="A1257" s="481"/>
      <c r="B1257" s="481"/>
      <c r="C1257" s="481"/>
      <c r="D1257" s="612"/>
      <c r="E1257" s="481"/>
      <c r="F1257" s="481"/>
      <c r="G1257" s="481"/>
      <c r="H1257" s="481"/>
      <c r="I1257" s="481"/>
      <c r="J1257" s="481"/>
      <c r="K1257" s="481"/>
      <c r="L1257" s="481"/>
      <c r="M1257" s="481"/>
    </row>
    <row r="1258" spans="1:13" x14ac:dyDescent="0.2">
      <c r="A1258" s="481"/>
      <c r="B1258" s="481"/>
      <c r="C1258" s="481"/>
      <c r="D1258" s="612"/>
      <c r="E1258" s="481"/>
      <c r="F1258" s="481"/>
      <c r="G1258" s="481"/>
      <c r="H1258" s="481"/>
      <c r="I1258" s="481"/>
      <c r="J1258" s="481"/>
      <c r="K1258" s="481"/>
      <c r="L1258" s="481"/>
      <c r="M1258" s="481"/>
    </row>
    <row r="1259" spans="1:13" x14ac:dyDescent="0.2">
      <c r="A1259" s="481"/>
      <c r="B1259" s="481"/>
      <c r="C1259" s="481"/>
      <c r="D1259" s="612"/>
      <c r="E1259" s="481"/>
      <c r="F1259" s="481"/>
      <c r="G1259" s="481"/>
      <c r="H1259" s="481"/>
      <c r="I1259" s="481"/>
      <c r="J1259" s="481"/>
      <c r="K1259" s="481"/>
      <c r="L1259" s="481"/>
      <c r="M1259" s="481"/>
    </row>
    <row r="1260" spans="1:13" x14ac:dyDescent="0.2">
      <c r="A1260" s="481"/>
      <c r="B1260" s="481"/>
      <c r="C1260" s="481"/>
      <c r="D1260" s="612"/>
      <c r="E1260" s="481"/>
      <c r="F1260" s="481"/>
      <c r="G1260" s="481"/>
      <c r="H1260" s="481"/>
      <c r="I1260" s="481"/>
      <c r="J1260" s="481"/>
      <c r="K1260" s="481"/>
      <c r="L1260" s="481"/>
      <c r="M1260" s="481"/>
    </row>
    <row r="1261" spans="1:13" x14ac:dyDescent="0.2">
      <c r="A1261" s="481"/>
      <c r="B1261" s="481"/>
      <c r="C1261" s="481"/>
      <c r="D1261" s="612"/>
      <c r="E1261" s="481"/>
      <c r="F1261" s="481"/>
      <c r="G1261" s="481"/>
      <c r="H1261" s="481"/>
      <c r="I1261" s="481"/>
      <c r="J1261" s="481"/>
      <c r="K1261" s="481"/>
      <c r="L1261" s="481"/>
      <c r="M1261" s="481"/>
    </row>
    <row r="1262" spans="1:13" x14ac:dyDescent="0.2">
      <c r="A1262" s="481"/>
      <c r="B1262" s="481"/>
      <c r="C1262" s="481"/>
      <c r="D1262" s="612"/>
      <c r="E1262" s="481"/>
      <c r="F1262" s="481"/>
      <c r="G1262" s="481"/>
      <c r="H1262" s="481"/>
      <c r="I1262" s="481"/>
      <c r="J1262" s="481"/>
      <c r="K1262" s="481"/>
      <c r="L1262" s="481"/>
      <c r="M1262" s="481"/>
    </row>
    <row r="1263" spans="1:13" x14ac:dyDescent="0.2">
      <c r="A1263" s="481"/>
      <c r="B1263" s="481"/>
      <c r="C1263" s="481"/>
      <c r="D1263" s="612"/>
      <c r="E1263" s="481"/>
      <c r="F1263" s="481"/>
      <c r="G1263" s="481"/>
      <c r="H1263" s="481"/>
      <c r="I1263" s="481"/>
      <c r="J1263" s="481"/>
      <c r="K1263" s="481"/>
      <c r="L1263" s="481"/>
      <c r="M1263" s="481"/>
    </row>
    <row r="1264" spans="1:13" x14ac:dyDescent="0.2">
      <c r="A1264" s="481"/>
      <c r="B1264" s="481"/>
      <c r="C1264" s="481"/>
      <c r="D1264" s="612"/>
      <c r="E1264" s="481"/>
      <c r="F1264" s="481"/>
      <c r="G1264" s="481"/>
      <c r="H1264" s="481"/>
      <c r="I1264" s="481"/>
      <c r="J1264" s="481"/>
      <c r="K1264" s="481"/>
      <c r="L1264" s="481"/>
      <c r="M1264" s="481"/>
    </row>
    <row r="1265" spans="1:13" x14ac:dyDescent="0.2">
      <c r="A1265" s="481"/>
      <c r="B1265" s="481"/>
      <c r="C1265" s="481"/>
      <c r="D1265" s="612"/>
      <c r="E1265" s="481"/>
      <c r="F1265" s="481"/>
      <c r="G1265" s="481"/>
      <c r="H1265" s="481"/>
      <c r="I1265" s="481"/>
      <c r="J1265" s="481"/>
      <c r="K1265" s="481"/>
      <c r="L1265" s="481"/>
      <c r="M1265" s="481"/>
    </row>
    <row r="1266" spans="1:13" x14ac:dyDescent="0.2">
      <c r="A1266" s="481"/>
      <c r="B1266" s="481"/>
      <c r="C1266" s="481"/>
      <c r="D1266" s="612"/>
      <c r="E1266" s="481"/>
      <c r="F1266" s="481"/>
      <c r="G1266" s="481"/>
      <c r="H1266" s="481"/>
      <c r="I1266" s="481"/>
      <c r="J1266" s="481"/>
      <c r="K1266" s="481"/>
      <c r="L1266" s="481"/>
      <c r="M1266" s="481"/>
    </row>
    <row r="1267" spans="1:13" x14ac:dyDescent="0.2">
      <c r="A1267" s="481"/>
      <c r="B1267" s="481"/>
      <c r="C1267" s="481"/>
      <c r="D1267" s="612"/>
      <c r="E1267" s="481"/>
      <c r="F1267" s="481"/>
      <c r="G1267" s="481"/>
      <c r="H1267" s="481"/>
      <c r="I1267" s="481"/>
      <c r="J1267" s="481"/>
      <c r="K1267" s="481"/>
      <c r="L1267" s="481"/>
      <c r="M1267" s="481"/>
    </row>
    <row r="1268" spans="1:13" x14ac:dyDescent="0.2">
      <c r="A1268" s="481"/>
      <c r="B1268" s="481"/>
      <c r="C1268" s="481"/>
      <c r="D1268" s="612"/>
      <c r="E1268" s="481"/>
      <c r="F1268" s="481"/>
      <c r="G1268" s="481"/>
      <c r="H1268" s="481"/>
      <c r="I1268" s="481"/>
      <c r="J1268" s="481"/>
      <c r="K1268" s="481"/>
      <c r="L1268" s="481"/>
      <c r="M1268" s="481"/>
    </row>
    <row r="1269" spans="1:13" x14ac:dyDescent="0.2">
      <c r="A1269" s="481"/>
      <c r="B1269" s="481"/>
      <c r="C1269" s="481"/>
      <c r="D1269" s="612"/>
      <c r="E1269" s="481"/>
      <c r="F1269" s="481"/>
      <c r="G1269" s="481"/>
      <c r="H1269" s="481"/>
      <c r="I1269" s="481"/>
      <c r="J1269" s="481"/>
      <c r="K1269" s="481"/>
      <c r="L1269" s="481"/>
      <c r="M1269" s="481"/>
    </row>
    <row r="1270" spans="1:13" x14ac:dyDescent="0.2">
      <c r="A1270" s="481"/>
      <c r="B1270" s="481"/>
      <c r="C1270" s="481"/>
      <c r="D1270" s="612"/>
      <c r="E1270" s="481"/>
      <c r="F1270" s="481"/>
      <c r="G1270" s="481"/>
      <c r="H1270" s="481"/>
      <c r="I1270" s="481"/>
      <c r="J1270" s="481"/>
      <c r="K1270" s="481"/>
      <c r="L1270" s="481"/>
      <c r="M1270" s="481"/>
    </row>
    <row r="1271" spans="1:13" x14ac:dyDescent="0.2">
      <c r="A1271" s="481"/>
      <c r="B1271" s="481"/>
      <c r="C1271" s="481"/>
      <c r="D1271" s="612"/>
      <c r="E1271" s="481"/>
      <c r="F1271" s="481"/>
      <c r="G1271" s="481"/>
      <c r="H1271" s="481"/>
      <c r="I1271" s="481"/>
      <c r="J1271" s="481"/>
      <c r="K1271" s="481"/>
      <c r="L1271" s="481"/>
      <c r="M1271" s="481"/>
    </row>
    <row r="1272" spans="1:13" x14ac:dyDescent="0.2">
      <c r="A1272" s="481"/>
      <c r="B1272" s="481"/>
      <c r="C1272" s="481"/>
      <c r="D1272" s="612"/>
      <c r="E1272" s="481"/>
      <c r="F1272" s="481"/>
      <c r="G1272" s="481"/>
      <c r="H1272" s="481"/>
      <c r="I1272" s="481"/>
      <c r="J1272" s="481"/>
      <c r="K1272" s="481"/>
      <c r="L1272" s="481"/>
      <c r="M1272" s="481"/>
    </row>
    <row r="1273" spans="1:13" x14ac:dyDescent="0.2">
      <c r="A1273" s="481"/>
      <c r="B1273" s="481"/>
      <c r="C1273" s="481"/>
      <c r="D1273" s="612"/>
      <c r="E1273" s="481"/>
      <c r="F1273" s="481"/>
      <c r="G1273" s="481"/>
      <c r="H1273" s="481"/>
      <c r="I1273" s="481"/>
      <c r="J1273" s="481"/>
      <c r="K1273" s="481"/>
      <c r="L1273" s="481"/>
      <c r="M1273" s="481"/>
    </row>
    <row r="1274" spans="1:13" x14ac:dyDescent="0.2">
      <c r="A1274" s="481"/>
      <c r="B1274" s="481"/>
      <c r="C1274" s="481"/>
      <c r="D1274" s="612"/>
      <c r="E1274" s="481"/>
      <c r="F1274" s="481"/>
      <c r="G1274" s="481"/>
      <c r="H1274" s="481"/>
      <c r="I1274" s="481"/>
      <c r="J1274" s="481"/>
      <c r="K1274" s="481"/>
      <c r="L1274" s="481"/>
      <c r="M1274" s="481"/>
    </row>
    <row r="1275" spans="1:13" x14ac:dyDescent="0.2">
      <c r="A1275" s="481"/>
      <c r="B1275" s="481"/>
      <c r="C1275" s="481"/>
      <c r="D1275" s="612"/>
      <c r="E1275" s="481"/>
      <c r="F1275" s="481"/>
      <c r="G1275" s="481"/>
      <c r="H1275" s="481"/>
      <c r="I1275" s="481"/>
      <c r="J1275" s="481"/>
      <c r="K1275" s="481"/>
      <c r="L1275" s="481"/>
      <c r="M1275" s="481"/>
    </row>
    <row r="1276" spans="1:13" x14ac:dyDescent="0.2">
      <c r="A1276" s="481"/>
      <c r="B1276" s="481"/>
      <c r="C1276" s="481"/>
      <c r="D1276" s="612"/>
      <c r="E1276" s="481"/>
      <c r="F1276" s="481"/>
      <c r="G1276" s="481"/>
      <c r="H1276" s="481"/>
      <c r="I1276" s="481"/>
      <c r="J1276" s="481"/>
      <c r="K1276" s="481"/>
      <c r="L1276" s="481"/>
      <c r="M1276" s="481"/>
    </row>
    <row r="1277" spans="1:13" x14ac:dyDescent="0.2">
      <c r="A1277" s="481"/>
      <c r="B1277" s="481"/>
      <c r="C1277" s="481"/>
      <c r="D1277" s="612"/>
      <c r="E1277" s="481"/>
      <c r="F1277" s="481"/>
      <c r="G1277" s="481"/>
      <c r="H1277" s="481"/>
      <c r="I1277" s="481"/>
      <c r="J1277" s="481"/>
      <c r="K1277" s="481"/>
      <c r="L1277" s="481"/>
      <c r="M1277" s="481"/>
    </row>
    <row r="1278" spans="1:13" x14ac:dyDescent="0.2">
      <c r="A1278" s="481"/>
      <c r="B1278" s="481"/>
      <c r="C1278" s="481"/>
      <c r="D1278" s="612"/>
      <c r="E1278" s="481"/>
      <c r="F1278" s="481"/>
      <c r="G1278" s="481"/>
      <c r="H1278" s="481"/>
      <c r="I1278" s="481"/>
      <c r="J1278" s="481"/>
      <c r="K1278" s="481"/>
      <c r="L1278" s="481"/>
      <c r="M1278" s="481"/>
    </row>
    <row r="1279" spans="1:13" x14ac:dyDescent="0.2">
      <c r="A1279" s="481"/>
      <c r="B1279" s="481"/>
      <c r="C1279" s="481"/>
      <c r="D1279" s="612"/>
      <c r="E1279" s="481"/>
      <c r="F1279" s="481"/>
      <c r="G1279" s="481"/>
      <c r="H1279" s="481"/>
      <c r="I1279" s="481"/>
      <c r="J1279" s="481"/>
      <c r="K1279" s="481"/>
      <c r="L1279" s="481"/>
      <c r="M1279" s="481"/>
    </row>
    <row r="1280" spans="1:13" x14ac:dyDescent="0.2">
      <c r="A1280" s="481"/>
      <c r="B1280" s="481"/>
      <c r="C1280" s="481"/>
      <c r="D1280" s="612"/>
      <c r="E1280" s="481"/>
      <c r="F1280" s="481"/>
      <c r="G1280" s="481"/>
      <c r="H1280" s="481"/>
      <c r="I1280" s="481"/>
      <c r="J1280" s="481"/>
      <c r="K1280" s="481"/>
      <c r="L1280" s="481"/>
      <c r="M1280" s="481"/>
    </row>
    <row r="1281" spans="1:13" x14ac:dyDescent="0.2">
      <c r="A1281" s="481"/>
      <c r="B1281" s="481"/>
      <c r="C1281" s="481"/>
      <c r="D1281" s="612"/>
      <c r="E1281" s="481"/>
      <c r="F1281" s="481"/>
      <c r="G1281" s="481"/>
      <c r="H1281" s="481"/>
      <c r="I1281" s="481"/>
      <c r="J1281" s="481"/>
      <c r="K1281" s="481"/>
      <c r="L1281" s="481"/>
      <c r="M1281" s="481"/>
    </row>
    <row r="1282" spans="1:13" x14ac:dyDescent="0.2">
      <c r="A1282" s="481"/>
      <c r="B1282" s="481"/>
      <c r="C1282" s="481"/>
      <c r="D1282" s="612"/>
      <c r="E1282" s="481"/>
      <c r="F1282" s="481"/>
      <c r="G1282" s="481"/>
      <c r="H1282" s="481"/>
      <c r="I1282" s="481"/>
      <c r="J1282" s="481"/>
      <c r="K1282" s="481"/>
      <c r="L1282" s="481"/>
      <c r="M1282" s="481"/>
    </row>
    <row r="1283" spans="1:13" x14ac:dyDescent="0.2">
      <c r="A1283" s="481"/>
      <c r="B1283" s="481"/>
      <c r="C1283" s="481"/>
      <c r="D1283" s="612"/>
      <c r="E1283" s="481"/>
      <c r="F1283" s="481"/>
      <c r="G1283" s="481"/>
      <c r="H1283" s="481"/>
      <c r="I1283" s="481"/>
      <c r="J1283" s="481"/>
      <c r="K1283" s="481"/>
      <c r="L1283" s="481"/>
      <c r="M1283" s="481"/>
    </row>
    <row r="1284" spans="1:13" x14ac:dyDescent="0.2">
      <c r="A1284" s="481"/>
      <c r="B1284" s="481"/>
      <c r="C1284" s="481"/>
      <c r="D1284" s="612"/>
      <c r="E1284" s="481"/>
      <c r="F1284" s="481"/>
      <c r="G1284" s="481"/>
      <c r="H1284" s="481"/>
      <c r="I1284" s="481"/>
      <c r="J1284" s="481"/>
      <c r="K1284" s="481"/>
      <c r="L1284" s="481"/>
      <c r="M1284" s="481"/>
    </row>
    <row r="1285" spans="1:13" x14ac:dyDescent="0.2">
      <c r="A1285" s="481"/>
      <c r="B1285" s="481"/>
      <c r="C1285" s="481"/>
      <c r="D1285" s="612"/>
      <c r="E1285" s="481"/>
      <c r="F1285" s="481"/>
      <c r="G1285" s="481"/>
      <c r="H1285" s="481"/>
      <c r="I1285" s="481"/>
      <c r="J1285" s="481"/>
      <c r="K1285" s="481"/>
      <c r="L1285" s="481"/>
      <c r="M1285" s="481"/>
    </row>
    <row r="1286" spans="1:13" x14ac:dyDescent="0.2">
      <c r="A1286" s="481"/>
      <c r="B1286" s="481"/>
      <c r="C1286" s="481"/>
      <c r="D1286" s="612"/>
      <c r="E1286" s="481"/>
      <c r="F1286" s="481"/>
      <c r="G1286" s="481"/>
      <c r="H1286" s="481"/>
      <c r="I1286" s="481"/>
      <c r="J1286" s="481"/>
      <c r="K1286" s="481"/>
      <c r="L1286" s="481"/>
      <c r="M1286" s="481"/>
    </row>
    <row r="1287" spans="1:13" x14ac:dyDescent="0.2">
      <c r="A1287" s="481"/>
      <c r="B1287" s="481"/>
      <c r="C1287" s="481"/>
      <c r="D1287" s="612"/>
      <c r="E1287" s="481"/>
      <c r="F1287" s="481"/>
      <c r="G1287" s="481"/>
      <c r="H1287" s="481"/>
      <c r="I1287" s="481"/>
      <c r="J1287" s="481"/>
      <c r="K1287" s="481"/>
      <c r="L1287" s="481"/>
      <c r="M1287" s="481"/>
    </row>
    <row r="1288" spans="1:13" x14ac:dyDescent="0.2">
      <c r="A1288" s="481"/>
      <c r="B1288" s="481"/>
      <c r="C1288" s="481"/>
      <c r="D1288" s="612"/>
      <c r="E1288" s="481"/>
      <c r="F1288" s="481"/>
      <c r="G1288" s="481"/>
      <c r="H1288" s="481"/>
      <c r="I1288" s="481"/>
      <c r="J1288" s="481"/>
      <c r="K1288" s="481"/>
      <c r="L1288" s="481"/>
      <c r="M1288" s="481"/>
    </row>
    <row r="1289" spans="1:13" x14ac:dyDescent="0.2">
      <c r="A1289" s="481"/>
      <c r="B1289" s="481"/>
      <c r="C1289" s="481"/>
      <c r="D1289" s="612"/>
      <c r="E1289" s="481"/>
      <c r="F1289" s="481"/>
      <c r="G1289" s="481"/>
      <c r="H1289" s="481"/>
      <c r="I1289" s="481"/>
      <c r="J1289" s="481"/>
      <c r="K1289" s="481"/>
      <c r="L1289" s="481"/>
      <c r="M1289" s="481"/>
    </row>
    <row r="1290" spans="1:13" x14ac:dyDescent="0.2">
      <c r="A1290" s="481"/>
      <c r="B1290" s="481"/>
      <c r="C1290" s="481"/>
      <c r="D1290" s="612"/>
      <c r="E1290" s="481"/>
      <c r="F1290" s="481"/>
      <c r="G1290" s="481"/>
      <c r="H1290" s="481"/>
      <c r="I1290" s="481"/>
      <c r="J1290" s="481"/>
      <c r="K1290" s="481"/>
      <c r="L1290" s="481"/>
      <c r="M1290" s="481"/>
    </row>
    <row r="1291" spans="1:13" x14ac:dyDescent="0.2">
      <c r="A1291" s="481"/>
      <c r="B1291" s="481"/>
      <c r="C1291" s="481"/>
      <c r="D1291" s="612"/>
      <c r="E1291" s="481"/>
      <c r="F1291" s="481"/>
      <c r="G1291" s="481"/>
      <c r="H1291" s="481"/>
      <c r="I1291" s="481"/>
      <c r="J1291" s="481"/>
      <c r="K1291" s="481"/>
      <c r="L1291" s="481"/>
      <c r="M1291" s="481"/>
    </row>
    <row r="1292" spans="1:13" x14ac:dyDescent="0.2">
      <c r="A1292" s="481"/>
      <c r="B1292" s="481"/>
      <c r="C1292" s="481"/>
      <c r="D1292" s="612"/>
      <c r="E1292" s="481"/>
      <c r="F1292" s="481"/>
      <c r="G1292" s="481"/>
      <c r="H1292" s="481"/>
      <c r="I1292" s="481"/>
      <c r="J1292" s="481"/>
      <c r="K1292" s="481"/>
      <c r="L1292" s="481"/>
      <c r="M1292" s="481"/>
    </row>
    <row r="1293" spans="1:13" x14ac:dyDescent="0.2">
      <c r="A1293" s="481"/>
      <c r="B1293" s="481"/>
      <c r="C1293" s="481"/>
      <c r="D1293" s="612"/>
      <c r="E1293" s="481"/>
      <c r="F1293" s="481"/>
      <c r="G1293" s="481"/>
      <c r="H1293" s="481"/>
      <c r="I1293" s="481"/>
      <c r="J1293" s="481"/>
      <c r="K1293" s="481"/>
      <c r="L1293" s="481"/>
      <c r="M1293" s="481"/>
    </row>
    <row r="1294" spans="1:13" x14ac:dyDescent="0.2">
      <c r="A1294" s="481"/>
      <c r="B1294" s="481"/>
      <c r="C1294" s="481"/>
      <c r="D1294" s="612"/>
      <c r="E1294" s="481"/>
      <c r="F1294" s="481"/>
      <c r="G1294" s="481"/>
      <c r="H1294" s="481"/>
      <c r="I1294" s="481"/>
      <c r="J1294" s="481"/>
      <c r="K1294" s="481"/>
      <c r="L1294" s="481"/>
      <c r="M1294" s="481"/>
    </row>
    <row r="1295" spans="1:13" x14ac:dyDescent="0.2">
      <c r="A1295" s="481"/>
      <c r="B1295" s="481"/>
      <c r="C1295" s="481"/>
      <c r="D1295" s="612"/>
      <c r="E1295" s="481"/>
      <c r="F1295" s="481"/>
      <c r="G1295" s="481"/>
      <c r="H1295" s="481"/>
      <c r="I1295" s="481"/>
      <c r="J1295" s="481"/>
      <c r="K1295" s="481"/>
      <c r="L1295" s="481"/>
      <c r="M1295" s="481"/>
    </row>
    <row r="1296" spans="1:13" x14ac:dyDescent="0.2">
      <c r="A1296" s="481"/>
      <c r="B1296" s="481"/>
      <c r="C1296" s="481"/>
      <c r="D1296" s="612"/>
      <c r="E1296" s="481"/>
      <c r="F1296" s="481"/>
      <c r="G1296" s="481"/>
      <c r="H1296" s="481"/>
      <c r="I1296" s="481"/>
      <c r="J1296" s="481"/>
      <c r="K1296" s="481"/>
      <c r="L1296" s="481"/>
      <c r="M1296" s="481"/>
    </row>
    <row r="1297" spans="1:13" x14ac:dyDescent="0.2">
      <c r="A1297" s="481"/>
      <c r="B1297" s="481"/>
      <c r="C1297" s="481"/>
      <c r="D1297" s="612"/>
      <c r="E1297" s="481"/>
      <c r="F1297" s="481"/>
      <c r="G1297" s="481"/>
      <c r="H1297" s="481"/>
      <c r="I1297" s="481"/>
      <c r="J1297" s="481"/>
      <c r="K1297" s="481"/>
      <c r="L1297" s="481"/>
      <c r="M1297" s="481"/>
    </row>
    <row r="1298" spans="1:13" x14ac:dyDescent="0.2">
      <c r="A1298" s="481"/>
      <c r="B1298" s="481"/>
      <c r="C1298" s="481"/>
      <c r="D1298" s="612"/>
      <c r="E1298" s="481"/>
      <c r="F1298" s="481"/>
      <c r="G1298" s="481"/>
      <c r="H1298" s="481"/>
      <c r="I1298" s="481"/>
      <c r="J1298" s="481"/>
      <c r="K1298" s="481"/>
      <c r="L1298" s="481"/>
      <c r="M1298" s="481"/>
    </row>
    <row r="1299" spans="1:13" x14ac:dyDescent="0.2">
      <c r="A1299" s="481"/>
      <c r="B1299" s="481"/>
      <c r="C1299" s="481"/>
      <c r="D1299" s="612"/>
      <c r="E1299" s="481"/>
      <c r="F1299" s="481"/>
      <c r="G1299" s="481"/>
      <c r="H1299" s="481"/>
      <c r="I1299" s="481"/>
      <c r="J1299" s="481"/>
      <c r="K1299" s="481"/>
      <c r="L1299" s="481"/>
      <c r="M1299" s="481"/>
    </row>
    <row r="1300" spans="1:13" x14ac:dyDescent="0.2">
      <c r="A1300" s="481"/>
      <c r="B1300" s="481"/>
      <c r="C1300" s="481"/>
      <c r="D1300" s="612"/>
      <c r="E1300" s="481"/>
      <c r="F1300" s="481"/>
      <c r="G1300" s="481"/>
      <c r="H1300" s="481"/>
      <c r="I1300" s="481"/>
      <c r="J1300" s="481"/>
      <c r="K1300" s="481"/>
      <c r="L1300" s="481"/>
      <c r="M1300" s="481"/>
    </row>
    <row r="1301" spans="1:13" x14ac:dyDescent="0.2">
      <c r="A1301" s="481"/>
      <c r="B1301" s="481"/>
      <c r="C1301" s="481"/>
      <c r="D1301" s="612"/>
      <c r="E1301" s="481"/>
      <c r="F1301" s="481"/>
      <c r="G1301" s="481"/>
      <c r="H1301" s="481"/>
      <c r="I1301" s="481"/>
      <c r="J1301" s="481"/>
      <c r="K1301" s="481"/>
      <c r="L1301" s="481"/>
      <c r="M1301" s="481"/>
    </row>
    <row r="1302" spans="1:13" x14ac:dyDescent="0.2">
      <c r="A1302" s="481"/>
      <c r="B1302" s="481"/>
      <c r="C1302" s="481"/>
      <c r="D1302" s="612"/>
      <c r="E1302" s="481"/>
      <c r="F1302" s="481"/>
      <c r="G1302" s="481"/>
      <c r="H1302" s="481"/>
      <c r="I1302" s="481"/>
      <c r="J1302" s="481"/>
      <c r="K1302" s="481"/>
      <c r="L1302" s="481"/>
      <c r="M1302" s="481"/>
    </row>
    <row r="1303" spans="1:13" x14ac:dyDescent="0.2">
      <c r="A1303" s="481"/>
      <c r="B1303" s="481"/>
      <c r="C1303" s="481"/>
      <c r="D1303" s="612"/>
      <c r="E1303" s="481"/>
      <c r="F1303" s="481"/>
      <c r="G1303" s="481"/>
      <c r="H1303" s="481"/>
      <c r="I1303" s="481"/>
      <c r="J1303" s="481"/>
      <c r="K1303" s="481"/>
      <c r="L1303" s="481"/>
      <c r="M1303" s="481"/>
    </row>
    <row r="1304" spans="1:13" x14ac:dyDescent="0.2">
      <c r="A1304" s="481"/>
      <c r="B1304" s="481"/>
      <c r="C1304" s="481"/>
      <c r="D1304" s="612"/>
      <c r="E1304" s="481"/>
      <c r="F1304" s="481"/>
      <c r="G1304" s="481"/>
      <c r="H1304" s="481"/>
      <c r="I1304" s="481"/>
      <c r="J1304" s="481"/>
      <c r="K1304" s="481"/>
      <c r="L1304" s="481"/>
      <c r="M1304" s="481"/>
    </row>
    <row r="1305" spans="1:13" x14ac:dyDescent="0.2">
      <c r="A1305" s="481"/>
      <c r="B1305" s="481"/>
      <c r="C1305" s="481"/>
      <c r="D1305" s="612"/>
      <c r="E1305" s="481"/>
      <c r="F1305" s="481"/>
      <c r="G1305" s="481"/>
      <c r="H1305" s="481"/>
      <c r="I1305" s="481"/>
      <c r="J1305" s="481"/>
      <c r="K1305" s="481"/>
      <c r="L1305" s="481"/>
      <c r="M1305" s="481"/>
    </row>
    <row r="1306" spans="1:13" x14ac:dyDescent="0.2">
      <c r="A1306" s="481"/>
      <c r="B1306" s="481"/>
      <c r="C1306" s="481"/>
      <c r="D1306" s="612"/>
      <c r="E1306" s="481"/>
      <c r="F1306" s="481"/>
      <c r="G1306" s="481"/>
      <c r="H1306" s="481"/>
      <c r="I1306" s="481"/>
      <c r="J1306" s="481"/>
      <c r="K1306" s="481"/>
      <c r="L1306" s="481"/>
      <c r="M1306" s="481"/>
    </row>
    <row r="1307" spans="1:13" x14ac:dyDescent="0.2">
      <c r="A1307" s="481"/>
      <c r="B1307" s="481"/>
      <c r="C1307" s="481"/>
      <c r="D1307" s="612"/>
      <c r="E1307" s="481"/>
      <c r="F1307" s="481"/>
      <c r="G1307" s="481"/>
      <c r="H1307" s="481"/>
      <c r="I1307" s="481"/>
      <c r="J1307" s="481"/>
      <c r="K1307" s="481"/>
      <c r="L1307" s="481"/>
      <c r="M1307" s="481"/>
    </row>
    <row r="1308" spans="1:13" x14ac:dyDescent="0.2">
      <c r="A1308" s="481"/>
      <c r="B1308" s="481"/>
      <c r="C1308" s="481"/>
      <c r="D1308" s="612"/>
      <c r="E1308" s="481"/>
      <c r="F1308" s="481"/>
      <c r="G1308" s="481"/>
      <c r="H1308" s="481"/>
      <c r="I1308" s="481"/>
      <c r="J1308" s="481"/>
      <c r="K1308" s="481"/>
      <c r="L1308" s="481"/>
      <c r="M1308" s="481"/>
    </row>
    <row r="1309" spans="1:13" x14ac:dyDescent="0.2">
      <c r="A1309" s="481"/>
      <c r="B1309" s="481"/>
      <c r="C1309" s="481"/>
      <c r="D1309" s="612"/>
      <c r="E1309" s="481"/>
      <c r="F1309" s="481"/>
      <c r="G1309" s="481"/>
      <c r="H1309" s="481"/>
      <c r="I1309" s="481"/>
      <c r="J1309" s="481"/>
      <c r="K1309" s="481"/>
      <c r="L1309" s="481"/>
      <c r="M1309" s="481"/>
    </row>
    <row r="1310" spans="1:13" x14ac:dyDescent="0.2">
      <c r="A1310" s="481"/>
      <c r="B1310" s="481"/>
      <c r="C1310" s="481"/>
      <c r="D1310" s="612"/>
      <c r="E1310" s="481"/>
      <c r="F1310" s="481"/>
      <c r="G1310" s="481"/>
      <c r="H1310" s="481"/>
      <c r="I1310" s="481"/>
      <c r="J1310" s="481"/>
      <c r="K1310" s="481"/>
      <c r="L1310" s="481"/>
      <c r="M1310" s="481"/>
    </row>
    <row r="1311" spans="1:13" x14ac:dyDescent="0.2">
      <c r="A1311" s="481"/>
      <c r="B1311" s="481"/>
      <c r="C1311" s="481"/>
      <c r="D1311" s="612"/>
      <c r="E1311" s="481"/>
      <c r="F1311" s="481"/>
      <c r="G1311" s="481"/>
      <c r="H1311" s="481"/>
      <c r="I1311" s="481"/>
      <c r="J1311" s="481"/>
      <c r="K1311" s="481"/>
      <c r="L1311" s="481"/>
      <c r="M1311" s="481"/>
    </row>
    <row r="1312" spans="1:13" x14ac:dyDescent="0.2">
      <c r="A1312" s="481"/>
      <c r="B1312" s="481"/>
      <c r="C1312" s="481"/>
      <c r="D1312" s="612"/>
      <c r="E1312" s="481"/>
      <c r="F1312" s="481"/>
      <c r="G1312" s="481"/>
      <c r="H1312" s="481"/>
      <c r="I1312" s="481"/>
      <c r="J1312" s="481"/>
      <c r="K1312" s="481"/>
      <c r="L1312" s="481"/>
      <c r="M1312" s="481"/>
    </row>
    <row r="1313" spans="1:13" x14ac:dyDescent="0.2">
      <c r="A1313" s="481"/>
      <c r="B1313" s="481"/>
      <c r="C1313" s="481"/>
      <c r="D1313" s="612"/>
      <c r="E1313" s="481"/>
      <c r="F1313" s="481"/>
      <c r="G1313" s="481"/>
      <c r="H1313" s="481"/>
      <c r="I1313" s="481"/>
      <c r="J1313" s="481"/>
      <c r="K1313" s="481"/>
      <c r="L1313" s="481"/>
      <c r="M1313" s="481"/>
    </row>
    <row r="1314" spans="1:13" x14ac:dyDescent="0.2">
      <c r="A1314" s="481"/>
      <c r="B1314" s="481"/>
      <c r="C1314" s="481"/>
      <c r="D1314" s="612"/>
      <c r="E1314" s="481"/>
      <c r="F1314" s="481"/>
      <c r="G1314" s="481"/>
      <c r="H1314" s="481"/>
      <c r="I1314" s="481"/>
      <c r="J1314" s="481"/>
      <c r="K1314" s="481"/>
      <c r="L1314" s="481"/>
      <c r="M1314" s="481"/>
    </row>
    <row r="1315" spans="1:13" x14ac:dyDescent="0.2">
      <c r="A1315" s="481"/>
      <c r="B1315" s="481"/>
      <c r="C1315" s="481"/>
      <c r="D1315" s="612"/>
      <c r="E1315" s="481"/>
      <c r="F1315" s="481"/>
      <c r="G1315" s="481"/>
      <c r="H1315" s="481"/>
      <c r="I1315" s="481"/>
      <c r="J1315" s="481"/>
      <c r="K1315" s="481"/>
      <c r="L1315" s="481"/>
      <c r="M1315" s="481"/>
    </row>
    <row r="1316" spans="1:13" x14ac:dyDescent="0.2">
      <c r="A1316" s="481"/>
      <c r="B1316" s="481"/>
      <c r="C1316" s="481"/>
      <c r="D1316" s="612"/>
      <c r="E1316" s="481"/>
      <c r="F1316" s="481"/>
      <c r="G1316" s="481"/>
      <c r="H1316" s="481"/>
      <c r="I1316" s="481"/>
      <c r="J1316" s="481"/>
      <c r="K1316" s="481"/>
      <c r="L1316" s="481"/>
      <c r="M1316" s="481"/>
    </row>
    <row r="1317" spans="1:13" x14ac:dyDescent="0.2">
      <c r="A1317" s="481"/>
      <c r="B1317" s="481"/>
      <c r="C1317" s="481"/>
      <c r="D1317" s="612"/>
      <c r="E1317" s="481"/>
      <c r="F1317" s="481"/>
      <c r="G1317" s="481"/>
      <c r="H1317" s="481"/>
      <c r="I1317" s="481"/>
      <c r="J1317" s="481"/>
      <c r="K1317" s="481"/>
      <c r="L1317" s="481"/>
      <c r="M1317" s="481"/>
    </row>
    <row r="1318" spans="1:13" x14ac:dyDescent="0.2">
      <c r="A1318" s="481"/>
      <c r="B1318" s="481"/>
      <c r="C1318" s="481"/>
      <c r="D1318" s="612"/>
      <c r="E1318" s="481"/>
      <c r="F1318" s="481"/>
      <c r="G1318" s="481"/>
      <c r="H1318" s="481"/>
      <c r="I1318" s="481"/>
      <c r="J1318" s="481"/>
      <c r="K1318" s="481"/>
      <c r="L1318" s="481"/>
      <c r="M1318" s="481"/>
    </row>
    <row r="1319" spans="1:13" x14ac:dyDescent="0.2">
      <c r="A1319" s="481"/>
      <c r="B1319" s="481"/>
      <c r="C1319" s="481"/>
      <c r="D1319" s="612"/>
      <c r="E1319" s="481"/>
      <c r="F1319" s="481"/>
      <c r="G1319" s="481"/>
      <c r="H1319" s="481"/>
      <c r="I1319" s="481"/>
      <c r="J1319" s="481"/>
      <c r="K1319" s="481"/>
      <c r="L1319" s="481"/>
      <c r="M1319" s="481"/>
    </row>
    <row r="1320" spans="1:13" x14ac:dyDescent="0.2">
      <c r="A1320" s="481"/>
      <c r="B1320" s="481"/>
      <c r="C1320" s="481"/>
      <c r="D1320" s="612"/>
      <c r="E1320" s="481"/>
      <c r="F1320" s="481"/>
      <c r="G1320" s="481"/>
      <c r="H1320" s="481"/>
      <c r="I1320" s="481"/>
      <c r="J1320" s="481"/>
      <c r="K1320" s="481"/>
      <c r="L1320" s="481"/>
      <c r="M1320" s="481"/>
    </row>
    <row r="1321" spans="1:13" x14ac:dyDescent="0.2">
      <c r="A1321" s="481"/>
      <c r="B1321" s="481"/>
      <c r="C1321" s="481"/>
      <c r="D1321" s="612"/>
      <c r="E1321" s="481"/>
      <c r="F1321" s="481"/>
      <c r="G1321" s="481"/>
      <c r="H1321" s="481"/>
      <c r="I1321" s="481"/>
      <c r="J1321" s="481"/>
      <c r="K1321" s="481"/>
      <c r="L1321" s="481"/>
      <c r="M1321" s="481"/>
    </row>
    <row r="1322" spans="1:13" x14ac:dyDescent="0.2">
      <c r="A1322" s="481"/>
      <c r="B1322" s="481"/>
      <c r="C1322" s="481"/>
      <c r="D1322" s="612"/>
      <c r="E1322" s="481"/>
      <c r="F1322" s="481"/>
      <c r="G1322" s="481"/>
      <c r="H1322" s="481"/>
      <c r="I1322" s="481"/>
      <c r="J1322" s="481"/>
      <c r="K1322" s="481"/>
      <c r="L1322" s="481"/>
      <c r="M1322" s="481"/>
    </row>
    <row r="1323" spans="1:13" x14ac:dyDescent="0.2">
      <c r="A1323" s="481"/>
      <c r="B1323" s="481"/>
      <c r="C1323" s="481"/>
      <c r="D1323" s="612"/>
      <c r="E1323" s="481"/>
      <c r="F1323" s="481"/>
      <c r="G1323" s="481"/>
      <c r="H1323" s="481"/>
      <c r="I1323" s="481"/>
      <c r="J1323" s="481"/>
      <c r="K1323" s="481"/>
      <c r="L1323" s="481"/>
      <c r="M1323" s="481"/>
    </row>
    <row r="1324" spans="1:13" x14ac:dyDescent="0.2">
      <c r="A1324" s="481"/>
      <c r="B1324" s="481"/>
      <c r="C1324" s="481"/>
      <c r="D1324" s="612"/>
      <c r="E1324" s="481"/>
      <c r="F1324" s="481"/>
      <c r="G1324" s="481"/>
      <c r="H1324" s="481"/>
      <c r="I1324" s="481"/>
      <c r="J1324" s="481"/>
      <c r="K1324" s="481"/>
      <c r="L1324" s="481"/>
      <c r="M1324" s="481"/>
    </row>
    <row r="1325" spans="1:13" x14ac:dyDescent="0.2">
      <c r="A1325" s="481"/>
      <c r="B1325" s="481"/>
      <c r="C1325" s="481"/>
      <c r="D1325" s="612"/>
      <c r="E1325" s="481"/>
      <c r="F1325" s="481"/>
      <c r="G1325" s="481"/>
      <c r="H1325" s="481"/>
      <c r="I1325" s="481"/>
      <c r="J1325" s="481"/>
      <c r="K1325" s="481"/>
      <c r="L1325" s="481"/>
      <c r="M1325" s="481"/>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3" priority="4" operator="equal">
      <formula>"YES"</formula>
    </cfRule>
  </conditionalFormatting>
  <conditionalFormatting sqref="G14">
    <cfRule type="cellIs" dxfId="2" priority="3" operator="equal">
      <formula>"N"</formula>
    </cfRule>
  </conditionalFormatting>
  <conditionalFormatting sqref="G14:G992">
    <cfRule type="cellIs" dxfId="1" priority="2" operator="equal">
      <formula>"N"</formula>
    </cfRule>
  </conditionalFormatting>
  <conditionalFormatting sqref="I14:J992">
    <cfRule type="cellIs" dxfId="0" priority="1" operator="equal">
      <formula>"✖"</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colBreaks count="1" manualBreakCount="1">
    <brk id="13" max="1048575" man="1"/>
  </colBreaks>
  <legacy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view="pageLayout" topLeftCell="A19" zoomScaleNormal="100" workbookViewId="0">
      <selection activeCell="L74" sqref="L74"/>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720" t="s">
        <v>433</v>
      </c>
      <c r="B1" s="720"/>
      <c r="C1" s="720"/>
      <c r="D1" s="720"/>
      <c r="E1" s="720"/>
      <c r="F1" s="720"/>
      <c r="G1" s="720"/>
      <c r="H1" s="720"/>
      <c r="I1" s="720"/>
      <c r="J1" s="720"/>
      <c r="K1" s="720"/>
      <c r="L1" s="720"/>
      <c r="M1" s="720"/>
      <c r="N1" s="720"/>
      <c r="O1" s="720"/>
    </row>
    <row r="2" spans="1:19" s="37" customFormat="1" ht="2.25" hidden="1" customHeight="1" x14ac:dyDescent="0.25">
      <c r="A2" s="777"/>
      <c r="B2" s="777"/>
      <c r="C2" s="777"/>
      <c r="D2" s="777"/>
      <c r="E2" s="777"/>
      <c r="F2" s="777"/>
      <c r="G2" s="777"/>
      <c r="H2" s="777"/>
      <c r="I2" s="777"/>
      <c r="J2" s="777"/>
      <c r="K2" s="777"/>
      <c r="L2" s="777"/>
      <c r="M2" s="777"/>
      <c r="N2" s="777"/>
      <c r="O2" s="777"/>
      <c r="P2" s="42"/>
      <c r="Q2" s="42"/>
      <c r="R2" s="36"/>
      <c r="S2" s="36"/>
    </row>
    <row r="3" spans="1:19" ht="14.1" hidden="1" customHeight="1" x14ac:dyDescent="0.25">
      <c r="A3" s="813" t="s">
        <v>434</v>
      </c>
      <c r="B3" s="813"/>
      <c r="C3" s="813"/>
      <c r="D3" s="813"/>
      <c r="E3" s="813"/>
      <c r="F3" s="813"/>
      <c r="G3" s="813"/>
      <c r="H3" s="813"/>
      <c r="I3" s="813"/>
      <c r="J3" s="813"/>
      <c r="K3" s="813"/>
      <c r="L3" s="813"/>
      <c r="M3" s="813"/>
      <c r="N3" s="813"/>
      <c r="O3" s="813"/>
    </row>
    <row r="4" spans="1:19" ht="71.25" hidden="1" customHeight="1" x14ac:dyDescent="0.25">
      <c r="A4" s="1321" t="s">
        <v>437</v>
      </c>
      <c r="B4" s="1322"/>
      <c r="C4" s="1322" t="s">
        <v>438</v>
      </c>
      <c r="D4" s="1322"/>
      <c r="E4" s="1322" t="s">
        <v>521</v>
      </c>
      <c r="F4" s="1322"/>
      <c r="G4" s="290"/>
      <c r="H4" s="1322" t="s">
        <v>438</v>
      </c>
      <c r="I4" s="1322"/>
      <c r="J4" s="1322" t="s">
        <v>436</v>
      </c>
      <c r="K4" s="1322"/>
      <c r="L4" s="1322" t="s">
        <v>435</v>
      </c>
      <c r="M4" s="1322"/>
      <c r="N4" s="1322"/>
      <c r="O4" s="1323"/>
    </row>
    <row r="5" spans="1:19" ht="48.75" hidden="1" customHeight="1" x14ac:dyDescent="0.25">
      <c r="A5" s="1320" t="s">
        <v>443</v>
      </c>
      <c r="B5" s="789"/>
      <c r="C5" s="789" t="s">
        <v>439</v>
      </c>
      <c r="D5" s="789"/>
      <c r="E5" s="789" t="s">
        <v>440</v>
      </c>
      <c r="F5" s="789"/>
      <c r="G5" s="105"/>
      <c r="H5" s="789" t="s">
        <v>441</v>
      </c>
      <c r="I5" s="789"/>
      <c r="J5" s="105" t="s">
        <v>164</v>
      </c>
      <c r="K5" s="105" t="s">
        <v>165</v>
      </c>
      <c r="L5" s="789" t="s">
        <v>442</v>
      </c>
      <c r="M5" s="789"/>
      <c r="N5" s="789"/>
      <c r="O5" s="790"/>
    </row>
    <row r="6" spans="1:19" ht="14.1" hidden="1" customHeight="1" x14ac:dyDescent="0.25">
      <c r="A6" s="1306"/>
      <c r="B6" s="1307"/>
      <c r="C6" s="1307"/>
      <c r="D6" s="1307"/>
      <c r="E6" s="1307"/>
      <c r="F6" s="1307"/>
      <c r="G6" s="291"/>
      <c r="H6" s="1307"/>
      <c r="I6" s="1307"/>
      <c r="J6" s="205" t="b">
        <v>0</v>
      </c>
      <c r="K6" s="205" t="b">
        <v>0</v>
      </c>
      <c r="L6" s="1307"/>
      <c r="M6" s="1307"/>
      <c r="N6" s="1307"/>
      <c r="O6" s="1319"/>
    </row>
    <row r="7" spans="1:19" ht="14.1" hidden="1" customHeight="1" x14ac:dyDescent="0.25">
      <c r="A7" s="1306"/>
      <c r="B7" s="1307"/>
      <c r="C7" s="1307"/>
      <c r="D7" s="1307"/>
      <c r="E7" s="1307"/>
      <c r="F7" s="1307"/>
      <c r="G7" s="291"/>
      <c r="H7" s="1307"/>
      <c r="I7" s="1307"/>
      <c r="J7" s="205" t="b">
        <v>0</v>
      </c>
      <c r="K7" s="205" t="b">
        <v>0</v>
      </c>
      <c r="L7" s="1307"/>
      <c r="M7" s="1307"/>
      <c r="N7" s="1307"/>
      <c r="O7" s="1319"/>
    </row>
    <row r="8" spans="1:19" ht="14.1" hidden="1" customHeight="1" x14ac:dyDescent="0.25">
      <c r="A8" s="1306"/>
      <c r="B8" s="1307"/>
      <c r="C8" s="1307"/>
      <c r="D8" s="1307"/>
      <c r="E8" s="1307"/>
      <c r="F8" s="1307"/>
      <c r="G8" s="291"/>
      <c r="H8" s="1307"/>
      <c r="I8" s="1307"/>
      <c r="J8" s="205" t="b">
        <v>0</v>
      </c>
      <c r="K8" s="205" t="b">
        <v>0</v>
      </c>
      <c r="L8" s="1307"/>
      <c r="M8" s="1307"/>
      <c r="N8" s="1307"/>
      <c r="O8" s="1319"/>
    </row>
    <row r="9" spans="1:19" ht="14.1" hidden="1" customHeight="1" x14ac:dyDescent="0.25">
      <c r="A9" s="1306"/>
      <c r="B9" s="1307"/>
      <c r="C9" s="1307"/>
      <c r="D9" s="1307"/>
      <c r="E9" s="1307"/>
      <c r="F9" s="1307"/>
      <c r="G9" s="291"/>
      <c r="H9" s="1307"/>
      <c r="I9" s="1307"/>
      <c r="J9" s="205" t="b">
        <v>0</v>
      </c>
      <c r="K9" s="205" t="b">
        <v>0</v>
      </c>
      <c r="L9" s="1307"/>
      <c r="M9" s="1307"/>
      <c r="N9" s="1307"/>
      <c r="O9" s="1319"/>
    </row>
    <row r="10" spans="1:19" ht="14.1" hidden="1" customHeight="1" x14ac:dyDescent="0.25">
      <c r="A10" s="1306"/>
      <c r="B10" s="1307"/>
      <c r="C10" s="1307"/>
      <c r="D10" s="1307"/>
      <c r="E10" s="1307"/>
      <c r="F10" s="1307"/>
      <c r="G10" s="291"/>
      <c r="H10" s="1307"/>
      <c r="I10" s="1307"/>
      <c r="J10" s="205" t="b">
        <v>0</v>
      </c>
      <c r="K10" s="205" t="b">
        <v>0</v>
      </c>
      <c r="L10" s="1307"/>
      <c r="M10" s="1307"/>
      <c r="N10" s="1307"/>
      <c r="O10" s="1319"/>
    </row>
    <row r="11" spans="1:19" ht="14.1" hidden="1" customHeight="1" x14ac:dyDescent="0.25">
      <c r="A11" s="1306"/>
      <c r="B11" s="1307"/>
      <c r="C11" s="1307"/>
      <c r="D11" s="1307"/>
      <c r="E11" s="1307"/>
      <c r="F11" s="1307"/>
      <c r="G11" s="291"/>
      <c r="H11" s="1307"/>
      <c r="I11" s="1307"/>
      <c r="J11" s="205" t="b">
        <v>0</v>
      </c>
      <c r="K11" s="205" t="b">
        <v>0</v>
      </c>
      <c r="L11" s="1307"/>
      <c r="M11" s="1307"/>
      <c r="N11" s="1307"/>
      <c r="O11" s="1319"/>
    </row>
    <row r="12" spans="1:19" ht="14.1" hidden="1" customHeight="1" x14ac:dyDescent="0.25">
      <c r="A12" s="1306"/>
      <c r="B12" s="1307"/>
      <c r="C12" s="1307"/>
      <c r="D12" s="1307"/>
      <c r="E12" s="1307"/>
      <c r="F12" s="1307"/>
      <c r="G12" s="291"/>
      <c r="H12" s="1307"/>
      <c r="I12" s="1307"/>
      <c r="J12" s="205" t="b">
        <v>0</v>
      </c>
      <c r="K12" s="205" t="b">
        <v>0</v>
      </c>
      <c r="L12" s="1307"/>
      <c r="M12" s="1307"/>
      <c r="N12" s="1307"/>
      <c r="O12" s="1319"/>
    </row>
    <row r="13" spans="1:19" ht="14.1" hidden="1" customHeight="1" x14ac:dyDescent="0.25">
      <c r="A13" s="1306"/>
      <c r="B13" s="1307"/>
      <c r="C13" s="1307"/>
      <c r="D13" s="1307"/>
      <c r="E13" s="1307"/>
      <c r="F13" s="1307"/>
      <c r="G13" s="291"/>
      <c r="H13" s="1307"/>
      <c r="I13" s="1307"/>
      <c r="J13" s="205" t="b">
        <v>0</v>
      </c>
      <c r="K13" s="205" t="b">
        <v>0</v>
      </c>
      <c r="L13" s="1307"/>
      <c r="M13" s="1307"/>
      <c r="N13" s="1307"/>
      <c r="O13" s="1319"/>
    </row>
    <row r="14" spans="1:19" ht="14.1" hidden="1" customHeight="1" x14ac:dyDescent="0.25">
      <c r="A14" s="1306"/>
      <c r="B14" s="1307"/>
      <c r="C14" s="1307"/>
      <c r="D14" s="1307"/>
      <c r="E14" s="1307"/>
      <c r="F14" s="1307"/>
      <c r="G14" s="291"/>
      <c r="H14" s="1307"/>
      <c r="I14" s="1307"/>
      <c r="J14" s="205" t="b">
        <v>0</v>
      </c>
      <c r="K14" s="205" t="b">
        <v>0</v>
      </c>
      <c r="L14" s="1307"/>
      <c r="M14" s="1307"/>
      <c r="N14" s="1307"/>
      <c r="O14" s="1319"/>
    </row>
    <row r="15" spans="1:19" ht="14.1" hidden="1" customHeight="1" x14ac:dyDescent="0.25">
      <c r="A15" s="1306"/>
      <c r="B15" s="1307"/>
      <c r="C15" s="1307"/>
      <c r="D15" s="1307"/>
      <c r="E15" s="1307"/>
      <c r="F15" s="1307"/>
      <c r="G15" s="291"/>
      <c r="H15" s="1307"/>
      <c r="I15" s="1307"/>
      <c r="J15" s="205" t="b">
        <v>0</v>
      </c>
      <c r="K15" s="205" t="b">
        <v>0</v>
      </c>
      <c r="L15" s="1307"/>
      <c r="M15" s="1307"/>
      <c r="N15" s="1307"/>
      <c r="O15" s="1319"/>
    </row>
    <row r="16" spans="1:19" ht="14.1" hidden="1" customHeight="1" x14ac:dyDescent="0.25">
      <c r="A16" s="1302"/>
      <c r="B16" s="1303"/>
      <c r="C16" s="1303"/>
      <c r="D16" s="1303"/>
      <c r="E16" s="1303"/>
      <c r="F16" s="1303"/>
      <c r="G16" s="292"/>
      <c r="H16" s="1303"/>
      <c r="I16" s="1303"/>
      <c r="J16" s="206" t="b">
        <v>0</v>
      </c>
      <c r="K16" s="206" t="b">
        <v>0</v>
      </c>
      <c r="L16" s="1303"/>
      <c r="M16" s="1303"/>
      <c r="N16" s="1303"/>
      <c r="O16" s="1318"/>
    </row>
    <row r="17" spans="1:15" s="30" customFormat="1" ht="51" hidden="1" customHeight="1" x14ac:dyDescent="0.2">
      <c r="A17" s="1301" t="s">
        <v>448</v>
      </c>
      <c r="B17" s="1301"/>
      <c r="C17" s="1301"/>
      <c r="D17" s="1301"/>
      <c r="E17" s="1301"/>
      <c r="F17" s="1301"/>
      <c r="G17" s="1301"/>
      <c r="H17" s="1301"/>
      <c r="I17" s="1301"/>
      <c r="J17" s="1301"/>
      <c r="K17" s="1301"/>
      <c r="L17" s="1301"/>
      <c r="M17" s="1301"/>
      <c r="N17" s="1301"/>
      <c r="O17" s="1301"/>
    </row>
    <row r="18" spans="1:15" hidden="1" x14ac:dyDescent="0.25"/>
    <row r="19" spans="1:15" ht="21" customHeight="1" x14ac:dyDescent="0.25">
      <c r="A19" s="918" t="s">
        <v>680</v>
      </c>
      <c r="B19" s="918"/>
      <c r="C19" s="918"/>
      <c r="D19" s="918"/>
      <c r="E19" s="918"/>
      <c r="F19" s="918"/>
      <c r="G19" s="918"/>
      <c r="H19" s="918"/>
      <c r="I19" s="918"/>
      <c r="J19" s="918"/>
      <c r="K19" s="918"/>
      <c r="L19" s="918"/>
      <c r="M19" s="918"/>
      <c r="N19" s="918"/>
      <c r="O19" s="918"/>
    </row>
    <row r="20" spans="1:15" ht="9.75" customHeight="1" x14ac:dyDescent="0.25">
      <c r="A20" s="893"/>
      <c r="B20" s="893"/>
      <c r="C20" s="893"/>
      <c r="D20" s="893"/>
      <c r="E20" s="893"/>
      <c r="F20" s="893"/>
      <c r="G20" s="893"/>
      <c r="H20" s="893"/>
      <c r="I20" s="893"/>
      <c r="J20" s="893"/>
      <c r="K20" s="893"/>
      <c r="L20" s="893"/>
      <c r="M20" s="893"/>
      <c r="N20" s="893"/>
      <c r="O20" s="893"/>
    </row>
    <row r="21" spans="1:15" ht="3.75" customHeight="1" x14ac:dyDescent="0.25">
      <c r="A21" s="894"/>
      <c r="B21" s="894"/>
      <c r="C21" s="894"/>
      <c r="D21" s="894"/>
      <c r="E21" s="894"/>
      <c r="F21" s="894"/>
      <c r="G21" s="894"/>
      <c r="H21" s="894"/>
      <c r="I21" s="894"/>
      <c r="J21" s="894"/>
      <c r="K21" s="894"/>
      <c r="L21" s="894"/>
      <c r="M21" s="894"/>
      <c r="N21" s="894"/>
      <c r="O21" s="894"/>
    </row>
    <row r="22" spans="1:15" x14ac:dyDescent="0.25">
      <c r="A22" s="106" t="s">
        <v>674</v>
      </c>
      <c r="B22" s="52"/>
      <c r="C22" s="52"/>
      <c r="D22" s="52"/>
      <c r="E22" s="52"/>
      <c r="F22" s="52"/>
      <c r="G22" s="52"/>
      <c r="H22" s="52"/>
      <c r="I22" s="52"/>
      <c r="J22" s="52"/>
      <c r="K22" s="52"/>
      <c r="L22" s="52"/>
      <c r="M22" s="52"/>
      <c r="N22" s="52"/>
      <c r="O22" s="52"/>
    </row>
    <row r="23" spans="1:15" ht="15.75" thickBot="1" x14ac:dyDescent="0.3">
      <c r="A23" s="813" t="s">
        <v>525</v>
      </c>
      <c r="B23" s="813"/>
      <c r="C23" s="813"/>
      <c r="D23" s="813"/>
      <c r="E23" s="813"/>
      <c r="F23" s="813"/>
      <c r="G23" s="813"/>
      <c r="H23" s="813"/>
      <c r="I23" s="813"/>
      <c r="J23" s="813"/>
      <c r="K23" s="813"/>
      <c r="L23" s="813"/>
      <c r="M23" s="813"/>
      <c r="N23" s="813"/>
      <c r="O23" s="813"/>
    </row>
    <row r="24" spans="1:15" ht="21" customHeight="1" x14ac:dyDescent="0.25">
      <c r="A24" s="1290" t="s">
        <v>679</v>
      </c>
      <c r="B24" s="1291"/>
      <c r="C24" s="1291"/>
      <c r="D24" s="1291"/>
      <c r="E24" s="1291"/>
      <c r="F24" s="1291"/>
      <c r="G24" s="1291"/>
      <c r="H24" s="1291"/>
      <c r="I24" s="1291"/>
      <c r="J24" s="1291"/>
      <c r="K24" s="1291"/>
      <c r="L24" s="1291"/>
      <c r="M24" s="1291"/>
      <c r="N24" s="1291"/>
      <c r="O24" s="1292"/>
    </row>
    <row r="25" spans="1:15" ht="27.75" customHeight="1" x14ac:dyDescent="0.25">
      <c r="A25" s="604"/>
      <c r="B25" s="84" t="s">
        <v>675</v>
      </c>
      <c r="C25" s="1289" t="str">
        <f>IF('20.1 | Report'!F$9&lt;&gt;"",'20.1 | Report'!F$9,'20.1 | Report'!F$10)</f>
        <v>Disneyland</v>
      </c>
      <c r="D25" s="1289"/>
      <c r="E25" s="327"/>
      <c r="F25" s="636" t="s">
        <v>676</v>
      </c>
      <c r="G25" s="640">
        <f>'20.1 | Report'!F7</f>
        <v>45669</v>
      </c>
      <c r="H25" s="327"/>
      <c r="I25" s="328"/>
      <c r="J25" s="213" t="s">
        <v>677</v>
      </c>
      <c r="K25" s="641" t="s">
        <v>598</v>
      </c>
      <c r="L25" s="642" t="s">
        <v>678</v>
      </c>
      <c r="M25" s="641" t="s">
        <v>598</v>
      </c>
      <c r="N25" s="329"/>
      <c r="O25" s="605"/>
    </row>
    <row r="26" spans="1:15" ht="15" customHeight="1" x14ac:dyDescent="0.25">
      <c r="A26" s="606"/>
      <c r="B26" s="312"/>
      <c r="C26" s="312"/>
      <c r="D26" s="312"/>
      <c r="E26" s="313"/>
      <c r="F26" s="313"/>
      <c r="G26" s="313"/>
      <c r="H26" s="313"/>
      <c r="I26" s="314"/>
      <c r="J26" s="164"/>
      <c r="K26" s="164"/>
      <c r="L26" s="164"/>
      <c r="M26" s="164"/>
      <c r="N26" s="164"/>
      <c r="O26" s="607"/>
    </row>
    <row r="27" spans="1:15" ht="33.75" customHeight="1" x14ac:dyDescent="0.25">
      <c r="A27" s="1293" t="s">
        <v>444</v>
      </c>
      <c r="B27" s="1294"/>
      <c r="C27" s="1295" t="s">
        <v>447</v>
      </c>
      <c r="D27" s="1296"/>
      <c r="E27" s="1294"/>
      <c r="F27" s="1295" t="s">
        <v>445</v>
      </c>
      <c r="G27" s="1296"/>
      <c r="H27" s="1296"/>
      <c r="I27" s="1294"/>
      <c r="J27" s="1297" t="s">
        <v>446</v>
      </c>
      <c r="K27" s="1298"/>
      <c r="L27" s="1298"/>
      <c r="M27" s="1298"/>
      <c r="N27" s="1298"/>
      <c r="O27" s="1299"/>
    </row>
    <row r="28" spans="1:15" ht="62.25" customHeight="1" x14ac:dyDescent="0.25">
      <c r="A28" s="1308" t="s">
        <v>701</v>
      </c>
      <c r="B28" s="1309"/>
      <c r="C28" s="315" t="s">
        <v>254</v>
      </c>
      <c r="D28" s="345" t="s">
        <v>256</v>
      </c>
      <c r="E28" s="315" t="s">
        <v>255</v>
      </c>
      <c r="F28" s="1310" t="s">
        <v>702</v>
      </c>
      <c r="G28" s="1311"/>
      <c r="H28" s="1311"/>
      <c r="I28" s="1309"/>
      <c r="J28" s="1310" t="s">
        <v>703</v>
      </c>
      <c r="K28" s="1311"/>
      <c r="L28" s="1309"/>
      <c r="M28" s="1310" t="s">
        <v>704</v>
      </c>
      <c r="N28" s="1311"/>
      <c r="O28" s="1312"/>
    </row>
    <row r="29" spans="1:15" x14ac:dyDescent="0.25">
      <c r="A29" s="1304"/>
      <c r="B29" s="1305"/>
      <c r="C29" s="207"/>
      <c r="D29" s="320"/>
      <c r="E29" s="207"/>
      <c r="F29" s="1023"/>
      <c r="G29" s="1024"/>
      <c r="H29" s="1024"/>
      <c r="I29" s="1300"/>
      <c r="J29" s="1023"/>
      <c r="K29" s="1024"/>
      <c r="L29" s="1300"/>
      <c r="M29" s="1023"/>
      <c r="N29" s="1024"/>
      <c r="O29" s="1313"/>
    </row>
    <row r="30" spans="1:15" x14ac:dyDescent="0.25">
      <c r="A30" s="1304"/>
      <c r="B30" s="1305"/>
      <c r="C30" s="207"/>
      <c r="D30" s="320"/>
      <c r="E30" s="207"/>
      <c r="F30" s="1023"/>
      <c r="G30" s="1024"/>
      <c r="H30" s="1024"/>
      <c r="I30" s="1300"/>
      <c r="J30" s="1023"/>
      <c r="K30" s="1024"/>
      <c r="L30" s="1300"/>
      <c r="M30" s="1023"/>
      <c r="N30" s="1024"/>
      <c r="O30" s="1313"/>
    </row>
    <row r="31" spans="1:15" x14ac:dyDescent="0.25">
      <c r="A31" s="1304"/>
      <c r="B31" s="1305"/>
      <c r="C31" s="207"/>
      <c r="D31" s="320"/>
      <c r="E31" s="207"/>
      <c r="F31" s="1023"/>
      <c r="G31" s="1024"/>
      <c r="H31" s="1024"/>
      <c r="I31" s="1300"/>
      <c r="J31" s="1023"/>
      <c r="K31" s="1024"/>
      <c r="L31" s="1300"/>
      <c r="M31" s="1023"/>
      <c r="N31" s="1024"/>
      <c r="O31" s="1313"/>
    </row>
    <row r="32" spans="1:15" x14ac:dyDescent="0.25">
      <c r="A32" s="1304"/>
      <c r="B32" s="1305"/>
      <c r="C32" s="207"/>
      <c r="D32" s="320"/>
      <c r="E32" s="207"/>
      <c r="F32" s="1023"/>
      <c r="G32" s="1024"/>
      <c r="H32" s="1024"/>
      <c r="I32" s="1300"/>
      <c r="J32" s="1023"/>
      <c r="K32" s="1024"/>
      <c r="L32" s="1300"/>
      <c r="M32" s="1023"/>
      <c r="N32" s="1024"/>
      <c r="O32" s="1313"/>
    </row>
    <row r="33" spans="1:15" x14ac:dyDescent="0.25">
      <c r="A33" s="1304"/>
      <c r="B33" s="1305"/>
      <c r="C33" s="207"/>
      <c r="D33" s="320"/>
      <c r="E33" s="207"/>
      <c r="F33" s="1023"/>
      <c r="G33" s="1024"/>
      <c r="H33" s="1024"/>
      <c r="I33" s="1300"/>
      <c r="J33" s="1023"/>
      <c r="K33" s="1024"/>
      <c r="L33" s="1300"/>
      <c r="M33" s="1023"/>
      <c r="N33" s="1024"/>
      <c r="O33" s="1313"/>
    </row>
    <row r="34" spans="1:15" x14ac:dyDescent="0.25">
      <c r="A34" s="1304"/>
      <c r="B34" s="1305"/>
      <c r="C34" s="207"/>
      <c r="D34" s="320"/>
      <c r="E34" s="207"/>
      <c r="F34" s="1023"/>
      <c r="G34" s="1024"/>
      <c r="H34" s="1024"/>
      <c r="I34" s="1300"/>
      <c r="J34" s="1023"/>
      <c r="K34" s="1024"/>
      <c r="L34" s="1300"/>
      <c r="M34" s="1023"/>
      <c r="N34" s="1024"/>
      <c r="O34" s="1313"/>
    </row>
    <row r="35" spans="1:15" x14ac:dyDescent="0.25">
      <c r="A35" s="1304"/>
      <c r="B35" s="1305"/>
      <c r="C35" s="207"/>
      <c r="D35" s="320"/>
      <c r="E35" s="207"/>
      <c r="F35" s="1023"/>
      <c r="G35" s="1024"/>
      <c r="H35" s="1024"/>
      <c r="I35" s="1300"/>
      <c r="J35" s="1023"/>
      <c r="K35" s="1024"/>
      <c r="L35" s="1300"/>
      <c r="M35" s="1023"/>
      <c r="N35" s="1024"/>
      <c r="O35" s="1313"/>
    </row>
    <row r="36" spans="1:15" x14ac:dyDescent="0.25">
      <c r="A36" s="1304"/>
      <c r="B36" s="1305"/>
      <c r="C36" s="207"/>
      <c r="D36" s="320"/>
      <c r="E36" s="207"/>
      <c r="F36" s="1023"/>
      <c r="G36" s="1024"/>
      <c r="H36" s="1024"/>
      <c r="I36" s="1300"/>
      <c r="J36" s="1023"/>
      <c r="K36" s="1024"/>
      <c r="L36" s="1300"/>
      <c r="M36" s="1023"/>
      <c r="N36" s="1024"/>
      <c r="O36" s="1313"/>
    </row>
    <row r="37" spans="1:15" x14ac:dyDescent="0.25">
      <c r="A37" s="1306"/>
      <c r="B37" s="1307"/>
      <c r="C37" s="207"/>
      <c r="D37" s="320"/>
      <c r="E37" s="207"/>
      <c r="F37" s="1023"/>
      <c r="G37" s="1024"/>
      <c r="H37" s="1024"/>
      <c r="I37" s="1300"/>
      <c r="J37" s="1023"/>
      <c r="K37" s="1024"/>
      <c r="L37" s="1300"/>
      <c r="M37" s="1023"/>
      <c r="N37" s="1024"/>
      <c r="O37" s="1313"/>
    </row>
    <row r="38" spans="1:15" ht="15.75" thickBot="1" x14ac:dyDescent="0.3">
      <c r="A38" s="1302"/>
      <c r="B38" s="1303"/>
      <c r="C38" s="608"/>
      <c r="D38" s="609"/>
      <c r="E38" s="608"/>
      <c r="F38" s="1314"/>
      <c r="G38" s="1315"/>
      <c r="H38" s="1315"/>
      <c r="I38" s="1317"/>
      <c r="J38" s="1314"/>
      <c r="K38" s="1315"/>
      <c r="L38" s="1317"/>
      <c r="M38" s="1314"/>
      <c r="N38" s="1315"/>
      <c r="O38" s="1316"/>
    </row>
  </sheetData>
  <sheetProtection sheet="1" formatCells="0" insertRows="0" selectLockedCells="1"/>
  <mergeCells count="12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 ref="A1:O1"/>
    <mergeCell ref="A2:O2"/>
    <mergeCell ref="A3:O3"/>
    <mergeCell ref="A4:B4"/>
    <mergeCell ref="C4:D4"/>
    <mergeCell ref="E4:F4"/>
    <mergeCell ref="H4:I4"/>
    <mergeCell ref="L4:O4"/>
    <mergeCell ref="J4:K4"/>
    <mergeCell ref="A5:B5"/>
    <mergeCell ref="C5:D5"/>
    <mergeCell ref="E5:F5"/>
    <mergeCell ref="H5:I5"/>
    <mergeCell ref="L5:O5"/>
    <mergeCell ref="A6:B6"/>
    <mergeCell ref="C6:D6"/>
    <mergeCell ref="E6:F6"/>
    <mergeCell ref="H6:I6"/>
    <mergeCell ref="L6:O6"/>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4:B14"/>
    <mergeCell ref="C14:D14"/>
    <mergeCell ref="E14:F14"/>
    <mergeCell ref="H14:I14"/>
    <mergeCell ref="L14:O14"/>
    <mergeCell ref="A13:B13"/>
    <mergeCell ref="C13:D13"/>
    <mergeCell ref="E13:F13"/>
    <mergeCell ref="H13:I13"/>
    <mergeCell ref="L13:O13"/>
    <mergeCell ref="A16:B16"/>
    <mergeCell ref="C16:D16"/>
    <mergeCell ref="E16:F16"/>
    <mergeCell ref="H16:I16"/>
    <mergeCell ref="L16:O16"/>
    <mergeCell ref="A15:B15"/>
    <mergeCell ref="C15:D15"/>
    <mergeCell ref="E15:F15"/>
    <mergeCell ref="H15:I15"/>
    <mergeCell ref="L15:O15"/>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C25:D25"/>
    <mergeCell ref="A24:O24"/>
    <mergeCell ref="A27:B27"/>
    <mergeCell ref="C27:E27"/>
    <mergeCell ref="F27:I27"/>
    <mergeCell ref="J27:O27"/>
    <mergeCell ref="A21:O21"/>
    <mergeCell ref="F30:I30"/>
    <mergeCell ref="A17:O17"/>
    <mergeCell ref="A19:O19"/>
    <mergeCell ref="A23:O23"/>
    <mergeCell ref="A20:O2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&amp;C&amp;"-,Italic"&amp;8Fire Alarm System Inspection &amp; Testing Report
CAN/ULC-S536-19</oddHeader>
    <oddFooter>&amp;L&amp;"-,Regular"&amp;8www.cantec.ca
service@cantec.ca&amp;C&amp;G&amp;R&amp;"-,Regular"&amp;8Page &amp;P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9D7C-3A25-46AE-9097-3A77DCA8B8C8}">
  <dimension ref="A1"/>
  <sheetViews>
    <sheetView workbookViewId="0"/>
  </sheetViews>
  <sheetFormatPr defaultRowHeight="12.75" x14ac:dyDescent="0.2"/>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529</v>
      </c>
      <c r="B1" s="720"/>
      <c r="C1" s="720"/>
      <c r="D1" s="720"/>
      <c r="E1" s="720"/>
      <c r="F1" s="720"/>
      <c r="G1" s="720"/>
      <c r="H1" s="720"/>
      <c r="I1" s="720"/>
      <c r="J1" s="720"/>
      <c r="K1" s="720"/>
      <c r="L1" s="720"/>
      <c r="M1" s="720"/>
      <c r="N1" s="720"/>
      <c r="O1" s="720"/>
    </row>
    <row r="2" spans="1:19" s="37" customFormat="1" ht="2.25" customHeight="1" x14ac:dyDescent="0.25">
      <c r="A2" s="777"/>
      <c r="B2" s="777"/>
      <c r="C2" s="777"/>
      <c r="D2" s="777"/>
      <c r="E2" s="777"/>
      <c r="F2" s="777"/>
      <c r="G2" s="777"/>
      <c r="H2" s="777"/>
      <c r="I2" s="777"/>
      <c r="J2" s="777"/>
      <c r="K2" s="777"/>
      <c r="L2" s="777"/>
      <c r="M2" s="777"/>
      <c r="N2" s="777"/>
      <c r="O2" s="777"/>
      <c r="P2" s="42"/>
      <c r="Q2" s="42"/>
      <c r="R2" s="36"/>
      <c r="S2" s="36"/>
    </row>
    <row r="3" spans="1:19" ht="14.1" customHeight="1" thickBot="1" x14ac:dyDescent="0.3">
      <c r="A3" s="813" t="s">
        <v>528</v>
      </c>
      <c r="B3" s="813"/>
      <c r="C3" s="813"/>
      <c r="D3" s="813"/>
      <c r="E3" s="813"/>
      <c r="F3" s="813"/>
      <c r="G3" s="813"/>
      <c r="H3" s="813"/>
      <c r="I3" s="813"/>
      <c r="J3" s="813"/>
      <c r="K3" s="813"/>
      <c r="L3" s="813"/>
      <c r="M3" s="813"/>
      <c r="N3" s="813"/>
      <c r="O3" s="813"/>
    </row>
    <row r="4" spans="1:19" ht="14.1" customHeight="1" thickBot="1" x14ac:dyDescent="0.3">
      <c r="A4" s="861" t="s">
        <v>513</v>
      </c>
      <c r="B4" s="862"/>
      <c r="C4" s="862"/>
      <c r="D4" s="862"/>
      <c r="E4" s="862"/>
      <c r="F4" s="862"/>
      <c r="G4" s="862"/>
      <c r="H4" s="862"/>
      <c r="I4" s="862"/>
      <c r="J4" s="195" t="b">
        <v>0</v>
      </c>
      <c r="K4" s="130"/>
      <c r="L4" s="130"/>
      <c r="M4" s="130"/>
      <c r="N4" s="130"/>
      <c r="O4" s="131"/>
    </row>
    <row r="5" spans="1:19" ht="14.1" customHeight="1" thickBot="1" x14ac:dyDescent="0.3">
      <c r="A5" s="829"/>
      <c r="B5" s="829"/>
      <c r="C5" s="829"/>
      <c r="D5" s="829"/>
      <c r="E5" s="829"/>
      <c r="F5" s="829"/>
      <c r="G5" s="829"/>
      <c r="H5" s="829"/>
      <c r="I5" s="829"/>
      <c r="J5" s="829"/>
      <c r="K5" s="829"/>
      <c r="L5" s="829"/>
      <c r="M5" s="829"/>
      <c r="N5" s="829"/>
      <c r="O5" s="829"/>
    </row>
    <row r="6" spans="1:19" ht="14.1" customHeight="1" x14ac:dyDescent="0.25">
      <c r="A6" s="114" t="s">
        <v>18</v>
      </c>
      <c r="B6" s="833" t="s">
        <v>514</v>
      </c>
      <c r="C6" s="828"/>
      <c r="D6" s="828"/>
      <c r="E6" s="828"/>
      <c r="F6" s="828"/>
      <c r="G6" s="828"/>
      <c r="H6" s="828"/>
      <c r="I6" s="828"/>
      <c r="J6" s="108" t="s">
        <v>164</v>
      </c>
      <c r="K6" s="185" t="b">
        <v>0</v>
      </c>
      <c r="L6" s="108" t="s">
        <v>165</v>
      </c>
      <c r="M6" s="135" t="b">
        <v>0</v>
      </c>
      <c r="N6" s="136" t="s">
        <v>55</v>
      </c>
      <c r="O6" s="184" t="b">
        <v>0</v>
      </c>
    </row>
    <row r="7" spans="1:19" ht="14.1" customHeight="1" x14ac:dyDescent="0.25">
      <c r="A7" s="99" t="s">
        <v>10</v>
      </c>
      <c r="B7" s="807" t="s">
        <v>515</v>
      </c>
      <c r="C7" s="780"/>
      <c r="D7" s="780"/>
      <c r="E7" s="780"/>
      <c r="F7" s="780"/>
      <c r="G7" s="780"/>
      <c r="H7" s="780"/>
      <c r="I7" s="780"/>
      <c r="J7" s="859" t="s">
        <v>164</v>
      </c>
      <c r="K7" s="860"/>
      <c r="L7" s="183" t="b">
        <v>0</v>
      </c>
      <c r="M7" s="867" t="s">
        <v>165</v>
      </c>
      <c r="N7" s="777"/>
      <c r="O7" s="176" t="b">
        <v>0</v>
      </c>
    </row>
    <row r="8" spans="1:19" ht="14.1" customHeight="1" x14ac:dyDescent="0.25">
      <c r="A8" s="98" t="s">
        <v>19</v>
      </c>
      <c r="B8" s="807" t="s">
        <v>516</v>
      </c>
      <c r="C8" s="780"/>
      <c r="D8" s="780"/>
      <c r="E8" s="780"/>
      <c r="F8" s="780"/>
      <c r="G8" s="780"/>
      <c r="H8" s="780"/>
      <c r="I8" s="780"/>
      <c r="J8" s="132" t="s">
        <v>164</v>
      </c>
      <c r="K8" s="196" t="b">
        <v>0</v>
      </c>
      <c r="L8" s="132" t="s">
        <v>165</v>
      </c>
      <c r="M8" s="133" t="b">
        <v>0</v>
      </c>
      <c r="N8" s="134" t="s">
        <v>55</v>
      </c>
      <c r="O8" s="197" t="b">
        <v>0</v>
      </c>
    </row>
    <row r="9" spans="1:19" ht="14.1" customHeight="1" x14ac:dyDescent="0.25">
      <c r="A9" s="98" t="s">
        <v>20</v>
      </c>
      <c r="B9" s="807" t="s">
        <v>517</v>
      </c>
      <c r="C9" s="780"/>
      <c r="D9" s="780"/>
      <c r="E9" s="780"/>
      <c r="F9" s="780"/>
      <c r="G9" s="780"/>
      <c r="H9" s="780"/>
      <c r="I9" s="781"/>
      <c r="J9" s="859" t="s">
        <v>164</v>
      </c>
      <c r="K9" s="860"/>
      <c r="L9" s="183" t="b">
        <v>0</v>
      </c>
      <c r="M9" s="867" t="s">
        <v>165</v>
      </c>
      <c r="N9" s="777"/>
      <c r="O9" s="176" t="b">
        <v>0</v>
      </c>
    </row>
    <row r="10" spans="1:19" ht="35.25" customHeight="1" x14ac:dyDescent="0.25">
      <c r="A10" s="139" t="s">
        <v>21</v>
      </c>
      <c r="B10" s="807" t="s">
        <v>518</v>
      </c>
      <c r="C10" s="780"/>
      <c r="D10" s="780"/>
      <c r="E10" s="780"/>
      <c r="F10" s="780"/>
      <c r="G10" s="780"/>
      <c r="H10" s="780"/>
      <c r="I10" s="781"/>
      <c r="J10" s="859" t="s">
        <v>164</v>
      </c>
      <c r="K10" s="860"/>
      <c r="L10" s="183" t="b">
        <v>0</v>
      </c>
      <c r="M10" s="867" t="s">
        <v>165</v>
      </c>
      <c r="N10" s="777"/>
      <c r="O10" s="176" t="b">
        <v>0</v>
      </c>
    </row>
    <row r="11" spans="1:19" ht="27.95" customHeight="1" x14ac:dyDescent="0.25">
      <c r="A11" s="99" t="s">
        <v>22</v>
      </c>
      <c r="B11" s="1085" t="s">
        <v>519</v>
      </c>
      <c r="C11" s="1086"/>
      <c r="D11" s="1086"/>
      <c r="E11" s="1086"/>
      <c r="F11" s="1086"/>
      <c r="G11" s="1086"/>
      <c r="H11" s="1086"/>
      <c r="I11" s="1087"/>
      <c r="J11" s="859" t="s">
        <v>164</v>
      </c>
      <c r="K11" s="860"/>
      <c r="L11" s="183" t="b">
        <v>0</v>
      </c>
      <c r="M11" s="867" t="s">
        <v>165</v>
      </c>
      <c r="N11" s="777"/>
      <c r="O11" s="176" t="b">
        <v>0</v>
      </c>
    </row>
    <row r="12" spans="1:19" ht="14.1" customHeight="1" x14ac:dyDescent="0.25">
      <c r="A12" s="801" t="s">
        <v>47</v>
      </c>
      <c r="B12" s="1053" t="s">
        <v>520</v>
      </c>
      <c r="C12" s="759"/>
      <c r="D12" s="759"/>
      <c r="E12" s="759"/>
      <c r="F12" s="759"/>
      <c r="G12" s="759"/>
      <c r="H12" s="759"/>
      <c r="I12" s="1084"/>
      <c r="J12" s="938" t="s">
        <v>145</v>
      </c>
      <c r="K12" s="933"/>
      <c r="L12" s="841"/>
      <c r="M12" s="841"/>
      <c r="N12" s="841"/>
      <c r="O12" s="850"/>
    </row>
    <row r="13" spans="1:19" ht="14.1" customHeight="1" x14ac:dyDescent="0.25">
      <c r="A13" s="830"/>
      <c r="B13" s="1324"/>
      <c r="C13" s="809"/>
      <c r="D13" s="809"/>
      <c r="E13" s="809"/>
      <c r="F13" s="809"/>
      <c r="G13" s="809"/>
      <c r="H13" s="809"/>
      <c r="I13" s="1272"/>
      <c r="J13" s="934" t="s">
        <v>144</v>
      </c>
      <c r="K13" s="935"/>
      <c r="L13" s="1325"/>
      <c r="M13" s="1325"/>
      <c r="N13" s="1325"/>
      <c r="O13" s="1326"/>
    </row>
    <row r="14" spans="1:19" ht="27.95" customHeight="1" thickBot="1" x14ac:dyDescent="0.3">
      <c r="A14" s="121" t="s">
        <v>11</v>
      </c>
      <c r="B14" s="832" t="s">
        <v>530</v>
      </c>
      <c r="C14" s="866"/>
      <c r="D14" s="866"/>
      <c r="E14" s="866"/>
      <c r="F14" s="866"/>
      <c r="G14" s="866"/>
      <c r="H14" s="866"/>
      <c r="I14" s="1037"/>
      <c r="J14" s="868" t="s">
        <v>164</v>
      </c>
      <c r="K14" s="869"/>
      <c r="L14" s="179" t="b">
        <v>0</v>
      </c>
      <c r="M14" s="870" t="s">
        <v>165</v>
      </c>
      <c r="N14" s="871"/>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A1:O1"/>
    <mergeCell ref="A2:O2"/>
    <mergeCell ref="A3:O3"/>
    <mergeCell ref="A4:I4"/>
    <mergeCell ref="A5:O5"/>
    <mergeCell ref="B6:I6"/>
    <mergeCell ref="B7:I7"/>
    <mergeCell ref="J7:K7"/>
    <mergeCell ref="M7:N7"/>
    <mergeCell ref="B8:I8"/>
    <mergeCell ref="J9:K9"/>
    <mergeCell ref="M9:N9"/>
    <mergeCell ref="B10:I10"/>
    <mergeCell ref="B11:I11"/>
    <mergeCell ref="B9:I9"/>
    <mergeCell ref="J11:K11"/>
    <mergeCell ref="M11:N11"/>
    <mergeCell ref="J10:K10"/>
    <mergeCell ref="M10:N10"/>
    <mergeCell ref="B14:I14"/>
    <mergeCell ref="J14:K14"/>
    <mergeCell ref="M14:N14"/>
    <mergeCell ref="A12:A13"/>
    <mergeCell ref="B12:I13"/>
    <mergeCell ref="J13:K13"/>
    <mergeCell ref="L12:O12"/>
    <mergeCell ref="L13:O13"/>
    <mergeCell ref="J12:K1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720" t="s">
        <v>392</v>
      </c>
      <c r="B1" s="720"/>
      <c r="C1" s="720"/>
      <c r="D1" s="720"/>
      <c r="E1" s="720"/>
    </row>
    <row r="2" spans="1:13" ht="3.75" customHeight="1" x14ac:dyDescent="0.25">
      <c r="A2" s="33"/>
      <c r="B2" s="33"/>
      <c r="C2" s="33"/>
      <c r="D2" s="33"/>
      <c r="E2" s="33"/>
    </row>
    <row r="3" spans="1:13" ht="15" customHeight="1" x14ac:dyDescent="0.25">
      <c r="A3" s="1327" t="s">
        <v>387</v>
      </c>
      <c r="B3" s="1327"/>
      <c r="C3" s="1327"/>
      <c r="D3" s="1327"/>
      <c r="E3" s="1327"/>
    </row>
    <row r="4" spans="1:13" ht="15" customHeight="1" x14ac:dyDescent="0.25">
      <c r="A4" s="1027" t="s">
        <v>388</v>
      </c>
      <c r="B4" s="1027"/>
      <c r="C4" s="1027"/>
      <c r="D4" s="1027"/>
      <c r="E4" s="1027"/>
    </row>
    <row r="5" spans="1:13" ht="5.25" customHeight="1" thickBot="1" x14ac:dyDescent="0.3">
      <c r="A5" s="24"/>
      <c r="B5" s="24"/>
      <c r="C5" s="23"/>
      <c r="D5" s="23"/>
    </row>
    <row r="6" spans="1:13" ht="18.75" customHeight="1" thickBot="1" x14ac:dyDescent="0.3">
      <c r="A6" s="155" t="s">
        <v>41</v>
      </c>
      <c r="B6" s="1329" t="str">
        <f>IF('20.1 | Report'!F$9&lt;&gt;"",'20.1 | Report'!F$9,'20.1 | Report'!F$10)</f>
        <v>Disneyland</v>
      </c>
      <c r="C6" s="1329"/>
      <c r="D6" s="226" t="s">
        <v>524</v>
      </c>
      <c r="E6" s="227">
        <f>'20.1 | Report'!F$7</f>
        <v>45669</v>
      </c>
      <c r="F6" s="209"/>
      <c r="G6" s="209"/>
      <c r="H6" s="209"/>
      <c r="I6" s="1328"/>
      <c r="J6" s="1328"/>
      <c r="K6" s="1328"/>
      <c r="L6" s="1328"/>
      <c r="M6" s="1328"/>
    </row>
    <row r="7" spans="1:13" ht="14.1" customHeight="1" thickBot="1" x14ac:dyDescent="0.3">
      <c r="A7" s="24"/>
      <c r="B7" s="24"/>
      <c r="C7" s="23"/>
      <c r="D7" s="23"/>
    </row>
    <row r="8" spans="1:13" ht="15" customHeight="1" x14ac:dyDescent="0.25">
      <c r="A8" s="157" t="s">
        <v>389</v>
      </c>
      <c r="B8" s="158" t="s">
        <v>149</v>
      </c>
      <c r="C8" s="159" t="s">
        <v>390</v>
      </c>
      <c r="D8" s="159" t="s">
        <v>391</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257</v>
      </c>
      <c r="B1" s="720"/>
      <c r="C1" s="720"/>
      <c r="D1" s="720"/>
      <c r="E1" s="720"/>
      <c r="F1" s="720"/>
      <c r="G1" s="720"/>
      <c r="H1" s="720"/>
      <c r="I1" s="720"/>
      <c r="J1" s="720"/>
      <c r="K1" s="720"/>
      <c r="L1" s="720"/>
      <c r="M1" s="720"/>
      <c r="N1" s="720"/>
      <c r="O1" s="720"/>
    </row>
    <row r="2" spans="1:19" s="37" customFormat="1" ht="2.25" customHeight="1" x14ac:dyDescent="0.25">
      <c r="A2" s="777"/>
      <c r="B2" s="777"/>
      <c r="C2" s="777"/>
      <c r="D2" s="777"/>
      <c r="E2" s="777"/>
      <c r="F2" s="777"/>
      <c r="G2" s="777"/>
      <c r="H2" s="777"/>
      <c r="I2" s="777"/>
      <c r="J2" s="777"/>
      <c r="K2" s="777"/>
      <c r="L2" s="777"/>
      <c r="M2" s="777"/>
      <c r="N2" s="777"/>
      <c r="O2" s="777"/>
      <c r="P2" s="42"/>
      <c r="Q2" s="42"/>
      <c r="R2" s="36"/>
      <c r="S2" s="36"/>
    </row>
    <row r="3" spans="1:19" ht="14.1" customHeight="1" x14ac:dyDescent="0.25">
      <c r="A3" s="813" t="s">
        <v>258</v>
      </c>
      <c r="B3" s="813"/>
      <c r="C3" s="813"/>
      <c r="D3" s="813"/>
      <c r="E3" s="813"/>
      <c r="F3" s="813"/>
      <c r="G3" s="813"/>
      <c r="H3" s="813"/>
      <c r="I3" s="813"/>
      <c r="J3" s="813"/>
      <c r="K3" s="813"/>
      <c r="L3" s="813"/>
      <c r="M3" s="813"/>
      <c r="N3" s="813"/>
      <c r="O3" s="813"/>
    </row>
    <row r="4" spans="1:19" s="37" customFormat="1" ht="14.1" customHeight="1" thickBot="1" x14ac:dyDescent="0.3">
      <c r="A4" s="813" t="s">
        <v>263</v>
      </c>
      <c r="B4" s="813"/>
      <c r="C4" s="813"/>
      <c r="D4" s="813"/>
      <c r="E4" s="813"/>
      <c r="F4" s="813"/>
      <c r="G4" s="813"/>
      <c r="H4" s="813"/>
      <c r="I4" s="813"/>
      <c r="J4" s="813"/>
      <c r="K4" s="813"/>
      <c r="L4" s="813"/>
      <c r="M4" s="813"/>
      <c r="N4" s="813"/>
      <c r="O4" s="813"/>
      <c r="P4" s="42"/>
      <c r="Q4" s="42"/>
      <c r="R4" s="36"/>
      <c r="S4" s="36"/>
    </row>
    <row r="5" spans="1:19" x14ac:dyDescent="0.25">
      <c r="A5" s="814" t="s">
        <v>472</v>
      </c>
      <c r="B5" s="815"/>
      <c r="C5" s="815"/>
      <c r="D5" s="815"/>
      <c r="E5" s="816"/>
      <c r="F5" s="816"/>
      <c r="G5" s="816"/>
      <c r="H5" s="816"/>
      <c r="I5" s="816"/>
      <c r="J5" s="816"/>
      <c r="K5" s="816"/>
      <c r="L5" s="816"/>
      <c r="M5" s="816"/>
      <c r="N5" s="816"/>
      <c r="O5" s="817"/>
    </row>
    <row r="6" spans="1:19" ht="15.75" thickBot="1" x14ac:dyDescent="0.3">
      <c r="A6" s="803" t="s">
        <v>470</v>
      </c>
      <c r="B6" s="804"/>
      <c r="C6" s="804"/>
      <c r="D6" s="804"/>
      <c r="E6" s="818"/>
      <c r="F6" s="818"/>
      <c r="G6" s="818"/>
      <c r="H6" s="818"/>
      <c r="I6" s="818"/>
      <c r="J6" s="818"/>
      <c r="K6" s="818"/>
      <c r="L6" s="818"/>
      <c r="M6" s="818"/>
      <c r="N6" s="818"/>
      <c r="O6" s="819"/>
    </row>
    <row r="7" spans="1:19" ht="14.1" customHeight="1" thickBot="1" x14ac:dyDescent="0.3">
      <c r="A7" s="829"/>
      <c r="B7" s="829"/>
      <c r="C7" s="829"/>
      <c r="D7" s="829"/>
      <c r="E7" s="829"/>
      <c r="F7" s="829"/>
      <c r="G7" s="829"/>
      <c r="H7" s="829"/>
      <c r="I7" s="829"/>
      <c r="J7" s="829"/>
      <c r="K7" s="829"/>
      <c r="L7" s="829"/>
      <c r="M7" s="829"/>
      <c r="N7" s="829"/>
      <c r="O7" s="829"/>
    </row>
    <row r="8" spans="1:19" ht="23.25" customHeight="1" x14ac:dyDescent="0.25">
      <c r="A8" s="114" t="s">
        <v>18</v>
      </c>
      <c r="B8" s="827" t="s">
        <v>259</v>
      </c>
      <c r="C8" s="828"/>
      <c r="D8" s="828"/>
      <c r="E8" s="828"/>
      <c r="F8" s="828"/>
      <c r="G8" s="828"/>
      <c r="H8" s="828"/>
      <c r="I8" s="828"/>
      <c r="J8" s="108" t="s">
        <v>164</v>
      </c>
      <c r="K8" s="185" t="b">
        <v>0</v>
      </c>
      <c r="L8" s="108" t="s">
        <v>165</v>
      </c>
      <c r="M8" s="135" t="b">
        <v>0</v>
      </c>
      <c r="N8" s="136" t="s">
        <v>55</v>
      </c>
      <c r="O8" s="184" t="b">
        <v>0</v>
      </c>
    </row>
    <row r="9" spans="1:19" ht="14.1" customHeight="1" x14ac:dyDescent="0.25">
      <c r="A9" s="801" t="s">
        <v>10</v>
      </c>
      <c r="B9" s="808" t="s">
        <v>260</v>
      </c>
      <c r="C9" s="780"/>
      <c r="D9" s="780"/>
      <c r="E9" s="780"/>
      <c r="F9" s="780"/>
      <c r="G9" s="780"/>
      <c r="H9" s="780"/>
      <c r="I9" s="780"/>
      <c r="J9" s="91" t="s">
        <v>164</v>
      </c>
      <c r="K9" s="177" t="b">
        <v>0</v>
      </c>
      <c r="L9" s="91" t="s">
        <v>165</v>
      </c>
      <c r="M9" s="102" t="b">
        <v>0</v>
      </c>
      <c r="N9" s="103" t="s">
        <v>55</v>
      </c>
      <c r="O9" s="178" t="b">
        <v>0</v>
      </c>
    </row>
    <row r="10" spans="1:19" ht="14.1" customHeight="1" x14ac:dyDescent="0.25">
      <c r="A10" s="802"/>
      <c r="B10" s="807" t="s">
        <v>143</v>
      </c>
      <c r="C10" s="780"/>
      <c r="D10" s="780"/>
      <c r="E10" s="780"/>
      <c r="F10" s="780"/>
      <c r="G10" s="780"/>
      <c r="H10" s="780"/>
      <c r="I10" s="780"/>
      <c r="J10" s="91" t="s">
        <v>164</v>
      </c>
      <c r="K10" s="177" t="b">
        <v>0</v>
      </c>
      <c r="L10" s="91" t="s">
        <v>165</v>
      </c>
      <c r="M10" s="102" t="b">
        <v>0</v>
      </c>
      <c r="N10" s="103" t="s">
        <v>55</v>
      </c>
      <c r="O10" s="178" t="b">
        <v>0</v>
      </c>
    </row>
    <row r="11" spans="1:19" ht="14.1" customHeight="1" x14ac:dyDescent="0.25">
      <c r="A11" s="98" t="s">
        <v>19</v>
      </c>
      <c r="B11" s="807" t="s">
        <v>456</v>
      </c>
      <c r="C11" s="780"/>
      <c r="D11" s="780"/>
      <c r="E11" s="780"/>
      <c r="F11" s="780"/>
      <c r="G11" s="780"/>
      <c r="H11" s="780"/>
      <c r="I11" s="780"/>
      <c r="J11" s="91" t="s">
        <v>164</v>
      </c>
      <c r="K11" s="177" t="b">
        <v>0</v>
      </c>
      <c r="L11" s="91" t="s">
        <v>165</v>
      </c>
      <c r="M11" s="102" t="b">
        <v>0</v>
      </c>
      <c r="N11" s="103" t="s">
        <v>55</v>
      </c>
      <c r="O11" s="178" t="b">
        <v>0</v>
      </c>
    </row>
    <row r="12" spans="1:19" ht="14.1" customHeight="1" x14ac:dyDescent="0.25">
      <c r="A12" s="98" t="s">
        <v>20</v>
      </c>
      <c r="B12" s="807" t="s">
        <v>93</v>
      </c>
      <c r="C12" s="780"/>
      <c r="D12" s="780"/>
      <c r="E12" s="780"/>
      <c r="F12" s="780"/>
      <c r="G12" s="780"/>
      <c r="H12" s="780"/>
      <c r="I12" s="781"/>
      <c r="J12" s="91" t="s">
        <v>164</v>
      </c>
      <c r="K12" s="177" t="b">
        <v>0</v>
      </c>
      <c r="L12" s="91" t="s">
        <v>165</v>
      </c>
      <c r="M12" s="102" t="b">
        <v>0</v>
      </c>
      <c r="N12" s="103" t="s">
        <v>55</v>
      </c>
      <c r="O12" s="178" t="b">
        <v>0</v>
      </c>
    </row>
    <row r="13" spans="1:19" ht="14.1" customHeight="1" x14ac:dyDescent="0.25">
      <c r="A13" s="801" t="s">
        <v>21</v>
      </c>
      <c r="B13" s="806" t="s">
        <v>261</v>
      </c>
      <c r="C13" s="806"/>
      <c r="D13" s="806"/>
      <c r="E13" s="806"/>
      <c r="F13" s="806"/>
      <c r="G13" s="806"/>
      <c r="H13" s="806"/>
      <c r="I13" s="807"/>
      <c r="J13" s="91" t="s">
        <v>164</v>
      </c>
      <c r="K13" s="177" t="b">
        <v>0</v>
      </c>
      <c r="L13" s="91" t="s">
        <v>165</v>
      </c>
      <c r="M13" s="102" t="b">
        <v>0</v>
      </c>
      <c r="N13" s="103" t="s">
        <v>55</v>
      </c>
      <c r="O13" s="178" t="b">
        <v>0</v>
      </c>
    </row>
    <row r="14" spans="1:19" ht="14.1" customHeight="1" x14ac:dyDescent="0.25">
      <c r="A14" s="802"/>
      <c r="B14" s="806" t="s">
        <v>94</v>
      </c>
      <c r="C14" s="806"/>
      <c r="D14" s="806"/>
      <c r="E14" s="806"/>
      <c r="F14" s="806"/>
      <c r="G14" s="806"/>
      <c r="H14" s="806"/>
      <c r="I14" s="807"/>
      <c r="J14" s="91" t="s">
        <v>164</v>
      </c>
      <c r="K14" s="177" t="b">
        <v>0</v>
      </c>
      <c r="L14" s="91" t="s">
        <v>165</v>
      </c>
      <c r="M14" s="102" t="b">
        <v>0</v>
      </c>
      <c r="N14" s="103" t="s">
        <v>55</v>
      </c>
      <c r="O14" s="178" t="b">
        <v>0</v>
      </c>
    </row>
    <row r="15" spans="1:19" ht="14.1" customHeight="1" x14ac:dyDescent="0.25">
      <c r="A15" s="801" t="s">
        <v>22</v>
      </c>
      <c r="B15" s="806" t="s">
        <v>457</v>
      </c>
      <c r="C15" s="806"/>
      <c r="D15" s="806"/>
      <c r="E15" s="806"/>
      <c r="F15" s="806"/>
      <c r="G15" s="806"/>
      <c r="H15" s="806"/>
      <c r="I15" s="807"/>
      <c r="J15" s="91" t="s">
        <v>164</v>
      </c>
      <c r="K15" s="177" t="b">
        <v>0</v>
      </c>
      <c r="L15" s="91" t="s">
        <v>165</v>
      </c>
      <c r="M15" s="102" t="b">
        <v>0</v>
      </c>
      <c r="N15" s="103" t="s">
        <v>55</v>
      </c>
      <c r="O15" s="178" t="b">
        <v>0</v>
      </c>
    </row>
    <row r="16" spans="1:19" ht="14.1" customHeight="1" x14ac:dyDescent="0.25">
      <c r="A16" s="802"/>
      <c r="B16" s="806" t="s">
        <v>94</v>
      </c>
      <c r="C16" s="806"/>
      <c r="D16" s="806"/>
      <c r="E16" s="806"/>
      <c r="F16" s="806"/>
      <c r="G16" s="806"/>
      <c r="H16" s="806"/>
      <c r="I16" s="807"/>
      <c r="J16" s="91" t="s">
        <v>164</v>
      </c>
      <c r="K16" s="177" t="b">
        <v>0</v>
      </c>
      <c r="L16" s="91" t="s">
        <v>165</v>
      </c>
      <c r="M16" s="102" t="b">
        <v>0</v>
      </c>
      <c r="N16" s="103" t="s">
        <v>55</v>
      </c>
      <c r="O16" s="178" t="b">
        <v>0</v>
      </c>
    </row>
    <row r="17" spans="1:19" ht="14.1" customHeight="1" x14ac:dyDescent="0.25">
      <c r="A17" s="801" t="s">
        <v>47</v>
      </c>
      <c r="B17" s="806" t="s">
        <v>458</v>
      </c>
      <c r="C17" s="806"/>
      <c r="D17" s="806"/>
      <c r="E17" s="806"/>
      <c r="F17" s="806"/>
      <c r="G17" s="806"/>
      <c r="H17" s="806"/>
      <c r="I17" s="807"/>
      <c r="J17" s="91" t="s">
        <v>164</v>
      </c>
      <c r="K17" s="177" t="b">
        <v>0</v>
      </c>
      <c r="L17" s="91" t="s">
        <v>165</v>
      </c>
      <c r="M17" s="102" t="b">
        <v>0</v>
      </c>
      <c r="N17" s="103" t="s">
        <v>55</v>
      </c>
      <c r="O17" s="178" t="b">
        <v>0</v>
      </c>
    </row>
    <row r="18" spans="1:19" ht="14.1" customHeight="1" x14ac:dyDescent="0.25">
      <c r="A18" s="802"/>
      <c r="B18" s="806" t="s">
        <v>262</v>
      </c>
      <c r="C18" s="806"/>
      <c r="D18" s="806"/>
      <c r="E18" s="806"/>
      <c r="F18" s="806"/>
      <c r="G18" s="806"/>
      <c r="H18" s="806"/>
      <c r="I18" s="807"/>
      <c r="J18" s="91" t="s">
        <v>164</v>
      </c>
      <c r="K18" s="177" t="b">
        <v>0</v>
      </c>
      <c r="L18" s="91" t="s">
        <v>165</v>
      </c>
      <c r="M18" s="102" t="b">
        <v>0</v>
      </c>
      <c r="N18" s="103" t="s">
        <v>55</v>
      </c>
      <c r="O18" s="178" t="b">
        <v>0</v>
      </c>
    </row>
    <row r="19" spans="1:19" ht="14.1" customHeight="1" thickBot="1" x14ac:dyDescent="0.3">
      <c r="A19" s="803" t="s">
        <v>264</v>
      </c>
      <c r="B19" s="804"/>
      <c r="C19" s="804"/>
      <c r="D19" s="804"/>
      <c r="E19" s="804"/>
      <c r="F19" s="804"/>
      <c r="G19" s="804"/>
      <c r="H19" s="804"/>
      <c r="I19" s="804"/>
      <c r="J19" s="804"/>
      <c r="K19" s="804"/>
      <c r="L19" s="804"/>
      <c r="M19" s="804"/>
      <c r="N19" s="804"/>
      <c r="O19" s="805"/>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720" t="s">
        <v>265</v>
      </c>
      <c r="B21" s="720"/>
      <c r="C21" s="720"/>
      <c r="D21" s="720"/>
      <c r="E21" s="720"/>
      <c r="F21" s="720"/>
      <c r="G21" s="720"/>
      <c r="H21" s="720"/>
      <c r="I21" s="720"/>
      <c r="J21" s="720"/>
      <c r="K21" s="720"/>
      <c r="L21" s="720"/>
      <c r="M21" s="720"/>
      <c r="N21" s="720"/>
      <c r="O21" s="720"/>
    </row>
    <row r="22" spans="1:19" s="37" customFormat="1" ht="2.25" customHeight="1" x14ac:dyDescent="0.25">
      <c r="A22" s="777"/>
      <c r="B22" s="777"/>
      <c r="C22" s="777"/>
      <c r="D22" s="777"/>
      <c r="E22" s="777"/>
      <c r="F22" s="777"/>
      <c r="G22" s="777"/>
      <c r="H22" s="777"/>
      <c r="I22" s="777"/>
      <c r="J22" s="777"/>
      <c r="K22" s="777"/>
      <c r="L22" s="777"/>
      <c r="M22" s="777"/>
      <c r="N22" s="777"/>
      <c r="O22" s="777"/>
      <c r="P22" s="42"/>
      <c r="Q22" s="42"/>
      <c r="R22" s="36"/>
      <c r="S22" s="36"/>
    </row>
    <row r="23" spans="1:19" ht="4.5" customHeight="1" thickBot="1" x14ac:dyDescent="0.3"/>
    <row r="24" spans="1:19" ht="26.25" customHeight="1" x14ac:dyDescent="0.25">
      <c r="A24" s="782" t="s">
        <v>271</v>
      </c>
      <c r="B24" s="783"/>
      <c r="C24" s="783"/>
      <c r="D24" s="783"/>
      <c r="E24" s="783"/>
      <c r="F24" s="784"/>
      <c r="G24" s="798" t="s">
        <v>266</v>
      </c>
      <c r="H24" s="799"/>
      <c r="I24" s="799"/>
      <c r="J24" s="799" t="s">
        <v>267</v>
      </c>
      <c r="K24" s="799"/>
      <c r="L24" s="799"/>
      <c r="M24" s="799"/>
      <c r="N24" s="799"/>
      <c r="O24" s="800"/>
    </row>
    <row r="25" spans="1:19" ht="17.25" customHeight="1" x14ac:dyDescent="0.25">
      <c r="A25" s="785"/>
      <c r="B25" s="786"/>
      <c r="C25" s="786"/>
      <c r="D25" s="786"/>
      <c r="E25" s="786"/>
      <c r="F25" s="787"/>
      <c r="G25" s="789" t="s">
        <v>268</v>
      </c>
      <c r="H25" s="789"/>
      <c r="I25" s="105" t="s">
        <v>269</v>
      </c>
      <c r="J25" s="789" t="s">
        <v>270</v>
      </c>
      <c r="K25" s="789"/>
      <c r="L25" s="789"/>
      <c r="M25" s="789" t="s">
        <v>270</v>
      </c>
      <c r="N25" s="789"/>
      <c r="O25" s="790"/>
    </row>
    <row r="26" spans="1:19" ht="24.75" customHeight="1" x14ac:dyDescent="0.25">
      <c r="A26" s="788" t="s">
        <v>459</v>
      </c>
      <c r="B26" s="780"/>
      <c r="C26" s="780"/>
      <c r="D26" s="780"/>
      <c r="E26" s="780"/>
      <c r="F26" s="781"/>
      <c r="G26" s="791">
        <v>5</v>
      </c>
      <c r="H26" s="791"/>
      <c r="I26" s="138" t="s">
        <v>279</v>
      </c>
      <c r="J26" s="791">
        <v>15</v>
      </c>
      <c r="K26" s="791"/>
      <c r="L26" s="791"/>
      <c r="M26" s="791">
        <v>35</v>
      </c>
      <c r="N26" s="791"/>
      <c r="O26" s="792"/>
    </row>
    <row r="27" spans="1:19" ht="17.25" customHeight="1" x14ac:dyDescent="0.25">
      <c r="A27" s="788" t="s">
        <v>460</v>
      </c>
      <c r="B27" s="780"/>
      <c r="C27" s="780"/>
      <c r="D27" s="780"/>
      <c r="E27" s="780"/>
      <c r="F27" s="781"/>
      <c r="G27" s="791">
        <v>10</v>
      </c>
      <c r="H27" s="791"/>
      <c r="I27" s="47">
        <v>10</v>
      </c>
      <c r="J27" s="791">
        <v>20</v>
      </c>
      <c r="K27" s="791"/>
      <c r="L27" s="791"/>
      <c r="M27" s="791">
        <v>40</v>
      </c>
      <c r="N27" s="791"/>
      <c r="O27" s="792"/>
    </row>
    <row r="28" spans="1:19" s="37" customFormat="1" ht="17.25" customHeight="1" x14ac:dyDescent="0.25">
      <c r="A28" s="788" t="s">
        <v>272</v>
      </c>
      <c r="B28" s="780"/>
      <c r="C28" s="780"/>
      <c r="D28" s="780"/>
      <c r="E28" s="780"/>
      <c r="F28" s="781"/>
      <c r="G28" s="791">
        <v>10</v>
      </c>
      <c r="H28" s="791"/>
      <c r="I28" s="138" t="s">
        <v>279</v>
      </c>
      <c r="J28" s="778" t="s">
        <v>279</v>
      </c>
      <c r="K28" s="778"/>
      <c r="L28" s="778"/>
      <c r="M28" s="778" t="s">
        <v>279</v>
      </c>
      <c r="N28" s="778"/>
      <c r="O28" s="794"/>
      <c r="P28" s="42"/>
      <c r="Q28" s="42"/>
      <c r="R28" s="36"/>
      <c r="S28" s="36"/>
    </row>
    <row r="29" spans="1:19" s="37" customFormat="1" ht="17.25" customHeight="1" x14ac:dyDescent="0.25">
      <c r="A29" s="788" t="s">
        <v>273</v>
      </c>
      <c r="B29" s="780"/>
      <c r="C29" s="780"/>
      <c r="D29" s="780"/>
      <c r="E29" s="780"/>
      <c r="F29" s="781"/>
      <c r="G29" s="791">
        <v>10</v>
      </c>
      <c r="H29" s="791"/>
      <c r="I29" s="138" t="s">
        <v>279</v>
      </c>
      <c r="J29" s="791">
        <v>20</v>
      </c>
      <c r="K29" s="791"/>
      <c r="L29" s="791"/>
      <c r="M29" s="791">
        <v>40</v>
      </c>
      <c r="N29" s="791"/>
      <c r="O29" s="792"/>
      <c r="P29" s="42"/>
      <c r="Q29" s="42"/>
      <c r="R29" s="36"/>
      <c r="S29" s="36"/>
    </row>
    <row r="30" spans="1:19" s="11" customFormat="1" ht="17.25" customHeight="1" x14ac:dyDescent="0.2">
      <c r="A30" s="788" t="s">
        <v>274</v>
      </c>
      <c r="B30" s="780"/>
      <c r="C30" s="780"/>
      <c r="D30" s="780"/>
      <c r="E30" s="780"/>
      <c r="F30" s="781"/>
      <c r="G30" s="791">
        <v>10</v>
      </c>
      <c r="H30" s="791"/>
      <c r="I30" s="47">
        <v>10</v>
      </c>
      <c r="J30" s="778" t="s">
        <v>279</v>
      </c>
      <c r="K30" s="778"/>
      <c r="L30" s="778"/>
      <c r="M30" s="778" t="s">
        <v>279</v>
      </c>
      <c r="N30" s="778"/>
      <c r="O30" s="794"/>
    </row>
    <row r="31" spans="1:19" ht="17.25" customHeight="1" x14ac:dyDescent="0.25">
      <c r="A31" s="788" t="s">
        <v>275</v>
      </c>
      <c r="B31" s="780"/>
      <c r="C31" s="780"/>
      <c r="D31" s="780"/>
      <c r="E31" s="780"/>
      <c r="F31" s="781"/>
      <c r="G31" s="791">
        <v>10</v>
      </c>
      <c r="H31" s="791"/>
      <c r="I31" s="47">
        <v>10</v>
      </c>
      <c r="J31" s="778" t="s">
        <v>279</v>
      </c>
      <c r="K31" s="778"/>
      <c r="L31" s="778"/>
      <c r="M31" s="778" t="s">
        <v>279</v>
      </c>
      <c r="N31" s="778"/>
      <c r="O31" s="794"/>
    </row>
    <row r="32" spans="1:19" ht="17.25" customHeight="1" x14ac:dyDescent="0.25">
      <c r="A32" s="779" t="s">
        <v>276</v>
      </c>
      <c r="B32" s="780"/>
      <c r="C32" s="780"/>
      <c r="D32" s="780"/>
      <c r="E32" s="780"/>
      <c r="F32" s="781"/>
      <c r="G32" s="791">
        <v>10</v>
      </c>
      <c r="H32" s="791"/>
      <c r="I32" s="47">
        <v>30</v>
      </c>
      <c r="J32" s="778" t="s">
        <v>279</v>
      </c>
      <c r="K32" s="778"/>
      <c r="L32" s="778"/>
      <c r="M32" s="778" t="s">
        <v>279</v>
      </c>
      <c r="N32" s="778"/>
      <c r="O32" s="794"/>
    </row>
    <row r="33" spans="1:15" ht="17.25" customHeight="1" x14ac:dyDescent="0.25">
      <c r="A33" s="779" t="s">
        <v>277</v>
      </c>
      <c r="B33" s="780"/>
      <c r="C33" s="780"/>
      <c r="D33" s="780"/>
      <c r="E33" s="780"/>
      <c r="F33" s="781"/>
      <c r="G33" s="791">
        <v>90</v>
      </c>
      <c r="H33" s="791"/>
      <c r="I33" s="47">
        <v>90</v>
      </c>
      <c r="J33" s="778" t="s">
        <v>279</v>
      </c>
      <c r="K33" s="778"/>
      <c r="L33" s="778"/>
      <c r="M33" s="778" t="s">
        <v>279</v>
      </c>
      <c r="N33" s="778"/>
      <c r="O33" s="794"/>
    </row>
    <row r="34" spans="1:15" ht="17.25" customHeight="1" thickBot="1" x14ac:dyDescent="0.3">
      <c r="A34" s="796" t="s">
        <v>278</v>
      </c>
      <c r="B34" s="797"/>
      <c r="C34" s="797"/>
      <c r="D34" s="797"/>
      <c r="E34" s="797"/>
      <c r="F34" s="797"/>
      <c r="G34" s="793">
        <v>10</v>
      </c>
      <c r="H34" s="793"/>
      <c r="I34" s="112">
        <v>10</v>
      </c>
      <c r="J34" s="793">
        <v>20</v>
      </c>
      <c r="K34" s="793"/>
      <c r="L34" s="793"/>
      <c r="M34" s="793">
        <v>40</v>
      </c>
      <c r="N34" s="793"/>
      <c r="O34" s="795"/>
    </row>
    <row r="35" spans="1:15" ht="17.25" customHeight="1" thickBot="1" x14ac:dyDescent="0.3">
      <c r="A35" s="823"/>
      <c r="B35" s="823"/>
      <c r="C35" s="823"/>
      <c r="D35" s="823"/>
      <c r="E35" s="823"/>
      <c r="F35" s="823"/>
      <c r="G35" s="823"/>
      <c r="H35" s="823"/>
      <c r="I35" s="823"/>
      <c r="J35" s="823"/>
      <c r="K35" s="823"/>
      <c r="L35" s="823"/>
      <c r="M35" s="823"/>
      <c r="N35" s="823"/>
      <c r="O35" s="823"/>
    </row>
    <row r="36" spans="1:15" ht="27.95" customHeight="1" x14ac:dyDescent="0.25">
      <c r="A36" s="824" t="s">
        <v>280</v>
      </c>
      <c r="B36" s="825"/>
      <c r="C36" s="825"/>
      <c r="D36" s="825"/>
      <c r="E36" s="825"/>
      <c r="F36" s="825"/>
      <c r="G36" s="825"/>
      <c r="H36" s="825"/>
      <c r="I36" s="825"/>
      <c r="J36" s="825"/>
      <c r="K36" s="825"/>
      <c r="L36" s="825"/>
      <c r="M36" s="825"/>
      <c r="N36" s="825"/>
      <c r="O36" s="826"/>
    </row>
    <row r="37" spans="1:15" ht="27.95" customHeight="1" x14ac:dyDescent="0.25">
      <c r="A37" s="810" t="s">
        <v>281</v>
      </c>
      <c r="B37" s="811"/>
      <c r="C37" s="811"/>
      <c r="D37" s="811"/>
      <c r="E37" s="811"/>
      <c r="F37" s="811"/>
      <c r="G37" s="811"/>
      <c r="H37" s="811"/>
      <c r="I37" s="811"/>
      <c r="J37" s="811"/>
      <c r="K37" s="811"/>
      <c r="L37" s="811"/>
      <c r="M37" s="811"/>
      <c r="N37" s="811"/>
      <c r="O37" s="812"/>
    </row>
    <row r="38" spans="1:15" ht="27.95" customHeight="1" x14ac:dyDescent="0.25">
      <c r="A38" s="810" t="s">
        <v>426</v>
      </c>
      <c r="B38" s="811"/>
      <c r="C38" s="811"/>
      <c r="D38" s="811"/>
      <c r="E38" s="811"/>
      <c r="F38" s="811"/>
      <c r="G38" s="811"/>
      <c r="H38" s="811"/>
      <c r="I38" s="811"/>
      <c r="J38" s="811"/>
      <c r="K38" s="811"/>
      <c r="L38" s="811"/>
      <c r="M38" s="811"/>
      <c r="N38" s="811"/>
      <c r="O38" s="812"/>
    </row>
    <row r="39" spans="1:15" ht="27.95" customHeight="1" x14ac:dyDescent="0.25">
      <c r="A39" s="810" t="s">
        <v>282</v>
      </c>
      <c r="B39" s="811"/>
      <c r="C39" s="811"/>
      <c r="D39" s="811"/>
      <c r="E39" s="811"/>
      <c r="F39" s="811"/>
      <c r="G39" s="811"/>
      <c r="H39" s="811"/>
      <c r="I39" s="811"/>
      <c r="J39" s="811"/>
      <c r="K39" s="811"/>
      <c r="L39" s="811"/>
      <c r="M39" s="811"/>
      <c r="N39" s="811"/>
      <c r="O39" s="812"/>
    </row>
    <row r="40" spans="1:15" ht="27.95" customHeight="1" thickBot="1" x14ac:dyDescent="0.3">
      <c r="A40" s="820" t="s">
        <v>283</v>
      </c>
      <c r="B40" s="821"/>
      <c r="C40" s="821"/>
      <c r="D40" s="821"/>
      <c r="E40" s="821"/>
      <c r="F40" s="821"/>
      <c r="G40" s="821"/>
      <c r="H40" s="821"/>
      <c r="I40" s="821"/>
      <c r="J40" s="821"/>
      <c r="K40" s="821"/>
      <c r="L40" s="821"/>
      <c r="M40" s="821"/>
      <c r="N40" s="821"/>
      <c r="O40" s="822"/>
    </row>
    <row r="41" spans="1:15" x14ac:dyDescent="0.25">
      <c r="A41" s="809"/>
      <c r="B41" s="809"/>
      <c r="C41" s="809"/>
      <c r="D41" s="809"/>
      <c r="E41" s="809"/>
      <c r="F41" s="809"/>
      <c r="G41" s="809"/>
      <c r="H41" s="809"/>
      <c r="I41" s="809"/>
      <c r="J41" s="809"/>
      <c r="K41" s="809"/>
      <c r="L41" s="809"/>
      <c r="M41" s="809"/>
      <c r="N41" s="809"/>
      <c r="O41" s="809"/>
    </row>
    <row r="42" spans="1:15" x14ac:dyDescent="0.25">
      <c r="A42" s="823"/>
      <c r="B42" s="823"/>
      <c r="C42" s="823"/>
      <c r="D42" s="823"/>
      <c r="E42" s="823"/>
      <c r="F42" s="823"/>
      <c r="G42" s="823"/>
      <c r="H42" s="823"/>
      <c r="I42" s="823"/>
      <c r="J42" s="823"/>
      <c r="K42" s="823"/>
      <c r="L42" s="823"/>
      <c r="M42" s="823"/>
      <c r="N42" s="823"/>
      <c r="O42" s="823"/>
    </row>
    <row r="43" spans="1:15" x14ac:dyDescent="0.25">
      <c r="A43" s="823"/>
      <c r="B43" s="823"/>
      <c r="C43" s="823"/>
      <c r="D43" s="823"/>
      <c r="E43" s="823"/>
      <c r="F43" s="823"/>
      <c r="G43" s="823"/>
      <c r="H43" s="823"/>
      <c r="I43" s="823"/>
      <c r="J43" s="823"/>
      <c r="K43" s="823"/>
      <c r="L43" s="823"/>
      <c r="M43" s="823"/>
      <c r="N43" s="823"/>
      <c r="O43" s="823"/>
    </row>
    <row r="44" spans="1:15" x14ac:dyDescent="0.25">
      <c r="A44" s="823"/>
      <c r="B44" s="823"/>
      <c r="C44" s="823"/>
      <c r="D44" s="823"/>
      <c r="E44" s="823"/>
      <c r="F44" s="823"/>
      <c r="G44" s="823"/>
      <c r="H44" s="823"/>
      <c r="I44" s="823"/>
      <c r="J44" s="823"/>
      <c r="K44" s="823"/>
      <c r="L44" s="823"/>
      <c r="M44" s="823"/>
      <c r="N44" s="823"/>
      <c r="O44" s="823"/>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809"/>
      <c r="C53" s="809"/>
      <c r="D53" s="809"/>
      <c r="E53" s="809"/>
      <c r="F53" s="809"/>
      <c r="G53" s="809"/>
      <c r="H53" s="809"/>
      <c r="I53" s="809"/>
    </row>
    <row r="54" spans="2:9" x14ac:dyDescent="0.25">
      <c r="B54" s="809"/>
      <c r="C54" s="809"/>
      <c r="D54" s="809"/>
      <c r="E54" s="809"/>
      <c r="F54" s="809"/>
      <c r="G54" s="809"/>
      <c r="H54" s="809"/>
      <c r="I54" s="809"/>
    </row>
    <row r="55" spans="2:9" x14ac:dyDescent="0.25">
      <c r="B55" s="809"/>
      <c r="C55" s="809"/>
      <c r="D55" s="809"/>
      <c r="E55" s="809"/>
      <c r="F55" s="809"/>
      <c r="G55" s="809"/>
      <c r="H55" s="809"/>
      <c r="I55" s="809"/>
    </row>
    <row r="56" spans="2:9" x14ac:dyDescent="0.25">
      <c r="B56" s="809"/>
      <c r="C56" s="809"/>
      <c r="D56" s="809"/>
      <c r="E56" s="809"/>
      <c r="F56" s="809"/>
      <c r="G56" s="809"/>
      <c r="H56" s="809"/>
      <c r="I56" s="809"/>
    </row>
    <row r="57" spans="2:9" x14ac:dyDescent="0.25">
      <c r="B57" s="809"/>
      <c r="C57" s="809"/>
      <c r="D57" s="809"/>
      <c r="E57" s="809"/>
      <c r="F57" s="809"/>
      <c r="G57" s="809"/>
      <c r="H57" s="809"/>
      <c r="I57" s="809"/>
    </row>
    <row r="58" spans="2:9" x14ac:dyDescent="0.25">
      <c r="B58" s="809"/>
      <c r="C58" s="809"/>
      <c r="D58" s="809"/>
      <c r="E58" s="809"/>
      <c r="F58" s="809"/>
      <c r="G58" s="809"/>
      <c r="H58" s="809"/>
      <c r="I58" s="809"/>
    </row>
  </sheetData>
  <sheetProtection sheet="1" objects="1" scenarios="1" formatCells="0" selectLockedCells="1"/>
  <mergeCells count="85">
    <mergeCell ref="A1:O1"/>
    <mergeCell ref="A4:O4"/>
    <mergeCell ref="A2:O2"/>
    <mergeCell ref="B8:I8"/>
    <mergeCell ref="A7:O7"/>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G24:I24"/>
    <mergeCell ref="J24:O24"/>
    <mergeCell ref="G26:H26"/>
    <mergeCell ref="G27:H27"/>
    <mergeCell ref="G28:H28"/>
    <mergeCell ref="G29:H29"/>
    <mergeCell ref="A34:F34"/>
    <mergeCell ref="G31:H31"/>
    <mergeCell ref="G33:H33"/>
    <mergeCell ref="G32:H32"/>
    <mergeCell ref="G34:H34"/>
    <mergeCell ref="J34:L34"/>
    <mergeCell ref="M30:O30"/>
    <mergeCell ref="M31:O31"/>
    <mergeCell ref="M32:O32"/>
    <mergeCell ref="M33:O33"/>
    <mergeCell ref="M34:O34"/>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284</v>
      </c>
      <c r="B1" s="720"/>
      <c r="C1" s="720"/>
      <c r="D1" s="720"/>
      <c r="E1" s="720"/>
      <c r="F1" s="720"/>
      <c r="G1" s="720"/>
      <c r="H1" s="720"/>
      <c r="I1" s="720"/>
      <c r="J1" s="720"/>
      <c r="K1" s="720"/>
      <c r="L1" s="720"/>
      <c r="M1" s="720"/>
      <c r="N1" s="720"/>
      <c r="O1" s="720"/>
    </row>
    <row r="2" spans="1:19" s="37" customFormat="1" ht="2.25" customHeight="1" x14ac:dyDescent="0.25">
      <c r="A2" s="777"/>
      <c r="B2" s="777"/>
      <c r="C2" s="777"/>
      <c r="D2" s="777"/>
      <c r="E2" s="777"/>
      <c r="F2" s="777"/>
      <c r="G2" s="777"/>
      <c r="H2" s="777"/>
      <c r="I2" s="777"/>
      <c r="J2" s="777"/>
      <c r="K2" s="777"/>
      <c r="L2" s="777"/>
      <c r="M2" s="777"/>
      <c r="N2" s="777"/>
      <c r="O2" s="777"/>
      <c r="P2" s="42"/>
      <c r="Q2" s="42"/>
      <c r="R2" s="36"/>
      <c r="S2" s="36"/>
    </row>
    <row r="3" spans="1:19" ht="14.1" customHeight="1" thickBot="1" x14ac:dyDescent="0.3">
      <c r="A3" s="813" t="s">
        <v>285</v>
      </c>
      <c r="B3" s="813"/>
      <c r="C3" s="813"/>
      <c r="D3" s="813"/>
      <c r="E3" s="813"/>
      <c r="F3" s="813"/>
      <c r="G3" s="813"/>
      <c r="H3" s="813"/>
      <c r="I3" s="813"/>
      <c r="J3" s="813"/>
      <c r="K3" s="813"/>
      <c r="L3" s="813"/>
      <c r="M3" s="813"/>
      <c r="N3" s="813"/>
      <c r="O3" s="813"/>
    </row>
    <row r="4" spans="1:19" ht="14.1" customHeight="1" x14ac:dyDescent="0.25">
      <c r="A4" s="114" t="s">
        <v>18</v>
      </c>
      <c r="B4" s="833" t="s">
        <v>461</v>
      </c>
      <c r="C4" s="828"/>
      <c r="D4" s="828"/>
      <c r="E4" s="828"/>
      <c r="F4" s="828"/>
      <c r="G4" s="828"/>
      <c r="H4" s="828"/>
      <c r="I4" s="828"/>
      <c r="J4" s="108" t="s">
        <v>164</v>
      </c>
      <c r="K4" s="185" t="b">
        <v>0</v>
      </c>
      <c r="L4" s="108" t="s">
        <v>165</v>
      </c>
      <c r="M4" s="135" t="b">
        <v>0</v>
      </c>
      <c r="N4" s="136" t="s">
        <v>55</v>
      </c>
      <c r="O4" s="184" t="b">
        <v>0</v>
      </c>
    </row>
    <row r="5" spans="1:19" ht="35.1" customHeight="1" x14ac:dyDescent="0.25">
      <c r="A5" s="99" t="s">
        <v>10</v>
      </c>
      <c r="B5" s="807" t="s">
        <v>462</v>
      </c>
      <c r="C5" s="780"/>
      <c r="D5" s="780"/>
      <c r="E5" s="780"/>
      <c r="F5" s="780"/>
      <c r="G5" s="780"/>
      <c r="H5" s="780"/>
      <c r="I5" s="780"/>
      <c r="J5" s="91" t="s">
        <v>164</v>
      </c>
      <c r="K5" s="177" t="b">
        <v>0</v>
      </c>
      <c r="L5" s="91" t="s">
        <v>165</v>
      </c>
      <c r="M5" s="102" t="b">
        <v>0</v>
      </c>
      <c r="N5" s="103" t="s">
        <v>55</v>
      </c>
      <c r="O5" s="178" t="b">
        <v>0</v>
      </c>
    </row>
    <row r="6" spans="1:19" ht="27.95" customHeight="1" x14ac:dyDescent="0.25">
      <c r="A6" s="98" t="s">
        <v>19</v>
      </c>
      <c r="B6" s="807" t="s">
        <v>463</v>
      </c>
      <c r="C6" s="780"/>
      <c r="D6" s="780"/>
      <c r="E6" s="780"/>
      <c r="F6" s="780"/>
      <c r="G6" s="780"/>
      <c r="H6" s="780"/>
      <c r="I6" s="780"/>
      <c r="J6" s="91" t="s">
        <v>164</v>
      </c>
      <c r="K6" s="177" t="b">
        <v>0</v>
      </c>
      <c r="L6" s="91" t="s">
        <v>165</v>
      </c>
      <c r="M6" s="102" t="b">
        <v>0</v>
      </c>
      <c r="N6" s="103" t="s">
        <v>55</v>
      </c>
      <c r="O6" s="178" t="b">
        <v>0</v>
      </c>
    </row>
    <row r="7" spans="1:19" ht="35.1" customHeight="1" x14ac:dyDescent="0.25">
      <c r="A7" s="98" t="s">
        <v>20</v>
      </c>
      <c r="B7" s="807" t="s">
        <v>464</v>
      </c>
      <c r="C7" s="780"/>
      <c r="D7" s="780"/>
      <c r="E7" s="780"/>
      <c r="F7" s="780"/>
      <c r="G7" s="780"/>
      <c r="H7" s="780"/>
      <c r="I7" s="781"/>
      <c r="J7" s="91" t="s">
        <v>164</v>
      </c>
      <c r="K7" s="177" t="b">
        <v>0</v>
      </c>
      <c r="L7" s="91" t="s">
        <v>165</v>
      </c>
      <c r="M7" s="102" t="b">
        <v>0</v>
      </c>
      <c r="N7" s="103" t="s">
        <v>55</v>
      </c>
      <c r="O7" s="178" t="b">
        <v>0</v>
      </c>
    </row>
    <row r="8" spans="1:19" ht="35.1" customHeight="1" x14ac:dyDescent="0.25">
      <c r="A8" s="801" t="s">
        <v>21</v>
      </c>
      <c r="B8" s="806" t="s">
        <v>465</v>
      </c>
      <c r="C8" s="806"/>
      <c r="D8" s="806"/>
      <c r="E8" s="806"/>
      <c r="F8" s="806"/>
      <c r="G8" s="806"/>
      <c r="H8" s="806"/>
      <c r="I8" s="807"/>
      <c r="J8" s="91"/>
      <c r="K8" s="92"/>
      <c r="L8" s="91"/>
      <c r="M8" s="140"/>
      <c r="N8" s="103"/>
      <c r="O8" s="126"/>
    </row>
    <row r="9" spans="1:19" ht="14.1" customHeight="1" x14ac:dyDescent="0.25">
      <c r="A9" s="830"/>
      <c r="B9" s="806" t="s">
        <v>286</v>
      </c>
      <c r="C9" s="806"/>
      <c r="D9" s="806"/>
      <c r="E9" s="806"/>
      <c r="F9" s="806"/>
      <c r="G9" s="806"/>
      <c r="H9" s="806"/>
      <c r="I9" s="807"/>
      <c r="J9" s="91" t="s">
        <v>164</v>
      </c>
      <c r="K9" s="177" t="b">
        <v>0</v>
      </c>
      <c r="L9" s="91" t="s">
        <v>165</v>
      </c>
      <c r="M9" s="102" t="b">
        <v>0</v>
      </c>
      <c r="N9" s="103" t="s">
        <v>55</v>
      </c>
      <c r="O9" s="178" t="b">
        <v>0</v>
      </c>
    </row>
    <row r="10" spans="1:19" ht="14.1" customHeight="1" x14ac:dyDescent="0.25">
      <c r="A10" s="830"/>
      <c r="B10" s="806" t="s">
        <v>466</v>
      </c>
      <c r="C10" s="806"/>
      <c r="D10" s="806"/>
      <c r="E10" s="806"/>
      <c r="F10" s="806"/>
      <c r="G10" s="806"/>
      <c r="H10" s="806"/>
      <c r="I10" s="807"/>
      <c r="J10" s="91" t="s">
        <v>164</v>
      </c>
      <c r="K10" s="177" t="b">
        <v>0</v>
      </c>
      <c r="L10" s="91" t="s">
        <v>165</v>
      </c>
      <c r="M10" s="102" t="b">
        <v>0</v>
      </c>
      <c r="N10" s="103" t="s">
        <v>55</v>
      </c>
      <c r="O10" s="178" t="b">
        <v>0</v>
      </c>
    </row>
    <row r="11" spans="1:19" ht="14.1" customHeight="1" x14ac:dyDescent="0.25">
      <c r="A11" s="830"/>
      <c r="B11" s="806" t="s">
        <v>467</v>
      </c>
      <c r="C11" s="806"/>
      <c r="D11" s="806"/>
      <c r="E11" s="806"/>
      <c r="F11" s="806"/>
      <c r="G11" s="806"/>
      <c r="H11" s="806"/>
      <c r="I11" s="807"/>
      <c r="J11" s="91" t="s">
        <v>164</v>
      </c>
      <c r="K11" s="177" t="b">
        <v>0</v>
      </c>
      <c r="L11" s="91" t="s">
        <v>165</v>
      </c>
      <c r="M11" s="102" t="b">
        <v>0</v>
      </c>
      <c r="N11" s="103" t="s">
        <v>55</v>
      </c>
      <c r="O11" s="178" t="b">
        <v>0</v>
      </c>
    </row>
    <row r="12" spans="1:19" ht="27.95" customHeight="1" thickBot="1" x14ac:dyDescent="0.3">
      <c r="A12" s="831"/>
      <c r="B12" s="797" t="s">
        <v>468</v>
      </c>
      <c r="C12" s="797"/>
      <c r="D12" s="797"/>
      <c r="E12" s="797"/>
      <c r="F12" s="797"/>
      <c r="G12" s="797"/>
      <c r="H12" s="797"/>
      <c r="I12" s="832"/>
      <c r="J12" s="100" t="s">
        <v>164</v>
      </c>
      <c r="K12" s="179" t="b">
        <v>0</v>
      </c>
      <c r="L12" s="100" t="s">
        <v>165</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809"/>
      <c r="B15" s="809"/>
      <c r="C15" s="809"/>
      <c r="D15" s="809"/>
      <c r="E15" s="809"/>
      <c r="F15" s="809"/>
      <c r="G15" s="809"/>
      <c r="H15" s="809"/>
      <c r="I15" s="809"/>
      <c r="J15" s="809"/>
      <c r="K15" s="809"/>
      <c r="L15" s="809"/>
      <c r="M15" s="809"/>
      <c r="N15" s="809"/>
      <c r="O15" s="809"/>
    </row>
    <row r="16" spans="1:19" x14ac:dyDescent="0.25">
      <c r="A16" s="823"/>
      <c r="B16" s="823"/>
      <c r="C16" s="823"/>
      <c r="D16" s="823"/>
      <c r="E16" s="823"/>
      <c r="F16" s="823"/>
      <c r="G16" s="823"/>
      <c r="H16" s="823"/>
      <c r="I16" s="823"/>
      <c r="J16" s="823"/>
      <c r="K16" s="823"/>
      <c r="L16" s="823"/>
      <c r="M16" s="823"/>
      <c r="N16" s="823"/>
      <c r="O16" s="823"/>
    </row>
    <row r="17" spans="1:15" x14ac:dyDescent="0.25">
      <c r="A17" s="823"/>
      <c r="B17" s="823"/>
      <c r="C17" s="823"/>
      <c r="D17" s="823"/>
      <c r="E17" s="823"/>
      <c r="F17" s="823"/>
      <c r="G17" s="823"/>
      <c r="H17" s="823"/>
      <c r="I17" s="823"/>
      <c r="J17" s="823"/>
      <c r="K17" s="823"/>
      <c r="L17" s="823"/>
      <c r="M17" s="823"/>
      <c r="N17" s="823"/>
      <c r="O17" s="823"/>
    </row>
    <row r="18" spans="1:15" x14ac:dyDescent="0.25">
      <c r="A18" s="823"/>
      <c r="B18" s="823"/>
      <c r="C18" s="823"/>
      <c r="D18" s="823"/>
      <c r="E18" s="823"/>
      <c r="F18" s="823"/>
      <c r="G18" s="823"/>
      <c r="H18" s="823"/>
      <c r="I18" s="823"/>
      <c r="J18" s="823"/>
      <c r="K18" s="823"/>
      <c r="L18" s="823"/>
      <c r="M18" s="823"/>
      <c r="N18" s="823"/>
      <c r="O18" s="823"/>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809"/>
      <c r="C27" s="809"/>
      <c r="D27" s="809"/>
      <c r="E27" s="809"/>
      <c r="F27" s="809"/>
      <c r="G27" s="809"/>
      <c r="H27" s="809"/>
      <c r="I27" s="809"/>
    </row>
    <row r="28" spans="1:15" x14ac:dyDescent="0.25">
      <c r="B28" s="809"/>
      <c r="C28" s="809"/>
      <c r="D28" s="809"/>
      <c r="E28" s="809"/>
      <c r="F28" s="809"/>
      <c r="G28" s="809"/>
      <c r="H28" s="809"/>
      <c r="I28" s="809"/>
    </row>
    <row r="29" spans="1:15" x14ac:dyDescent="0.25">
      <c r="B29" s="809"/>
      <c r="C29" s="809"/>
      <c r="D29" s="809"/>
      <c r="E29" s="809"/>
      <c r="F29" s="809"/>
      <c r="G29" s="809"/>
      <c r="H29" s="809"/>
      <c r="I29" s="809"/>
    </row>
    <row r="30" spans="1:15" x14ac:dyDescent="0.25">
      <c r="B30" s="809"/>
      <c r="C30" s="809"/>
      <c r="D30" s="809"/>
      <c r="E30" s="809"/>
      <c r="F30" s="809"/>
      <c r="G30" s="809"/>
      <c r="H30" s="809"/>
      <c r="I30" s="809"/>
    </row>
    <row r="31" spans="1:15" x14ac:dyDescent="0.25">
      <c r="B31" s="809"/>
      <c r="C31" s="809"/>
      <c r="D31" s="809"/>
      <c r="E31" s="809"/>
      <c r="F31" s="809"/>
      <c r="G31" s="809"/>
      <c r="H31" s="809"/>
      <c r="I31" s="809"/>
    </row>
    <row r="32" spans="1:15" x14ac:dyDescent="0.25">
      <c r="B32" s="809"/>
      <c r="C32" s="809"/>
      <c r="D32" s="809"/>
      <c r="E32" s="809"/>
      <c r="F32" s="809"/>
      <c r="G32" s="809"/>
      <c r="H32" s="809"/>
      <c r="I32" s="809"/>
    </row>
  </sheetData>
  <sheetProtection sheet="1" objects="1" scenarios="1" formatCells="0" selectLockedCells="1"/>
  <mergeCells count="23">
    <mergeCell ref="B4:I4"/>
    <mergeCell ref="B5:I5"/>
    <mergeCell ref="A1:O1"/>
    <mergeCell ref="A3:O3"/>
    <mergeCell ref="A2:O2"/>
    <mergeCell ref="B6:I6"/>
    <mergeCell ref="B7:I7"/>
    <mergeCell ref="B8:I8"/>
    <mergeCell ref="B9:I9"/>
    <mergeCell ref="B10:I10"/>
    <mergeCell ref="B31:I31"/>
    <mergeCell ref="B32:I32"/>
    <mergeCell ref="A8:A12"/>
    <mergeCell ref="A17:O17"/>
    <mergeCell ref="A18:O18"/>
    <mergeCell ref="B27:I27"/>
    <mergeCell ref="B28:I28"/>
    <mergeCell ref="B29:I29"/>
    <mergeCell ref="B30:I30"/>
    <mergeCell ref="A15:O15"/>
    <mergeCell ref="A16:O16"/>
    <mergeCell ref="B12:I12"/>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720" t="s">
        <v>330</v>
      </c>
      <c r="B1" s="720"/>
      <c r="C1" s="720"/>
      <c r="D1" s="720"/>
      <c r="E1" s="720"/>
      <c r="F1" s="720"/>
      <c r="G1" s="720"/>
      <c r="H1" s="720"/>
      <c r="I1" s="720"/>
      <c r="J1" s="720"/>
      <c r="K1" s="720"/>
      <c r="L1" s="720"/>
      <c r="M1" s="720"/>
      <c r="N1" s="720"/>
      <c r="O1" s="720"/>
    </row>
    <row r="2" spans="1:19" s="37" customFormat="1" ht="2.25" customHeight="1" x14ac:dyDescent="0.25">
      <c r="A2" s="777"/>
      <c r="B2" s="777"/>
      <c r="C2" s="777"/>
      <c r="D2" s="777"/>
      <c r="E2" s="777"/>
      <c r="F2" s="777"/>
      <c r="G2" s="777"/>
      <c r="H2" s="777"/>
      <c r="I2" s="777"/>
      <c r="J2" s="777"/>
      <c r="K2" s="777"/>
      <c r="L2" s="777"/>
      <c r="M2" s="777"/>
      <c r="N2" s="777"/>
      <c r="O2" s="777"/>
      <c r="P2" s="42"/>
      <c r="Q2" s="42"/>
      <c r="R2" s="36"/>
      <c r="S2" s="36"/>
    </row>
    <row r="3" spans="1:19" ht="14.1" customHeight="1" x14ac:dyDescent="0.25">
      <c r="A3" s="813" t="s">
        <v>331</v>
      </c>
      <c r="B3" s="813"/>
      <c r="C3" s="813"/>
      <c r="D3" s="813"/>
      <c r="E3" s="813"/>
      <c r="F3" s="813"/>
      <c r="G3" s="813"/>
      <c r="H3" s="813"/>
      <c r="I3" s="813"/>
      <c r="J3" s="813"/>
      <c r="K3" s="813"/>
      <c r="L3" s="813"/>
      <c r="M3" s="813"/>
      <c r="N3" s="813"/>
      <c r="O3" s="813"/>
    </row>
    <row r="4" spans="1:19" s="37" customFormat="1" ht="14.1" customHeight="1" thickBot="1" x14ac:dyDescent="0.3">
      <c r="A4" s="813" t="s">
        <v>497</v>
      </c>
      <c r="B4" s="813"/>
      <c r="C4" s="813"/>
      <c r="D4" s="813"/>
      <c r="E4" s="813"/>
      <c r="F4" s="813"/>
      <c r="G4" s="813"/>
      <c r="H4" s="813"/>
      <c r="I4" s="813"/>
      <c r="J4" s="813"/>
      <c r="K4" s="813"/>
      <c r="L4" s="813"/>
      <c r="M4" s="813"/>
      <c r="N4" s="813"/>
      <c r="O4" s="813"/>
      <c r="P4" s="42"/>
      <c r="Q4" s="42"/>
      <c r="R4" s="36"/>
      <c r="S4" s="36"/>
    </row>
    <row r="5" spans="1:19" ht="14.1" customHeight="1" thickBot="1" x14ac:dyDescent="0.3">
      <c r="A5" s="861" t="s">
        <v>498</v>
      </c>
      <c r="B5" s="862"/>
      <c r="C5" s="862"/>
      <c r="D5" s="862"/>
      <c r="E5" s="862"/>
      <c r="F5" s="862"/>
      <c r="G5" s="862"/>
      <c r="H5" s="862"/>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874" t="s">
        <v>499</v>
      </c>
      <c r="B7" s="875"/>
      <c r="C7" s="875"/>
      <c r="D7" s="875"/>
      <c r="E7" s="876"/>
      <c r="F7" s="876"/>
      <c r="G7" s="876"/>
      <c r="H7" s="876"/>
      <c r="I7" s="876"/>
      <c r="J7" s="876"/>
      <c r="K7" s="876"/>
      <c r="L7" s="876"/>
      <c r="M7" s="876"/>
      <c r="N7" s="876"/>
      <c r="O7" s="877"/>
    </row>
    <row r="8" spans="1:19" ht="15.75" thickBot="1" x14ac:dyDescent="0.3">
      <c r="A8" s="803" t="s">
        <v>500</v>
      </c>
      <c r="B8" s="804"/>
      <c r="C8" s="804"/>
      <c r="D8" s="804"/>
      <c r="E8" s="818"/>
      <c r="F8" s="818"/>
      <c r="G8" s="818"/>
      <c r="H8" s="818"/>
      <c r="I8" s="818"/>
      <c r="J8" s="818"/>
      <c r="K8" s="818"/>
      <c r="L8" s="818"/>
      <c r="M8" s="818"/>
      <c r="N8" s="818"/>
      <c r="O8" s="819"/>
    </row>
    <row r="9" spans="1:19" ht="14.1" customHeight="1" thickBot="1" x14ac:dyDescent="0.3">
      <c r="A9" s="829"/>
      <c r="B9" s="829"/>
      <c r="C9" s="829"/>
      <c r="D9" s="829"/>
      <c r="E9" s="829"/>
      <c r="F9" s="829"/>
      <c r="G9" s="829"/>
      <c r="H9" s="829"/>
      <c r="I9" s="829"/>
      <c r="J9" s="829"/>
      <c r="K9" s="829"/>
      <c r="L9" s="829"/>
      <c r="M9" s="829"/>
      <c r="N9" s="829"/>
      <c r="O9" s="829"/>
    </row>
    <row r="10" spans="1:19" ht="14.1" customHeight="1" x14ac:dyDescent="0.25">
      <c r="A10" s="114" t="s">
        <v>18</v>
      </c>
      <c r="B10" s="833" t="s">
        <v>501</v>
      </c>
      <c r="C10" s="828"/>
      <c r="D10" s="828"/>
      <c r="E10" s="828"/>
      <c r="F10" s="828"/>
      <c r="G10" s="828"/>
      <c r="H10" s="828"/>
      <c r="I10" s="828"/>
      <c r="J10" s="108" t="s">
        <v>164</v>
      </c>
      <c r="K10" s="185" t="b">
        <v>0</v>
      </c>
      <c r="L10" s="108" t="s">
        <v>165</v>
      </c>
      <c r="M10" s="135" t="b">
        <v>0</v>
      </c>
      <c r="N10" s="136" t="s">
        <v>55</v>
      </c>
      <c r="O10" s="184" t="b">
        <v>0</v>
      </c>
    </row>
    <row r="11" spans="1:19" ht="14.1" customHeight="1" x14ac:dyDescent="0.25">
      <c r="A11" s="99" t="s">
        <v>10</v>
      </c>
      <c r="B11" s="807" t="s">
        <v>502</v>
      </c>
      <c r="C11" s="780"/>
      <c r="D11" s="780"/>
      <c r="E11" s="780"/>
      <c r="F11" s="780"/>
      <c r="G11" s="780"/>
      <c r="H11" s="780"/>
      <c r="I11" s="780"/>
      <c r="J11" s="859" t="s">
        <v>164</v>
      </c>
      <c r="K11" s="860"/>
      <c r="L11" s="183" t="b">
        <v>0</v>
      </c>
      <c r="M11" s="867" t="s">
        <v>165</v>
      </c>
      <c r="N11" s="777"/>
      <c r="O11" s="176" t="b">
        <v>0</v>
      </c>
    </row>
    <row r="12" spans="1:19" ht="14.1" customHeight="1" x14ac:dyDescent="0.25">
      <c r="A12" s="98" t="s">
        <v>19</v>
      </c>
      <c r="B12" s="807" t="s">
        <v>503</v>
      </c>
      <c r="C12" s="780"/>
      <c r="D12" s="780"/>
      <c r="E12" s="780"/>
      <c r="F12" s="780"/>
      <c r="G12" s="780"/>
      <c r="H12" s="780"/>
      <c r="I12" s="780"/>
      <c r="J12" s="859" t="s">
        <v>164</v>
      </c>
      <c r="K12" s="860"/>
      <c r="L12" s="183" t="b">
        <v>0</v>
      </c>
      <c r="M12" s="867" t="s">
        <v>165</v>
      </c>
      <c r="N12" s="777"/>
      <c r="O12" s="176" t="b">
        <v>0</v>
      </c>
    </row>
    <row r="13" spans="1:19" ht="14.1" customHeight="1" thickBot="1" x14ac:dyDescent="0.3">
      <c r="A13" s="121" t="s">
        <v>20</v>
      </c>
      <c r="B13" s="832" t="s">
        <v>504</v>
      </c>
      <c r="C13" s="866"/>
      <c r="D13" s="866"/>
      <c r="E13" s="866"/>
      <c r="F13" s="866"/>
      <c r="G13" s="866"/>
      <c r="H13" s="866"/>
      <c r="I13" s="866"/>
      <c r="J13" s="868" t="s">
        <v>164</v>
      </c>
      <c r="K13" s="869"/>
      <c r="L13" s="179" t="b">
        <v>0</v>
      </c>
      <c r="M13" s="870" t="s">
        <v>165</v>
      </c>
      <c r="N13" s="871"/>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720" t="s">
        <v>332</v>
      </c>
      <c r="B15" s="720"/>
      <c r="C15" s="720"/>
      <c r="D15" s="720"/>
      <c r="E15" s="720"/>
      <c r="F15" s="720"/>
      <c r="G15" s="720"/>
      <c r="H15" s="720"/>
      <c r="I15" s="720"/>
      <c r="J15" s="720"/>
      <c r="K15" s="720"/>
      <c r="L15" s="720"/>
      <c r="M15" s="720"/>
      <c r="N15" s="720"/>
      <c r="O15" s="720"/>
    </row>
    <row r="16" spans="1:19" s="37" customFormat="1" ht="2.25" customHeight="1" x14ac:dyDescent="0.25">
      <c r="A16" s="777"/>
      <c r="B16" s="777"/>
      <c r="C16" s="777"/>
      <c r="D16" s="777"/>
      <c r="E16" s="777"/>
      <c r="F16" s="777"/>
      <c r="G16" s="777"/>
      <c r="H16" s="777"/>
      <c r="I16" s="777"/>
      <c r="J16" s="777"/>
      <c r="K16" s="777"/>
      <c r="L16" s="777"/>
      <c r="M16" s="777"/>
      <c r="N16" s="777"/>
      <c r="O16" s="777"/>
      <c r="P16" s="42"/>
      <c r="Q16" s="42"/>
      <c r="R16" s="36"/>
      <c r="S16" s="36"/>
    </row>
    <row r="17" spans="1:19" ht="14.1" customHeight="1" x14ac:dyDescent="0.25">
      <c r="A17" s="813" t="s">
        <v>333</v>
      </c>
      <c r="B17" s="813"/>
      <c r="C17" s="813"/>
      <c r="D17" s="813"/>
      <c r="E17" s="813"/>
      <c r="F17" s="813"/>
      <c r="G17" s="813"/>
      <c r="H17" s="813"/>
      <c r="I17" s="813"/>
      <c r="J17" s="813"/>
      <c r="K17" s="813"/>
      <c r="L17" s="813"/>
      <c r="M17" s="813"/>
      <c r="N17" s="813"/>
      <c r="O17" s="813"/>
    </row>
    <row r="18" spans="1:19" s="37" customFormat="1" ht="14.1" customHeight="1" thickBot="1" x14ac:dyDescent="0.3">
      <c r="A18" s="813" t="s">
        <v>505</v>
      </c>
      <c r="B18" s="813"/>
      <c r="C18" s="813"/>
      <c r="D18" s="813"/>
      <c r="E18" s="813"/>
      <c r="F18" s="813"/>
      <c r="G18" s="813"/>
      <c r="H18" s="813"/>
      <c r="I18" s="813"/>
      <c r="J18" s="813"/>
      <c r="K18" s="813"/>
      <c r="L18" s="813"/>
      <c r="M18" s="813"/>
      <c r="N18" s="813"/>
      <c r="O18" s="813"/>
      <c r="P18" s="42"/>
      <c r="Q18" s="42"/>
      <c r="R18" s="36"/>
      <c r="S18" s="36"/>
    </row>
    <row r="19" spans="1:19" ht="14.1" customHeight="1" thickBot="1" x14ac:dyDescent="0.3">
      <c r="A19" s="861" t="s">
        <v>334</v>
      </c>
      <c r="B19" s="862"/>
      <c r="C19" s="862"/>
      <c r="D19" s="862"/>
      <c r="E19" s="862"/>
      <c r="F19" s="862"/>
      <c r="G19" s="862"/>
      <c r="H19" s="862"/>
      <c r="I19" s="872" t="b">
        <v>0</v>
      </c>
      <c r="J19" s="872"/>
      <c r="K19" s="872"/>
      <c r="L19" s="872"/>
      <c r="M19" s="872"/>
      <c r="N19" s="872"/>
      <c r="O19" s="873"/>
    </row>
    <row r="20" spans="1:19" ht="14.1" customHeight="1" thickBot="1" x14ac:dyDescent="0.3">
      <c r="A20" s="823"/>
      <c r="B20" s="823"/>
      <c r="C20" s="823"/>
      <c r="D20" s="823"/>
      <c r="E20" s="823"/>
      <c r="F20" s="823"/>
      <c r="G20" s="823"/>
      <c r="H20" s="823"/>
      <c r="I20" s="823"/>
      <c r="J20" s="823"/>
      <c r="K20" s="823"/>
      <c r="L20" s="823"/>
      <c r="M20" s="823"/>
      <c r="N20" s="823"/>
      <c r="O20" s="823"/>
    </row>
    <row r="21" spans="1:19" ht="14.1" customHeight="1" x14ac:dyDescent="0.25">
      <c r="A21" s="874" t="s">
        <v>335</v>
      </c>
      <c r="B21" s="875"/>
      <c r="C21" s="875"/>
      <c r="D21" s="876"/>
      <c r="E21" s="876"/>
      <c r="F21" s="876"/>
      <c r="G21" s="876"/>
      <c r="H21" s="876"/>
      <c r="I21" s="876"/>
      <c r="J21" s="876"/>
      <c r="K21" s="876"/>
      <c r="L21" s="876"/>
      <c r="M21" s="876"/>
      <c r="N21" s="876"/>
      <c r="O21" s="877"/>
    </row>
    <row r="22" spans="1:19" ht="14.1" customHeight="1" thickBot="1" x14ac:dyDescent="0.3">
      <c r="A22" s="803" t="s">
        <v>336</v>
      </c>
      <c r="B22" s="804"/>
      <c r="C22" s="804"/>
      <c r="D22" s="818"/>
      <c r="E22" s="818"/>
      <c r="F22" s="818"/>
      <c r="G22" s="818"/>
      <c r="H22" s="818"/>
      <c r="I22" s="818"/>
      <c r="J22" s="818"/>
      <c r="K22" s="818"/>
      <c r="L22" s="818"/>
      <c r="M22" s="818"/>
      <c r="N22" s="818"/>
      <c r="O22" s="819"/>
    </row>
    <row r="23" spans="1:19" s="37" customFormat="1" ht="14.1" customHeight="1" thickBot="1" x14ac:dyDescent="0.3">
      <c r="A23" s="863"/>
      <c r="B23" s="864"/>
      <c r="C23" s="864"/>
      <c r="D23" s="864"/>
      <c r="E23" s="864"/>
      <c r="F23" s="864"/>
      <c r="G23" s="864"/>
      <c r="H23" s="864"/>
      <c r="I23" s="864"/>
      <c r="J23" s="864"/>
      <c r="K23" s="864"/>
      <c r="L23" s="864"/>
      <c r="M23" s="864"/>
      <c r="N23" s="864"/>
      <c r="O23" s="865"/>
      <c r="P23" s="42"/>
      <c r="Q23" s="42"/>
      <c r="R23" s="36"/>
      <c r="S23" s="36"/>
    </row>
    <row r="24" spans="1:19" s="37" customFormat="1" ht="14.1" customHeight="1" x14ac:dyDescent="0.25">
      <c r="A24" s="114" t="s">
        <v>18</v>
      </c>
      <c r="B24" s="833" t="s">
        <v>506</v>
      </c>
      <c r="C24" s="828"/>
      <c r="D24" s="828"/>
      <c r="E24" s="828"/>
      <c r="F24" s="828"/>
      <c r="G24" s="828"/>
      <c r="H24" s="828"/>
      <c r="I24" s="828"/>
      <c r="J24" s="108" t="s">
        <v>164</v>
      </c>
      <c r="K24" s="185" t="b">
        <v>0</v>
      </c>
      <c r="L24" s="108" t="s">
        <v>165</v>
      </c>
      <c r="M24" s="135" t="b">
        <v>0</v>
      </c>
      <c r="N24" s="136" t="s">
        <v>55</v>
      </c>
      <c r="O24" s="184" t="b">
        <v>0</v>
      </c>
      <c r="P24" s="42"/>
      <c r="Q24" s="42"/>
      <c r="R24" s="36"/>
      <c r="S24" s="36"/>
    </row>
    <row r="25" spans="1:19" s="11" customFormat="1" ht="14.1" customHeight="1" thickBot="1" x14ac:dyDescent="0.25">
      <c r="A25" s="121" t="s">
        <v>10</v>
      </c>
      <c r="B25" s="832" t="s">
        <v>507</v>
      </c>
      <c r="C25" s="866"/>
      <c r="D25" s="866"/>
      <c r="E25" s="866"/>
      <c r="F25" s="866"/>
      <c r="G25" s="866"/>
      <c r="H25" s="866"/>
      <c r="I25" s="866"/>
      <c r="J25" s="100" t="s">
        <v>164</v>
      </c>
      <c r="K25" s="179" t="b">
        <v>0</v>
      </c>
      <c r="L25" s="100" t="s">
        <v>165</v>
      </c>
      <c r="M25" s="119" t="b">
        <v>0</v>
      </c>
      <c r="N25" s="120" t="s">
        <v>55</v>
      </c>
      <c r="O25" s="180" t="b">
        <v>0</v>
      </c>
    </row>
    <row r="26" spans="1:19" ht="27.75" customHeight="1" x14ac:dyDescent="0.25">
      <c r="A26" s="11"/>
    </row>
    <row r="27" spans="1:19" ht="15.75" x14ac:dyDescent="0.25">
      <c r="A27" s="720" t="s">
        <v>337</v>
      </c>
      <c r="B27" s="720"/>
      <c r="C27" s="720"/>
      <c r="D27" s="720"/>
      <c r="E27" s="720"/>
      <c r="F27" s="720"/>
      <c r="G27" s="720"/>
      <c r="H27" s="720"/>
      <c r="I27" s="720"/>
      <c r="J27" s="720"/>
      <c r="K27" s="720"/>
      <c r="L27" s="720"/>
      <c r="M27" s="720"/>
      <c r="N27" s="720"/>
      <c r="O27" s="720"/>
    </row>
    <row r="28" spans="1:19" ht="3" customHeight="1" x14ac:dyDescent="0.25">
      <c r="A28" s="777"/>
      <c r="B28" s="777"/>
      <c r="C28" s="777"/>
      <c r="D28" s="777"/>
      <c r="E28" s="777"/>
      <c r="F28" s="777"/>
      <c r="G28" s="777"/>
      <c r="H28" s="777"/>
      <c r="I28" s="777"/>
      <c r="J28" s="777"/>
      <c r="K28" s="777"/>
      <c r="L28" s="777"/>
      <c r="M28" s="777"/>
      <c r="N28" s="777"/>
      <c r="O28" s="777"/>
    </row>
    <row r="29" spans="1:19" ht="15.75" thickBot="1" x14ac:dyDescent="0.3">
      <c r="A29" s="813" t="s">
        <v>338</v>
      </c>
      <c r="B29" s="813"/>
      <c r="C29" s="813"/>
      <c r="D29" s="813"/>
      <c r="E29" s="813"/>
      <c r="F29" s="813"/>
      <c r="G29" s="813"/>
      <c r="H29" s="813"/>
      <c r="I29" s="813"/>
      <c r="J29" s="813"/>
      <c r="K29" s="813"/>
      <c r="L29" s="813"/>
      <c r="M29" s="813"/>
      <c r="N29" s="813"/>
      <c r="O29" s="813"/>
    </row>
    <row r="30" spans="1:19" ht="14.25" customHeight="1" x14ac:dyDescent="0.25">
      <c r="A30" s="782" t="s">
        <v>509</v>
      </c>
      <c r="B30" s="783"/>
      <c r="C30" s="784"/>
      <c r="D30" s="858" t="s">
        <v>510</v>
      </c>
      <c r="E30" s="858"/>
      <c r="F30" s="858"/>
      <c r="G30" s="858"/>
      <c r="H30" s="858"/>
      <c r="I30" s="858"/>
      <c r="J30" s="844" t="s">
        <v>511</v>
      </c>
      <c r="K30" s="784"/>
      <c r="L30" s="844" t="s">
        <v>340</v>
      </c>
      <c r="M30" s="783"/>
      <c r="N30" s="783"/>
      <c r="O30" s="846"/>
    </row>
    <row r="31" spans="1:19" ht="36" customHeight="1" x14ac:dyDescent="0.25">
      <c r="A31" s="856"/>
      <c r="B31" s="823"/>
      <c r="C31" s="857"/>
      <c r="D31" s="854" t="s">
        <v>339</v>
      </c>
      <c r="E31" s="851" t="s">
        <v>341</v>
      </c>
      <c r="F31" s="852"/>
      <c r="G31" s="852"/>
      <c r="H31" s="852"/>
      <c r="I31" s="853"/>
      <c r="J31" s="845"/>
      <c r="K31" s="787"/>
      <c r="L31" s="847"/>
      <c r="M31" s="823"/>
      <c r="N31" s="823"/>
      <c r="O31" s="848"/>
    </row>
    <row r="32" spans="1:19" x14ac:dyDescent="0.25">
      <c r="A32" s="785"/>
      <c r="B32" s="786"/>
      <c r="C32" s="787"/>
      <c r="D32" s="855"/>
      <c r="E32" s="845"/>
      <c r="F32" s="786"/>
      <c r="G32" s="786"/>
      <c r="H32" s="786"/>
      <c r="I32" s="787"/>
      <c r="J32" s="47" t="s">
        <v>74</v>
      </c>
      <c r="K32" s="47" t="s">
        <v>75</v>
      </c>
      <c r="L32" s="845"/>
      <c r="M32" s="786"/>
      <c r="N32" s="786"/>
      <c r="O32" s="849"/>
    </row>
    <row r="33" spans="1:15" x14ac:dyDescent="0.25">
      <c r="A33" s="840"/>
      <c r="B33" s="841"/>
      <c r="C33" s="842"/>
      <c r="D33" s="204" t="b">
        <v>0</v>
      </c>
      <c r="E33" s="843"/>
      <c r="F33" s="841"/>
      <c r="G33" s="841"/>
      <c r="H33" s="841"/>
      <c r="I33" s="842"/>
      <c r="J33" s="204" t="b">
        <v>0</v>
      </c>
      <c r="K33" s="204" t="b">
        <v>0</v>
      </c>
      <c r="L33" s="843"/>
      <c r="M33" s="841"/>
      <c r="N33" s="841"/>
      <c r="O33" s="850"/>
    </row>
    <row r="34" spans="1:15" x14ac:dyDescent="0.25">
      <c r="A34" s="840"/>
      <c r="B34" s="841"/>
      <c r="C34" s="842"/>
      <c r="D34" s="204" t="b">
        <v>0</v>
      </c>
      <c r="E34" s="843"/>
      <c r="F34" s="841"/>
      <c r="G34" s="841"/>
      <c r="H34" s="841"/>
      <c r="I34" s="842"/>
      <c r="J34" s="204" t="b">
        <v>0</v>
      </c>
      <c r="K34" s="204" t="b">
        <v>0</v>
      </c>
      <c r="L34" s="843"/>
      <c r="M34" s="841"/>
      <c r="N34" s="841"/>
      <c r="O34" s="850"/>
    </row>
    <row r="35" spans="1:15" x14ac:dyDescent="0.25">
      <c r="A35" s="840"/>
      <c r="B35" s="841"/>
      <c r="C35" s="842"/>
      <c r="D35" s="204" t="b">
        <v>0</v>
      </c>
      <c r="E35" s="843"/>
      <c r="F35" s="841"/>
      <c r="G35" s="841"/>
      <c r="H35" s="841"/>
      <c r="I35" s="842"/>
      <c r="J35" s="204" t="b">
        <v>0</v>
      </c>
      <c r="K35" s="204" t="b">
        <v>0</v>
      </c>
      <c r="L35" s="843"/>
      <c r="M35" s="841"/>
      <c r="N35" s="841"/>
      <c r="O35" s="850"/>
    </row>
    <row r="36" spans="1:15" x14ac:dyDescent="0.25">
      <c r="A36" s="840"/>
      <c r="B36" s="841"/>
      <c r="C36" s="842"/>
      <c r="D36" s="204" t="b">
        <v>0</v>
      </c>
      <c r="E36" s="843"/>
      <c r="F36" s="841"/>
      <c r="G36" s="841"/>
      <c r="H36" s="841"/>
      <c r="I36" s="842"/>
      <c r="J36" s="204" t="b">
        <v>0</v>
      </c>
      <c r="K36" s="204" t="b">
        <v>0</v>
      </c>
      <c r="L36" s="843"/>
      <c r="M36" s="841"/>
      <c r="N36" s="841"/>
      <c r="O36" s="850"/>
    </row>
    <row r="37" spans="1:15" x14ac:dyDescent="0.25">
      <c r="A37" s="840"/>
      <c r="B37" s="841"/>
      <c r="C37" s="842"/>
      <c r="D37" s="204" t="b">
        <v>0</v>
      </c>
      <c r="E37" s="843"/>
      <c r="F37" s="841"/>
      <c r="G37" s="841"/>
      <c r="H37" s="841"/>
      <c r="I37" s="842"/>
      <c r="J37" s="204" t="b">
        <v>0</v>
      </c>
      <c r="K37" s="204" t="b">
        <v>0</v>
      </c>
      <c r="L37" s="843"/>
      <c r="M37" s="841"/>
      <c r="N37" s="841"/>
      <c r="O37" s="850"/>
    </row>
    <row r="38" spans="1:15" x14ac:dyDescent="0.25">
      <c r="A38" s="840"/>
      <c r="B38" s="841"/>
      <c r="C38" s="842"/>
      <c r="D38" s="204" t="b">
        <v>0</v>
      </c>
      <c r="E38" s="843"/>
      <c r="F38" s="841"/>
      <c r="G38" s="841"/>
      <c r="H38" s="841"/>
      <c r="I38" s="842"/>
      <c r="J38" s="204" t="b">
        <v>0</v>
      </c>
      <c r="K38" s="204" t="b">
        <v>0</v>
      </c>
      <c r="L38" s="843"/>
      <c r="M38" s="841"/>
      <c r="N38" s="841"/>
      <c r="O38" s="850"/>
    </row>
    <row r="39" spans="1:15" x14ac:dyDescent="0.25">
      <c r="A39" s="840"/>
      <c r="B39" s="841"/>
      <c r="C39" s="842"/>
      <c r="D39" s="204" t="b">
        <v>0</v>
      </c>
      <c r="E39" s="843"/>
      <c r="F39" s="841"/>
      <c r="G39" s="841"/>
      <c r="H39" s="841"/>
      <c r="I39" s="842"/>
      <c r="J39" s="204" t="b">
        <v>0</v>
      </c>
      <c r="K39" s="204" t="b">
        <v>0</v>
      </c>
      <c r="L39" s="843"/>
      <c r="M39" s="841"/>
      <c r="N39" s="841"/>
      <c r="O39" s="850"/>
    </row>
    <row r="40" spans="1:15" x14ac:dyDescent="0.25">
      <c r="A40" s="834" t="s">
        <v>508</v>
      </c>
      <c r="B40" s="835"/>
      <c r="C40" s="835"/>
      <c r="D40" s="835"/>
      <c r="E40" s="835"/>
      <c r="F40" s="835"/>
      <c r="G40" s="835"/>
      <c r="H40" s="835"/>
      <c r="I40" s="835"/>
      <c r="J40" s="835"/>
      <c r="K40" s="835"/>
      <c r="L40" s="835"/>
      <c r="M40" s="835"/>
      <c r="N40" s="835"/>
      <c r="O40" s="836"/>
    </row>
    <row r="41" spans="1:15" ht="20.25" customHeight="1" thickBot="1" x14ac:dyDescent="0.3">
      <c r="A41" s="837" t="s">
        <v>512</v>
      </c>
      <c r="B41" s="838"/>
      <c r="C41" s="838"/>
      <c r="D41" s="838"/>
      <c r="E41" s="838"/>
      <c r="F41" s="838"/>
      <c r="G41" s="838"/>
      <c r="H41" s="838"/>
      <c r="I41" s="838"/>
      <c r="J41" s="838"/>
      <c r="K41" s="838"/>
      <c r="L41" s="838"/>
      <c r="M41" s="838"/>
      <c r="N41" s="838"/>
      <c r="O41" s="839"/>
    </row>
  </sheetData>
  <sheetProtection sheet="1" objects="1" scenarios="1" formatCells="0" selectLockedCells="1"/>
  <mergeCells count="66">
    <mergeCell ref="A1:O1"/>
    <mergeCell ref="A2:O2"/>
    <mergeCell ref="A3:O3"/>
    <mergeCell ref="A4:O4"/>
    <mergeCell ref="A7:D7"/>
    <mergeCell ref="E7:O7"/>
    <mergeCell ref="D22:O22"/>
    <mergeCell ref="A27:O27"/>
    <mergeCell ref="I19:O19"/>
    <mergeCell ref="A21:C21"/>
    <mergeCell ref="D21:O21"/>
    <mergeCell ref="M12:N12"/>
    <mergeCell ref="J13:K13"/>
    <mergeCell ref="M13:N13"/>
    <mergeCell ref="A5:H5"/>
    <mergeCell ref="B12:I12"/>
    <mergeCell ref="A8:D8"/>
    <mergeCell ref="E8:O8"/>
    <mergeCell ref="A9:O9"/>
    <mergeCell ref="B10:I10"/>
    <mergeCell ref="B11:I11"/>
    <mergeCell ref="J11:K11"/>
    <mergeCell ref="M11:N11"/>
    <mergeCell ref="B13:I13"/>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E39:I39"/>
    <mergeCell ref="L30:O32"/>
    <mergeCell ref="L33:O33"/>
    <mergeCell ref="L34:O34"/>
    <mergeCell ref="L35:O35"/>
    <mergeCell ref="L36:O36"/>
    <mergeCell ref="L37:O37"/>
    <mergeCell ref="L38:O38"/>
    <mergeCell ref="L39:O39"/>
    <mergeCell ref="E31:I32"/>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Layout" topLeftCell="A5" zoomScaleNormal="100" zoomScaleSheetLayoutView="100" workbookViewId="0">
      <selection activeCell="H13" sqref="H13"/>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694</v>
      </c>
      <c r="K2" s="55"/>
    </row>
    <row r="3" spans="1:19" s="53" customFormat="1" x14ac:dyDescent="0.25">
      <c r="H3" s="54" t="s">
        <v>152</v>
      </c>
    </row>
    <row r="4" spans="1:19" s="53" customFormat="1" x14ac:dyDescent="0.25">
      <c r="D4" s="55"/>
      <c r="H4" s="56" t="s">
        <v>695</v>
      </c>
      <c r="J4" s="57"/>
      <c r="K4" s="58"/>
    </row>
    <row r="5" spans="1:19" s="53" customFormat="1" x14ac:dyDescent="0.25">
      <c r="D5" s="55"/>
      <c r="H5" s="56" t="s">
        <v>153</v>
      </c>
    </row>
    <row r="6" spans="1:19" s="53" customFormat="1" ht="15" customHeight="1" x14ac:dyDescent="0.25">
      <c r="B6" s="55"/>
      <c r="C6" s="634"/>
      <c r="D6" s="635"/>
      <c r="E6" s="635"/>
      <c r="F6" s="635"/>
      <c r="G6" s="635"/>
      <c r="H6" s="635"/>
      <c r="I6" s="635"/>
      <c r="J6" s="60"/>
      <c r="K6" s="60"/>
    </row>
    <row r="7" spans="1:19" s="53" customFormat="1" ht="15" customHeight="1" x14ac:dyDescent="0.25">
      <c r="A7" s="55"/>
      <c r="B7" s="55"/>
      <c r="C7" s="635"/>
      <c r="D7" s="635"/>
      <c r="E7" s="635"/>
      <c r="F7" s="635"/>
      <c r="G7" s="635"/>
      <c r="H7" s="635"/>
      <c r="I7" s="635"/>
      <c r="J7" s="62"/>
      <c r="K7" s="62"/>
    </row>
    <row r="8" spans="1:19" s="53" customFormat="1" ht="26.25" customHeight="1" x14ac:dyDescent="0.25">
      <c r="A8" s="774">
        <v>2025</v>
      </c>
      <c r="B8" s="774"/>
      <c r="C8" s="774"/>
      <c r="D8" s="774"/>
      <c r="E8" s="774"/>
      <c r="F8" s="774"/>
      <c r="G8" s="774"/>
      <c r="H8" s="774"/>
      <c r="I8" s="774"/>
      <c r="J8" s="774"/>
      <c r="K8" s="774"/>
    </row>
    <row r="9" spans="1:19" s="53" customFormat="1" ht="67.5" customHeight="1" x14ac:dyDescent="0.25">
      <c r="A9" s="881" t="s">
        <v>831</v>
      </c>
      <c r="B9" s="881"/>
      <c r="C9" s="881"/>
      <c r="D9" s="881"/>
      <c r="E9" s="881"/>
      <c r="F9" s="881"/>
      <c r="G9" s="881"/>
      <c r="H9" s="881"/>
      <c r="I9" s="881"/>
      <c r="J9" s="881"/>
      <c r="K9" s="881"/>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154</v>
      </c>
      <c r="G11" s="67"/>
      <c r="H11" s="646" t="str">
        <f>'20.1 | Report'!F12</f>
        <v>Mickey Mouse</v>
      </c>
      <c r="J11" s="65"/>
      <c r="K11" s="65"/>
    </row>
    <row r="12" spans="1:19" s="53" customFormat="1" ht="15" customHeight="1" x14ac:dyDescent="0.25">
      <c r="A12" s="65"/>
      <c r="B12" s="65"/>
      <c r="C12" s="65"/>
      <c r="D12" s="65"/>
      <c r="E12" s="66" t="s">
        <v>155</v>
      </c>
      <c r="G12" s="67"/>
      <c r="H12" s="646" t="str">
        <f>'20.1 | Report'!F10</f>
        <v>1234 Fake Street</v>
      </c>
      <c r="J12" s="65"/>
      <c r="K12" s="65"/>
    </row>
    <row r="13" spans="1:19" s="53" customFormat="1" ht="15" customHeight="1" x14ac:dyDescent="0.25">
      <c r="A13" s="65"/>
      <c r="B13" s="65"/>
      <c r="C13" s="65"/>
      <c r="D13" s="65"/>
      <c r="E13" s="66" t="s">
        <v>41</v>
      </c>
      <c r="G13" s="67"/>
      <c r="H13" s="68" t="str">
        <f>IF('20.1 | Report'!F$9&lt;&gt;"",'20.1 | Report'!F$9,'20.1 | Report'!F$10)</f>
        <v>Disneyland</v>
      </c>
      <c r="J13" s="65"/>
      <c r="K13" s="65"/>
      <c r="M13" s="878"/>
      <c r="N13" s="879"/>
      <c r="O13" s="879"/>
      <c r="P13" s="879"/>
      <c r="Q13" s="879"/>
      <c r="R13" s="879"/>
      <c r="S13" s="879"/>
    </row>
    <row r="14" spans="1:19" s="53" customFormat="1" ht="15" customHeight="1" x14ac:dyDescent="0.25">
      <c r="A14" s="65"/>
      <c r="B14" s="65"/>
      <c r="C14" s="65"/>
      <c r="D14" s="65"/>
      <c r="E14" s="66" t="s">
        <v>0</v>
      </c>
      <c r="G14" s="67"/>
      <c r="H14" s="776">
        <f>'20.1 | Report'!F7</f>
        <v>45669</v>
      </c>
      <c r="I14" s="776"/>
      <c r="J14" s="776"/>
      <c r="K14" s="65"/>
      <c r="M14" s="879"/>
      <c r="N14" s="879"/>
      <c r="O14" s="879"/>
      <c r="P14" s="879"/>
      <c r="Q14" s="879"/>
      <c r="R14" s="879"/>
      <c r="S14" s="879"/>
    </row>
    <row r="15" spans="1:19" s="53" customFormat="1" ht="47.25" customHeight="1" x14ac:dyDescent="0.25"/>
    <row r="16" spans="1:19" s="53" customFormat="1" ht="14.25" hidden="1" customHeight="1" x14ac:dyDescent="0.25">
      <c r="A16" s="880"/>
      <c r="B16" s="880"/>
      <c r="C16" s="880"/>
      <c r="D16" s="880"/>
      <c r="E16" s="880"/>
      <c r="F16" s="880"/>
      <c r="G16" s="880"/>
      <c r="H16" s="880"/>
      <c r="I16" s="880"/>
      <c r="J16" s="880"/>
      <c r="K16" s="316"/>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69" t="s">
        <v>919</v>
      </c>
      <c r="B19" s="769"/>
      <c r="C19" s="769"/>
      <c r="D19" s="769"/>
      <c r="E19" s="769"/>
      <c r="F19" s="769"/>
      <c r="G19" s="769"/>
      <c r="H19" s="769"/>
      <c r="I19" s="769"/>
      <c r="J19" s="769"/>
      <c r="K19" s="769"/>
    </row>
    <row r="20" spans="1:16" s="53" customFormat="1" ht="15" customHeight="1" x14ac:dyDescent="0.25">
      <c r="A20" s="70"/>
      <c r="B20" s="70"/>
      <c r="C20" s="70"/>
      <c r="D20" s="70"/>
      <c r="E20" s="318"/>
      <c r="F20" s="56"/>
      <c r="G20" s="63"/>
      <c r="H20" s="70"/>
      <c r="I20" s="70"/>
      <c r="J20" s="70"/>
      <c r="K20" s="70"/>
    </row>
    <row r="21" spans="1:16" s="53" customFormat="1" ht="15" customHeight="1" x14ac:dyDescent="0.25">
      <c r="A21" s="885" t="s">
        <v>837</v>
      </c>
      <c r="B21" s="886"/>
      <c r="C21" s="886"/>
      <c r="D21" s="886"/>
      <c r="E21" s="886"/>
      <c r="F21" s="886"/>
      <c r="G21" s="886"/>
      <c r="H21" s="886"/>
      <c r="I21" s="886"/>
      <c r="J21" s="886"/>
      <c r="K21" s="886"/>
    </row>
    <row r="22" spans="1:16" s="53" customFormat="1" x14ac:dyDescent="0.25">
      <c r="A22" s="886"/>
      <c r="B22" s="886"/>
      <c r="C22" s="886"/>
      <c r="D22" s="886"/>
      <c r="E22" s="886"/>
      <c r="F22" s="886"/>
      <c r="G22" s="886"/>
      <c r="H22" s="886"/>
      <c r="I22" s="886"/>
      <c r="J22" s="886"/>
      <c r="K22" s="886"/>
    </row>
    <row r="23" spans="1:16" s="53" customFormat="1" x14ac:dyDescent="0.25">
      <c r="A23" s="886"/>
      <c r="B23" s="886"/>
      <c r="C23" s="886"/>
      <c r="D23" s="886"/>
      <c r="E23" s="886"/>
      <c r="F23" s="886"/>
      <c r="G23" s="886"/>
      <c r="H23" s="886"/>
      <c r="I23" s="886"/>
      <c r="J23" s="886"/>
      <c r="K23" s="886"/>
    </row>
    <row r="24" spans="1:16" s="53" customFormat="1" ht="3.75" customHeight="1" x14ac:dyDescent="0.25">
      <c r="A24" s="886"/>
      <c r="B24" s="886"/>
      <c r="C24" s="886"/>
      <c r="D24" s="886"/>
      <c r="E24" s="886"/>
      <c r="F24" s="886"/>
      <c r="G24" s="886"/>
      <c r="H24" s="886"/>
      <c r="I24" s="886"/>
      <c r="J24" s="886"/>
      <c r="K24" s="886"/>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7"/>
      <c r="J29" s="74"/>
      <c r="K29" s="74"/>
    </row>
    <row r="30" spans="1:16" s="53" customFormat="1" ht="15" customHeight="1" x14ac:dyDescent="0.25">
      <c r="D30" s="882" t="s">
        <v>832</v>
      </c>
      <c r="E30" s="883"/>
      <c r="F30" s="883"/>
      <c r="G30" s="883"/>
      <c r="H30" s="883"/>
      <c r="I30" s="883"/>
      <c r="J30" s="883"/>
    </row>
    <row r="31" spans="1:16" s="53" customFormat="1" ht="15" customHeight="1" x14ac:dyDescent="0.25">
      <c r="A31" s="70"/>
      <c r="B31" s="70"/>
      <c r="C31" s="70"/>
      <c r="D31" s="883"/>
      <c r="E31" s="883"/>
      <c r="F31" s="883"/>
      <c r="G31" s="883"/>
      <c r="H31" s="883"/>
      <c r="I31" s="883"/>
      <c r="J31" s="883"/>
      <c r="K31" s="70"/>
    </row>
    <row r="32" spans="1:16" s="53" customFormat="1" ht="20.100000000000001" customHeight="1" x14ac:dyDescent="0.25">
      <c r="A32" s="55"/>
      <c r="B32" s="55"/>
      <c r="C32" s="55"/>
      <c r="D32" s="883"/>
      <c r="E32" s="883"/>
      <c r="F32" s="883"/>
      <c r="G32" s="883"/>
      <c r="H32" s="883"/>
      <c r="I32" s="883"/>
      <c r="J32" s="883"/>
      <c r="K32" s="55"/>
    </row>
    <row r="33" spans="1:11" s="53" customFormat="1" x14ac:dyDescent="0.25">
      <c r="A33" s="884" t="s">
        <v>920</v>
      </c>
      <c r="B33" s="884"/>
      <c r="C33" s="884"/>
      <c r="D33" s="884"/>
      <c r="E33" s="884"/>
      <c r="F33" s="884"/>
      <c r="G33" s="884"/>
      <c r="H33" s="884"/>
      <c r="I33" s="884"/>
      <c r="J33" s="884"/>
      <c r="K33" s="884"/>
    </row>
    <row r="34" spans="1:11" s="53" customFormat="1" x14ac:dyDescent="0.25">
      <c r="A34" s="884"/>
      <c r="B34" s="884"/>
      <c r="C34" s="884"/>
      <c r="D34" s="884"/>
      <c r="E34" s="884"/>
      <c r="F34" s="884"/>
      <c r="G34" s="884"/>
      <c r="H34" s="884"/>
      <c r="I34" s="884"/>
      <c r="J34" s="884"/>
      <c r="K34" s="884"/>
    </row>
    <row r="35" spans="1:11" s="54" customFormat="1" ht="33" customHeight="1" x14ac:dyDescent="0.2">
      <c r="A35" s="884"/>
      <c r="B35" s="884"/>
      <c r="C35" s="884"/>
      <c r="D35" s="884"/>
      <c r="E35" s="884"/>
      <c r="F35" s="884"/>
      <c r="G35" s="884"/>
      <c r="H35" s="884"/>
      <c r="I35" s="884"/>
      <c r="J35" s="884"/>
      <c r="K35" s="884"/>
    </row>
    <row r="36" spans="1:11" s="54" customFormat="1" ht="12.75" x14ac:dyDescent="0.2">
      <c r="A36" s="319"/>
      <c r="B36" s="319"/>
      <c r="C36" s="319"/>
      <c r="D36" s="319"/>
      <c r="E36" s="319"/>
      <c r="F36" s="319"/>
      <c r="G36" s="319"/>
      <c r="H36" s="319"/>
      <c r="I36" s="319"/>
      <c r="J36" s="319"/>
      <c r="K36" s="319"/>
    </row>
    <row r="37" spans="1:11" s="54" customFormat="1" ht="60.75" customHeight="1" x14ac:dyDescent="0.2">
      <c r="A37" s="769"/>
      <c r="B37" s="769"/>
      <c r="C37" s="769"/>
      <c r="D37" s="769"/>
      <c r="E37" s="769"/>
      <c r="F37" s="769"/>
      <c r="G37" s="769"/>
      <c r="H37" s="769"/>
      <c r="I37" s="769"/>
      <c r="J37" s="769"/>
      <c r="K37" s="769"/>
    </row>
    <row r="38" spans="1:11" ht="12.75" x14ac:dyDescent="0.2">
      <c r="A38" s="78"/>
      <c r="B38" s="78"/>
      <c r="C38" s="78"/>
      <c r="D38" s="78"/>
      <c r="E38" s="78"/>
      <c r="F38" s="78"/>
      <c r="G38" s="78"/>
      <c r="H38" s="78"/>
      <c r="I38" s="78"/>
      <c r="J38" s="78"/>
      <c r="K38" s="78"/>
    </row>
  </sheetData>
  <sheetProtection sheet="1" objects="1" scenarios="1"/>
  <mergeCells count="10">
    <mergeCell ref="A37:K37"/>
    <mergeCell ref="M13:S14"/>
    <mergeCell ref="H14:J14"/>
    <mergeCell ref="A16:J16"/>
    <mergeCell ref="A8:K8"/>
    <mergeCell ref="A9:K9"/>
    <mergeCell ref="D30:J32"/>
    <mergeCell ref="A33:K35"/>
    <mergeCell ref="A21:K24"/>
    <mergeCell ref="A19:K19"/>
  </mergeCells>
  <dataValidations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B2FD3-9DD3-4563-9683-F391A1CD152B}">
  <sheetPr>
    <tabColor rgb="FFC00000"/>
  </sheetPr>
  <dimension ref="A1:Y55"/>
  <sheetViews>
    <sheetView showGridLines="0" tabSelected="1" view="pageLayout" zoomScaleNormal="100" zoomScaleSheetLayoutView="100" workbookViewId="0">
      <selection activeCell="A10" sqref="A10"/>
    </sheetView>
  </sheetViews>
  <sheetFormatPr defaultColWidth="9.140625" defaultRowHeight="14.25" x14ac:dyDescent="0.2"/>
  <cols>
    <col min="1" max="1" width="10.140625" style="691" customWidth="1"/>
    <col min="2" max="2" width="6.140625" style="691" customWidth="1"/>
    <col min="3" max="3" width="5.28515625" style="691" customWidth="1"/>
    <col min="4" max="4" width="7.7109375" style="691" customWidth="1"/>
    <col min="5" max="5" width="9.140625" style="691"/>
    <col min="6" max="6" width="7.5703125" style="691" customWidth="1"/>
    <col min="7" max="7" width="9.5703125" style="691" customWidth="1"/>
    <col min="8" max="8" width="5.140625" style="691" customWidth="1"/>
    <col min="9" max="9" width="3.42578125" style="691" customWidth="1"/>
    <col min="10" max="10" width="9.7109375" style="691" customWidth="1"/>
    <col min="11" max="11" width="9.42578125" style="691" customWidth="1"/>
    <col min="12" max="12" width="8.7109375" style="691" customWidth="1"/>
    <col min="13" max="13" width="2.140625" style="691" customWidth="1"/>
    <col min="14" max="14" width="7.5703125" style="691" customWidth="1"/>
    <col min="15" max="19" width="9.140625" style="691"/>
    <col min="20" max="20" width="2.5703125" style="691" customWidth="1"/>
    <col min="21" max="21" width="25.42578125" style="691" customWidth="1"/>
    <col min="22" max="22" width="7.7109375" style="691" customWidth="1"/>
    <col min="23" max="16384" width="9.140625" style="691"/>
  </cols>
  <sheetData>
    <row r="1" spans="1:25" ht="15.75" x14ac:dyDescent="0.25">
      <c r="A1" s="892" t="s">
        <v>868</v>
      </c>
      <c r="B1" s="892"/>
      <c r="C1" s="892"/>
      <c r="D1" s="892"/>
      <c r="E1" s="892"/>
      <c r="F1" s="892"/>
      <c r="G1" s="892"/>
      <c r="H1" s="892"/>
      <c r="I1" s="892"/>
      <c r="J1" s="892"/>
      <c r="K1" s="892"/>
      <c r="L1" s="892"/>
    </row>
    <row r="2" spans="1:25" ht="6.75" customHeight="1" x14ac:dyDescent="0.2">
      <c r="A2" s="893"/>
      <c r="B2" s="893"/>
      <c r="C2" s="893"/>
      <c r="D2" s="893"/>
      <c r="E2" s="893"/>
      <c r="F2" s="893"/>
      <c r="G2" s="893"/>
      <c r="H2" s="893"/>
      <c r="I2" s="893"/>
      <c r="J2" s="893"/>
      <c r="K2" s="893"/>
      <c r="L2" s="893"/>
    </row>
    <row r="3" spans="1:25" ht="3.75" customHeight="1" x14ac:dyDescent="0.2">
      <c r="A3" s="894"/>
      <c r="B3" s="894"/>
      <c r="C3" s="894"/>
      <c r="D3" s="894"/>
      <c r="E3" s="894"/>
      <c r="F3" s="894"/>
      <c r="G3" s="894"/>
      <c r="H3" s="894"/>
      <c r="I3" s="894"/>
      <c r="J3" s="894"/>
      <c r="K3" s="894"/>
      <c r="L3" s="894"/>
    </row>
    <row r="4" spans="1:25" x14ac:dyDescent="0.2">
      <c r="A4" s="852"/>
      <c r="B4" s="852"/>
      <c r="C4" s="852"/>
      <c r="D4" s="852"/>
      <c r="E4" s="852"/>
      <c r="F4" s="852"/>
      <c r="G4" s="852"/>
      <c r="H4" s="852"/>
      <c r="I4" s="852"/>
      <c r="J4" s="852"/>
      <c r="K4" s="852"/>
      <c r="L4" s="852"/>
    </row>
    <row r="5" spans="1:25" s="674" customFormat="1" ht="15.75" customHeight="1" x14ac:dyDescent="0.25">
      <c r="A5" s="676" t="s">
        <v>865</v>
      </c>
      <c r="B5" s="676"/>
      <c r="C5" s="898" t="str">
        <f>'20.1 | Report'!F12</f>
        <v>Mickey Mouse</v>
      </c>
      <c r="D5" s="898"/>
      <c r="E5" s="898"/>
      <c r="F5" s="898"/>
      <c r="H5" s="675" t="s">
        <v>866</v>
      </c>
      <c r="I5" s="908" t="str">
        <f>IF('20.1 | Report'!F$9&lt;&gt;"",'20.1 | Report'!F$9,'20.1 | Report'!F$10)</f>
        <v>Disneyland</v>
      </c>
      <c r="J5" s="908"/>
      <c r="K5" s="908"/>
      <c r="L5" s="908"/>
    </row>
    <row r="6" spans="1:25" s="674" customFormat="1" ht="15.75" customHeight="1" x14ac:dyDescent="0.25">
      <c r="A6" s="675" t="s">
        <v>0</v>
      </c>
      <c r="B6" s="676"/>
      <c r="C6" s="899">
        <f>'20.1 | Report'!F7</f>
        <v>45669</v>
      </c>
      <c r="D6" s="899"/>
      <c r="E6" s="899"/>
      <c r="F6" s="899"/>
      <c r="H6" s="675" t="s">
        <v>867</v>
      </c>
      <c r="I6" s="908" t="str">
        <f>'20.1 | Report'!F10</f>
        <v>1234 Fake Street</v>
      </c>
      <c r="J6" s="908"/>
      <c r="K6" s="908"/>
      <c r="L6" s="908"/>
    </row>
    <row r="7" spans="1:25" s="674" customFormat="1" ht="9.75" customHeight="1" x14ac:dyDescent="0.25">
      <c r="A7" s="676"/>
      <c r="B7" s="676"/>
      <c r="C7" s="676"/>
      <c r="D7" s="676"/>
      <c r="E7" s="676"/>
      <c r="F7" s="676"/>
      <c r="G7" s="676"/>
      <c r="H7" s="676"/>
      <c r="I7" s="677"/>
      <c r="J7" s="677"/>
      <c r="K7" s="677"/>
      <c r="L7" s="677"/>
    </row>
    <row r="8" spans="1:25" s="674" customFormat="1" ht="15.75" x14ac:dyDescent="0.25">
      <c r="A8" s="678" t="s">
        <v>869</v>
      </c>
      <c r="B8" s="676"/>
      <c r="C8" s="676"/>
      <c r="D8" s="676"/>
      <c r="E8" s="676"/>
      <c r="F8" s="676"/>
      <c r="G8" s="676"/>
      <c r="H8" s="676"/>
      <c r="I8" s="676"/>
      <c r="J8" s="676"/>
      <c r="K8" s="676"/>
      <c r="L8" s="676"/>
    </row>
    <row r="9" spans="1:25" s="674" customFormat="1" ht="11.25" customHeight="1" thickBot="1" x14ac:dyDescent="0.3"/>
    <row r="10" spans="1:25" s="674" customFormat="1" ht="15" customHeight="1" x14ac:dyDescent="0.25">
      <c r="A10" s="706" t="s">
        <v>75</v>
      </c>
      <c r="B10" s="911" t="s">
        <v>870</v>
      </c>
      <c r="C10" s="912"/>
      <c r="D10" s="912"/>
      <c r="E10" s="912"/>
      <c r="F10" s="912"/>
      <c r="G10" s="912"/>
      <c r="H10" s="913" t="str">
        <f>IF(OR(A10="NO"), "Please contact Cantec for further information", IF(OR(A10="N/A"), "Please contact Cantec for further information", ""))</f>
        <v>Please contact Cantec for further information</v>
      </c>
      <c r="I10" s="914"/>
      <c r="J10" s="914"/>
      <c r="K10" s="914"/>
      <c r="L10" s="915"/>
      <c r="U10" s="887"/>
      <c r="V10" s="887"/>
      <c r="W10" s="887"/>
      <c r="X10" s="887"/>
      <c r="Y10" s="887"/>
    </row>
    <row r="11" spans="1:25" s="674" customFormat="1" ht="13.5" customHeight="1" x14ac:dyDescent="0.25">
      <c r="A11" s="692"/>
      <c r="B11" s="693"/>
      <c r="C11" s="693"/>
      <c r="D11" s="693"/>
      <c r="E11" s="693"/>
      <c r="F11" s="693"/>
      <c r="G11" s="693"/>
      <c r="H11" s="693"/>
      <c r="I11" s="693"/>
      <c r="J11" s="693"/>
      <c r="K11" s="693"/>
      <c r="L11" s="694"/>
      <c r="U11" s="887"/>
      <c r="V11" s="887"/>
      <c r="W11" s="887"/>
      <c r="X11" s="887"/>
      <c r="Y11" s="887"/>
    </row>
    <row r="12" spans="1:25" s="674" customFormat="1" ht="15" x14ac:dyDescent="0.25">
      <c r="A12" s="695" t="s">
        <v>871</v>
      </c>
      <c r="B12" s="679" t="s">
        <v>342</v>
      </c>
      <c r="C12" s="680"/>
      <c r="D12" s="680"/>
      <c r="E12" s="680"/>
      <c r="F12" s="680"/>
      <c r="G12" s="680"/>
      <c r="H12" s="680"/>
      <c r="I12" s="680"/>
      <c r="J12" s="900" t="s">
        <v>149</v>
      </c>
      <c r="K12" s="900"/>
      <c r="L12" s="901"/>
      <c r="U12" s="676" t="s">
        <v>872</v>
      </c>
    </row>
    <row r="13" spans="1:25" s="674" customFormat="1" ht="15" customHeight="1" x14ac:dyDescent="0.25">
      <c r="A13" s="707"/>
      <c r="B13" s="902"/>
      <c r="C13" s="903"/>
      <c r="D13" s="903"/>
      <c r="E13" s="903"/>
      <c r="F13" s="903"/>
      <c r="G13" s="903"/>
      <c r="H13" s="903"/>
      <c r="I13" s="890"/>
      <c r="J13" s="891"/>
      <c r="K13" s="891"/>
      <c r="L13" s="904"/>
      <c r="U13" s="681" t="s">
        <v>873</v>
      </c>
      <c r="V13" s="682" t="s">
        <v>874</v>
      </c>
      <c r="W13" s="676"/>
      <c r="X13" s="683" t="s">
        <v>875</v>
      </c>
    </row>
    <row r="14" spans="1:25" s="674" customFormat="1" ht="15.75" thickBot="1" x14ac:dyDescent="0.3">
      <c r="A14" s="708"/>
      <c r="B14" s="905"/>
      <c r="C14" s="906"/>
      <c r="D14" s="906"/>
      <c r="E14" s="906"/>
      <c r="F14" s="906"/>
      <c r="G14" s="906"/>
      <c r="H14" s="906"/>
      <c r="I14" s="907"/>
      <c r="J14" s="909"/>
      <c r="K14" s="909"/>
      <c r="L14" s="910"/>
      <c r="U14" s="684" t="s">
        <v>876</v>
      </c>
      <c r="V14" s="684" t="s">
        <v>877</v>
      </c>
      <c r="W14" s="683" t="s">
        <v>875</v>
      </c>
      <c r="X14" s="683" t="s">
        <v>875</v>
      </c>
    </row>
    <row r="15" spans="1:25" s="674" customFormat="1" ht="17.25" customHeight="1" x14ac:dyDescent="0.25">
      <c r="A15" s="685"/>
      <c r="B15" s="685"/>
      <c r="C15" s="685"/>
      <c r="D15" s="685"/>
      <c r="E15" s="685"/>
      <c r="F15" s="685"/>
      <c r="G15" s="685"/>
      <c r="H15" s="685"/>
      <c r="I15" s="685"/>
      <c r="J15" s="685"/>
      <c r="K15" s="685"/>
      <c r="L15" s="685"/>
      <c r="U15" s="684" t="s">
        <v>878</v>
      </c>
      <c r="V15" s="684" t="s">
        <v>879</v>
      </c>
      <c r="W15" s="683" t="s">
        <v>875</v>
      </c>
      <c r="X15" s="683" t="s">
        <v>875</v>
      </c>
    </row>
    <row r="16" spans="1:25" s="674" customFormat="1" ht="15.75" x14ac:dyDescent="0.25">
      <c r="A16" s="678" t="s">
        <v>880</v>
      </c>
      <c r="B16" s="676"/>
      <c r="C16" s="676"/>
      <c r="D16" s="676"/>
      <c r="E16" s="676"/>
      <c r="F16" s="676"/>
      <c r="U16" s="684" t="s">
        <v>881</v>
      </c>
      <c r="V16" s="684" t="s">
        <v>882</v>
      </c>
      <c r="W16" s="683" t="s">
        <v>875</v>
      </c>
      <c r="X16" s="683" t="s">
        <v>875</v>
      </c>
    </row>
    <row r="17" spans="1:24" s="674" customFormat="1" ht="7.5" customHeight="1" x14ac:dyDescent="0.25">
      <c r="U17" s="684"/>
      <c r="V17" s="684"/>
      <c r="W17" s="683" t="s">
        <v>875</v>
      </c>
      <c r="X17" s="683" t="s">
        <v>875</v>
      </c>
    </row>
    <row r="18" spans="1:24" s="674" customFormat="1" ht="20.100000000000001" customHeight="1" x14ac:dyDescent="0.25">
      <c r="A18" s="895" t="s">
        <v>908</v>
      </c>
      <c r="B18" s="895"/>
      <c r="C18" s="895"/>
      <c r="D18" s="895"/>
      <c r="E18" s="895"/>
      <c r="F18" s="895"/>
      <c r="G18" s="895"/>
      <c r="H18" s="895"/>
      <c r="I18" s="895"/>
      <c r="J18" s="895"/>
      <c r="K18" s="895"/>
      <c r="L18" s="895"/>
      <c r="U18" s="684" t="s">
        <v>883</v>
      </c>
      <c r="V18" s="684" t="s">
        <v>884</v>
      </c>
      <c r="W18" s="683" t="s">
        <v>875</v>
      </c>
      <c r="X18" s="683" t="s">
        <v>875</v>
      </c>
    </row>
    <row r="19" spans="1:24" s="674" customFormat="1" ht="15" x14ac:dyDescent="0.25">
      <c r="A19" s="696" t="s">
        <v>871</v>
      </c>
      <c r="B19" s="896" t="s">
        <v>342</v>
      </c>
      <c r="C19" s="896"/>
      <c r="D19" s="896"/>
      <c r="E19" s="896"/>
      <c r="F19" s="896"/>
      <c r="G19" s="896"/>
      <c r="H19" s="896"/>
      <c r="I19" s="896"/>
      <c r="J19" s="896"/>
      <c r="K19" s="896"/>
      <c r="L19" s="897"/>
      <c r="U19" s="684" t="s">
        <v>885</v>
      </c>
      <c r="V19" s="684" t="s">
        <v>886</v>
      </c>
      <c r="W19" s="683" t="s">
        <v>875</v>
      </c>
      <c r="X19" s="683" t="s">
        <v>875</v>
      </c>
    </row>
    <row r="20" spans="1:24" s="674" customFormat="1" ht="27.75" customHeight="1" x14ac:dyDescent="0.25">
      <c r="A20" s="709"/>
      <c r="B20" s="916"/>
      <c r="C20" s="917"/>
      <c r="D20" s="917"/>
      <c r="E20" s="917"/>
      <c r="F20" s="917"/>
      <c r="G20" s="917"/>
      <c r="H20" s="917"/>
      <c r="I20" s="917"/>
      <c r="J20" s="917"/>
      <c r="K20" s="917"/>
      <c r="L20" s="917"/>
      <c r="N20" s="705" t="s">
        <v>887</v>
      </c>
      <c r="U20" s="684" t="s">
        <v>888</v>
      </c>
      <c r="V20" s="684" t="s">
        <v>889</v>
      </c>
      <c r="W20" s="683" t="s">
        <v>875</v>
      </c>
      <c r="X20" s="683" t="s">
        <v>875</v>
      </c>
    </row>
    <row r="21" spans="1:24" s="674" customFormat="1" ht="15" x14ac:dyDescent="0.25">
      <c r="A21" s="709"/>
      <c r="B21" s="888"/>
      <c r="C21" s="889"/>
      <c r="D21" s="889"/>
      <c r="E21" s="889"/>
      <c r="F21" s="889"/>
      <c r="G21" s="889"/>
      <c r="H21" s="889"/>
      <c r="I21" s="889"/>
      <c r="J21" s="889"/>
      <c r="K21" s="889"/>
      <c r="L21" s="889"/>
      <c r="U21" s="684" t="s">
        <v>890</v>
      </c>
      <c r="V21" s="684" t="s">
        <v>891</v>
      </c>
      <c r="W21" s="683" t="s">
        <v>875</v>
      </c>
      <c r="X21" s="683" t="s">
        <v>875</v>
      </c>
    </row>
    <row r="22" spans="1:24" s="674" customFormat="1" ht="15" customHeight="1" x14ac:dyDescent="0.25">
      <c r="A22" s="709"/>
      <c r="B22" s="890"/>
      <c r="C22" s="891"/>
      <c r="D22" s="891"/>
      <c r="E22" s="891"/>
      <c r="F22" s="891"/>
      <c r="G22" s="891"/>
      <c r="H22" s="891"/>
      <c r="I22" s="891"/>
      <c r="J22" s="891"/>
      <c r="K22" s="891"/>
      <c r="L22" s="891"/>
      <c r="U22" s="686" t="s">
        <v>892</v>
      </c>
      <c r="V22" s="684" t="s">
        <v>893</v>
      </c>
      <c r="W22" s="683" t="s">
        <v>875</v>
      </c>
      <c r="X22" s="683" t="s">
        <v>875</v>
      </c>
    </row>
    <row r="23" spans="1:24" s="674" customFormat="1" ht="7.5" customHeight="1" x14ac:dyDescent="0.25">
      <c r="X23" s="683" t="s">
        <v>875</v>
      </c>
    </row>
    <row r="24" spans="1:24" s="674" customFormat="1" ht="20.100000000000001" customHeight="1" x14ac:dyDescent="0.25">
      <c r="A24" s="895" t="s">
        <v>909</v>
      </c>
      <c r="B24" s="895"/>
      <c r="C24" s="895"/>
      <c r="D24" s="895"/>
      <c r="E24" s="895"/>
      <c r="F24" s="895"/>
      <c r="G24" s="895"/>
      <c r="H24" s="895"/>
      <c r="I24" s="895"/>
      <c r="J24" s="895"/>
      <c r="K24" s="895"/>
      <c r="L24" s="895"/>
      <c r="X24" s="683" t="s">
        <v>875</v>
      </c>
    </row>
    <row r="25" spans="1:24" s="674" customFormat="1" ht="15" x14ac:dyDescent="0.25">
      <c r="A25" s="696" t="s">
        <v>871</v>
      </c>
      <c r="B25" s="896" t="s">
        <v>342</v>
      </c>
      <c r="C25" s="896"/>
      <c r="D25" s="896"/>
      <c r="E25" s="896"/>
      <c r="F25" s="896"/>
      <c r="G25" s="896"/>
      <c r="H25" s="896"/>
      <c r="I25" s="896"/>
      <c r="J25" s="896"/>
      <c r="K25" s="896"/>
      <c r="L25" s="897"/>
      <c r="U25" s="676" t="s">
        <v>894</v>
      </c>
      <c r="X25" s="683" t="s">
        <v>875</v>
      </c>
    </row>
    <row r="26" spans="1:24" s="674" customFormat="1" ht="15" x14ac:dyDescent="0.25">
      <c r="A26" s="709"/>
      <c r="B26" s="890"/>
      <c r="C26" s="891"/>
      <c r="D26" s="891"/>
      <c r="E26" s="891"/>
      <c r="F26" s="891"/>
      <c r="G26" s="891"/>
      <c r="H26" s="891"/>
      <c r="I26" s="891"/>
      <c r="J26" s="891"/>
      <c r="K26" s="891"/>
      <c r="L26" s="891"/>
      <c r="U26" s="681" t="s">
        <v>873</v>
      </c>
      <c r="V26" s="682" t="s">
        <v>874</v>
      </c>
      <c r="W26" s="676"/>
      <c r="X26" s="683" t="s">
        <v>875</v>
      </c>
    </row>
    <row r="27" spans="1:24" s="674" customFormat="1" ht="15" x14ac:dyDescent="0.25">
      <c r="A27" s="709"/>
      <c r="B27" s="890"/>
      <c r="C27" s="891"/>
      <c r="D27" s="891"/>
      <c r="E27" s="891"/>
      <c r="F27" s="891"/>
      <c r="G27" s="891"/>
      <c r="H27" s="891"/>
      <c r="I27" s="891"/>
      <c r="J27" s="891"/>
      <c r="K27" s="891"/>
      <c r="L27" s="891"/>
      <c r="U27" s="684" t="s">
        <v>895</v>
      </c>
      <c r="V27" s="687" t="s">
        <v>896</v>
      </c>
      <c r="W27" s="683" t="s">
        <v>875</v>
      </c>
      <c r="X27" s="683" t="s">
        <v>875</v>
      </c>
    </row>
    <row r="28" spans="1:24" s="674" customFormat="1" ht="15" x14ac:dyDescent="0.25">
      <c r="A28" s="709"/>
      <c r="B28" s="890"/>
      <c r="C28" s="891"/>
      <c r="D28" s="891"/>
      <c r="E28" s="891"/>
      <c r="F28" s="891"/>
      <c r="G28" s="891"/>
      <c r="H28" s="891"/>
      <c r="I28" s="891"/>
      <c r="J28" s="891"/>
      <c r="K28" s="891"/>
      <c r="L28" s="891"/>
      <c r="U28" s="684" t="s">
        <v>897</v>
      </c>
      <c r="V28" s="687" t="s">
        <v>898</v>
      </c>
      <c r="W28" s="683" t="s">
        <v>875</v>
      </c>
      <c r="X28" s="683" t="s">
        <v>875</v>
      </c>
    </row>
    <row r="29" spans="1:24" s="674" customFormat="1" ht="7.5" customHeight="1" x14ac:dyDescent="0.25">
      <c r="U29" s="684"/>
      <c r="V29" s="684"/>
      <c r="W29" s="683" t="s">
        <v>875</v>
      </c>
      <c r="X29" s="683" t="s">
        <v>875</v>
      </c>
    </row>
    <row r="30" spans="1:24" s="674" customFormat="1" ht="20.100000000000001" customHeight="1" x14ac:dyDescent="0.25">
      <c r="A30" s="895" t="s">
        <v>910</v>
      </c>
      <c r="B30" s="895"/>
      <c r="C30" s="895"/>
      <c r="D30" s="895"/>
      <c r="E30" s="895"/>
      <c r="F30" s="895"/>
      <c r="G30" s="895"/>
      <c r="H30" s="895"/>
      <c r="I30" s="895"/>
      <c r="J30" s="895"/>
      <c r="K30" s="895"/>
      <c r="L30" s="895"/>
      <c r="U30" s="684" t="s">
        <v>899</v>
      </c>
      <c r="V30" s="687" t="s">
        <v>900</v>
      </c>
      <c r="W30" s="683" t="s">
        <v>875</v>
      </c>
      <c r="X30" s="683" t="s">
        <v>875</v>
      </c>
    </row>
    <row r="31" spans="1:24" s="674" customFormat="1" ht="15" x14ac:dyDescent="0.25">
      <c r="A31" s="696" t="s">
        <v>871</v>
      </c>
      <c r="B31" s="896" t="s">
        <v>342</v>
      </c>
      <c r="C31" s="896"/>
      <c r="D31" s="896"/>
      <c r="E31" s="896"/>
      <c r="F31" s="896"/>
      <c r="G31" s="896"/>
      <c r="H31" s="896"/>
      <c r="I31" s="896"/>
      <c r="J31" s="896"/>
      <c r="K31" s="896"/>
      <c r="L31" s="897"/>
      <c r="U31" s="688" t="s">
        <v>901</v>
      </c>
      <c r="V31" s="687" t="s">
        <v>902</v>
      </c>
      <c r="W31" s="683" t="s">
        <v>875</v>
      </c>
      <c r="X31" s="683" t="s">
        <v>875</v>
      </c>
    </row>
    <row r="32" spans="1:24" s="674" customFormat="1" ht="15" x14ac:dyDescent="0.25">
      <c r="A32" s="709"/>
      <c r="B32" s="890"/>
      <c r="C32" s="891"/>
      <c r="D32" s="891"/>
      <c r="E32" s="891"/>
      <c r="F32" s="891"/>
      <c r="G32" s="891"/>
      <c r="H32" s="891"/>
      <c r="I32" s="891"/>
      <c r="J32" s="891"/>
      <c r="K32" s="891"/>
      <c r="L32" s="891"/>
      <c r="U32" s="689"/>
      <c r="V32" s="689"/>
      <c r="X32" s="683" t="s">
        <v>875</v>
      </c>
    </row>
    <row r="33" spans="1:24" s="674" customFormat="1" ht="15" x14ac:dyDescent="0.25">
      <c r="A33" s="709"/>
      <c r="B33" s="890"/>
      <c r="C33" s="891"/>
      <c r="D33" s="891"/>
      <c r="E33" s="891"/>
      <c r="F33" s="891"/>
      <c r="G33" s="891"/>
      <c r="H33" s="891"/>
      <c r="I33" s="891"/>
      <c r="J33" s="891"/>
      <c r="K33" s="891"/>
      <c r="L33" s="891"/>
      <c r="X33" s="683" t="s">
        <v>875</v>
      </c>
    </row>
    <row r="34" spans="1:24" s="674" customFormat="1" ht="15" x14ac:dyDescent="0.25">
      <c r="A34" s="709"/>
      <c r="B34" s="890"/>
      <c r="C34" s="891"/>
      <c r="D34" s="891"/>
      <c r="E34" s="891"/>
      <c r="F34" s="891"/>
      <c r="G34" s="891"/>
      <c r="H34" s="891"/>
      <c r="I34" s="891"/>
      <c r="J34" s="891"/>
      <c r="K34" s="891"/>
      <c r="L34" s="891"/>
      <c r="X34" s="683" t="s">
        <v>875</v>
      </c>
    </row>
    <row r="35" spans="1:24" s="674" customFormat="1" ht="7.5" customHeight="1" x14ac:dyDescent="0.25"/>
    <row r="36" spans="1:24" s="674" customFormat="1" ht="20.100000000000001" customHeight="1" x14ac:dyDescent="0.25">
      <c r="A36" s="895" t="s">
        <v>911</v>
      </c>
      <c r="B36" s="895"/>
      <c r="C36" s="895"/>
      <c r="D36" s="895"/>
      <c r="E36" s="895"/>
      <c r="F36" s="895"/>
      <c r="G36" s="895"/>
      <c r="H36" s="895"/>
      <c r="I36" s="895"/>
      <c r="J36" s="895"/>
      <c r="K36" s="895"/>
      <c r="L36" s="895"/>
    </row>
    <row r="37" spans="1:24" s="674" customFormat="1" ht="15" x14ac:dyDescent="0.25">
      <c r="A37" s="696" t="s">
        <v>871</v>
      </c>
      <c r="B37" s="896" t="s">
        <v>342</v>
      </c>
      <c r="C37" s="896"/>
      <c r="D37" s="896"/>
      <c r="E37" s="896"/>
      <c r="F37" s="896"/>
      <c r="G37" s="896"/>
      <c r="H37" s="896"/>
      <c r="I37" s="896"/>
      <c r="J37" s="896"/>
      <c r="K37" s="896"/>
      <c r="L37" s="897"/>
    </row>
    <row r="38" spans="1:24" s="674" customFormat="1" ht="15" x14ac:dyDescent="0.25">
      <c r="A38" s="709"/>
      <c r="B38" s="890" t="s">
        <v>830</v>
      </c>
      <c r="C38" s="891"/>
      <c r="D38" s="891"/>
      <c r="E38" s="891"/>
      <c r="F38" s="891"/>
      <c r="G38" s="891"/>
      <c r="H38" s="891"/>
      <c r="I38" s="891"/>
      <c r="J38" s="891"/>
      <c r="K38" s="891"/>
      <c r="L38" s="891"/>
    </row>
    <row r="39" spans="1:24" s="674" customFormat="1" ht="15" x14ac:dyDescent="0.25">
      <c r="A39" s="709"/>
      <c r="B39" s="890"/>
      <c r="C39" s="891"/>
      <c r="D39" s="891"/>
      <c r="E39" s="891"/>
      <c r="F39" s="891"/>
      <c r="G39" s="891"/>
      <c r="H39" s="891"/>
      <c r="I39" s="891"/>
      <c r="J39" s="891"/>
      <c r="K39" s="891"/>
      <c r="L39" s="891"/>
    </row>
    <row r="40" spans="1:24" s="674" customFormat="1" ht="7.5" customHeight="1" x14ac:dyDescent="0.25"/>
    <row r="41" spans="1:24" s="674" customFormat="1" ht="20.100000000000001" customHeight="1" x14ac:dyDescent="0.25">
      <c r="A41" s="895" t="s">
        <v>903</v>
      </c>
      <c r="B41" s="895"/>
      <c r="C41" s="895"/>
      <c r="D41" s="895"/>
      <c r="E41" s="895"/>
      <c r="F41" s="895"/>
      <c r="G41" s="895"/>
      <c r="H41" s="895"/>
      <c r="I41" s="895"/>
      <c r="J41" s="895"/>
      <c r="K41" s="895"/>
      <c r="L41" s="895"/>
      <c r="U41" s="676" t="s">
        <v>904</v>
      </c>
    </row>
    <row r="42" spans="1:24" s="674" customFormat="1" ht="15" x14ac:dyDescent="0.25">
      <c r="A42" s="696" t="s">
        <v>871</v>
      </c>
      <c r="B42" s="896" t="s">
        <v>342</v>
      </c>
      <c r="C42" s="896"/>
      <c r="D42" s="896"/>
      <c r="E42" s="896"/>
      <c r="F42" s="896"/>
      <c r="G42" s="896"/>
      <c r="H42" s="896"/>
      <c r="I42" s="896"/>
      <c r="J42" s="896"/>
      <c r="K42" s="896"/>
      <c r="L42" s="897"/>
      <c r="U42" s="681" t="s">
        <v>873</v>
      </c>
      <c r="V42" s="682" t="s">
        <v>874</v>
      </c>
      <c r="W42" s="676"/>
      <c r="X42" s="683" t="s">
        <v>875</v>
      </c>
    </row>
    <row r="43" spans="1:24" s="674" customFormat="1" ht="15" x14ac:dyDescent="0.25">
      <c r="A43" s="709"/>
      <c r="B43" s="888"/>
      <c r="C43" s="889"/>
      <c r="D43" s="889"/>
      <c r="E43" s="889"/>
      <c r="F43" s="889"/>
      <c r="G43" s="889"/>
      <c r="H43" s="889"/>
      <c r="I43" s="889"/>
      <c r="J43" s="889"/>
      <c r="K43" s="889"/>
      <c r="L43" s="889"/>
      <c r="U43" s="684" t="s">
        <v>905</v>
      </c>
      <c r="V43" s="687" t="s">
        <v>906</v>
      </c>
      <c r="W43" s="683" t="s">
        <v>875</v>
      </c>
      <c r="X43" s="683" t="s">
        <v>875</v>
      </c>
    </row>
    <row r="44" spans="1:24" s="674" customFormat="1" ht="15" x14ac:dyDescent="0.25">
      <c r="A44" s="709"/>
      <c r="B44" s="890"/>
      <c r="C44" s="891"/>
      <c r="D44" s="891"/>
      <c r="E44" s="891"/>
      <c r="F44" s="891"/>
      <c r="G44" s="891"/>
      <c r="H44" s="891"/>
      <c r="I44" s="891"/>
      <c r="J44" s="891"/>
      <c r="K44" s="891"/>
      <c r="L44" s="891"/>
      <c r="U44" s="684" t="s">
        <v>907</v>
      </c>
      <c r="V44" s="687" t="s">
        <v>921</v>
      </c>
      <c r="W44" s="683" t="s">
        <v>875</v>
      </c>
      <c r="X44" s="683" t="s">
        <v>875</v>
      </c>
    </row>
    <row r="45" spans="1:24" s="674" customFormat="1" ht="9" customHeight="1" x14ac:dyDescent="0.25">
      <c r="V45" s="689"/>
      <c r="W45" s="683"/>
    </row>
    <row r="46" spans="1:24" x14ac:dyDescent="0.2">
      <c r="A46" s="690"/>
      <c r="B46" s="690"/>
      <c r="C46" s="690"/>
      <c r="D46" s="690"/>
      <c r="E46" s="690"/>
      <c r="F46" s="690"/>
      <c r="G46" s="690"/>
      <c r="H46" s="690"/>
      <c r="I46" s="690"/>
      <c r="J46" s="690"/>
      <c r="K46" s="690"/>
      <c r="L46" s="690"/>
    </row>
    <row r="49" ht="14.25" customHeight="1" x14ac:dyDescent="0.2"/>
    <row r="51" ht="14.25" customHeight="1" x14ac:dyDescent="0.2"/>
    <row r="53" ht="14.25" customHeight="1" x14ac:dyDescent="0.2"/>
    <row r="55" ht="14.25" customHeight="1" x14ac:dyDescent="0.2"/>
  </sheetData>
  <sheetProtection insertRows="0" deleteRows="0" selectLockedCells="1"/>
  <mergeCells count="39">
    <mergeCell ref="B42:L42"/>
    <mergeCell ref="B32:L32"/>
    <mergeCell ref="B19:L19"/>
    <mergeCell ref="B20:L20"/>
    <mergeCell ref="B21:L21"/>
    <mergeCell ref="B22:L22"/>
    <mergeCell ref="A24:L24"/>
    <mergeCell ref="B25:L25"/>
    <mergeCell ref="B31:L31"/>
    <mergeCell ref="A4:L4"/>
    <mergeCell ref="C5:F5"/>
    <mergeCell ref="C6:F6"/>
    <mergeCell ref="A41:L41"/>
    <mergeCell ref="J12:L12"/>
    <mergeCell ref="B13:I13"/>
    <mergeCell ref="J13:L13"/>
    <mergeCell ref="B14:I14"/>
    <mergeCell ref="I5:L5"/>
    <mergeCell ref="J14:L14"/>
    <mergeCell ref="A18:L18"/>
    <mergeCell ref="B10:G10"/>
    <mergeCell ref="H10:L10"/>
    <mergeCell ref="I6:L6"/>
    <mergeCell ref="U10:Y11"/>
    <mergeCell ref="B43:L43"/>
    <mergeCell ref="B44:L44"/>
    <mergeCell ref="A1:L1"/>
    <mergeCell ref="A2:L2"/>
    <mergeCell ref="A3:L3"/>
    <mergeCell ref="B33:L33"/>
    <mergeCell ref="B34:L34"/>
    <mergeCell ref="A36:L36"/>
    <mergeCell ref="B37:L37"/>
    <mergeCell ref="B38:L38"/>
    <mergeCell ref="B39:L39"/>
    <mergeCell ref="B26:L26"/>
    <mergeCell ref="B27:L27"/>
    <mergeCell ref="B28:L28"/>
    <mergeCell ref="A30:L30"/>
  </mergeCells>
  <conditionalFormatting sqref="A10">
    <cfRule type="cellIs" dxfId="4" priority="2" operator="equal">
      <formula>"NO"</formula>
    </cfRule>
  </conditionalFormatting>
  <pageMargins left="0.7" right="0.7" top="0.75" bottom="0.75" header="0.3" footer="0.3"/>
  <pageSetup orientation="portrait" r:id="rId1"/>
  <headerFooter>
    <oddHeader>&amp;C&amp;"-,Regular"&amp;8Fire Alarm System Inspection &amp; Testing Report
CAN/ULC-S536-19</oddHeader>
    <oddFooter>&amp;L&amp;"-,Regular"&amp;8www.cantec.ca
service@cantec.ca&amp;C
&amp;G&amp;R&amp;"-,Regular"&amp;8Page &amp;P of &amp;N</odd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showGridLines="0" view="pageLayout" zoomScaleNormal="100" zoomScaleSheetLayoutView="100" workbookViewId="0">
      <selection activeCell="L74" sqref="L7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85"/>
  </cols>
  <sheetData>
    <row r="1" spans="1:17" s="56" customFormat="1" ht="15.75" customHeight="1" x14ac:dyDescent="0.2">
      <c r="A1" s="918" t="s">
        <v>842</v>
      </c>
      <c r="B1" s="918"/>
      <c r="C1" s="918"/>
      <c r="D1" s="918"/>
      <c r="E1" s="918"/>
      <c r="F1" s="918"/>
      <c r="G1" s="918"/>
      <c r="H1" s="918"/>
      <c r="I1" s="122"/>
      <c r="J1" s="122"/>
      <c r="K1" s="122"/>
      <c r="L1" s="122"/>
      <c r="M1" s="122"/>
    </row>
    <row r="2" spans="1:17" s="56" customFormat="1" ht="7.5" customHeight="1" x14ac:dyDescent="0.2">
      <c r="A2" s="720"/>
      <c r="B2" s="720"/>
      <c r="C2" s="720"/>
      <c r="D2" s="720"/>
      <c r="E2" s="720"/>
      <c r="F2" s="720"/>
      <c r="G2" s="720"/>
      <c r="H2" s="720"/>
      <c r="I2" s="231"/>
      <c r="J2" s="231"/>
      <c r="K2" s="231"/>
      <c r="L2" s="231"/>
      <c r="M2" s="231"/>
    </row>
    <row r="3" spans="1:17" s="56" customFormat="1" ht="3" customHeight="1" x14ac:dyDescent="0.2">
      <c r="A3" s="894"/>
      <c r="B3" s="894"/>
      <c r="C3" s="894"/>
      <c r="D3" s="894"/>
      <c r="E3" s="894"/>
      <c r="F3" s="894"/>
      <c r="G3" s="894"/>
      <c r="H3" s="894"/>
      <c r="I3" s="231"/>
      <c r="J3" s="231"/>
      <c r="K3" s="231"/>
      <c r="L3" s="231"/>
      <c r="M3" s="231"/>
    </row>
    <row r="4" spans="1:17" s="56" customFormat="1" ht="15.75" x14ac:dyDescent="0.2">
      <c r="A4" s="809" t="s">
        <v>834</v>
      </c>
      <c r="B4" s="809"/>
      <c r="C4" s="809"/>
      <c r="D4" s="809"/>
      <c r="E4" s="809"/>
      <c r="F4" s="809"/>
      <c r="G4" s="809"/>
      <c r="H4" s="809"/>
      <c r="I4" s="231"/>
      <c r="J4" s="231"/>
      <c r="K4" s="231"/>
      <c r="L4" s="231"/>
      <c r="M4" s="231"/>
    </row>
    <row r="5" spans="1:17" s="56" customFormat="1" x14ac:dyDescent="0.2">
      <c r="B5" s="488" t="s">
        <v>0</v>
      </c>
      <c r="C5" s="920">
        <f>'20.1 | Report'!F7</f>
        <v>45669</v>
      </c>
      <c r="D5" s="920"/>
      <c r="E5" s="920"/>
      <c r="F5" s="488" t="s">
        <v>722</v>
      </c>
      <c r="G5" s="489" t="str">
        <f>'20.1 | Report'!F10</f>
        <v>1234 Fake Street</v>
      </c>
    </row>
    <row r="6" spans="1:17" s="56" customFormat="1" ht="13.5" thickBot="1" x14ac:dyDescent="0.25">
      <c r="A6" s="490"/>
      <c r="B6" s="490"/>
      <c r="C6" s="490"/>
      <c r="D6" s="490"/>
      <c r="E6" s="490"/>
      <c r="F6" s="490"/>
      <c r="G6" s="490"/>
      <c r="H6" s="490"/>
      <c r="I6" s="491"/>
    </row>
    <row r="7" spans="1:17" s="475" customFormat="1" ht="9" customHeight="1" thickTop="1" x14ac:dyDescent="0.2">
      <c r="A7" s="492"/>
      <c r="B7" s="492"/>
      <c r="C7" s="492"/>
      <c r="D7" s="492"/>
      <c r="E7" s="492"/>
      <c r="F7" s="492"/>
      <c r="G7" s="492"/>
      <c r="H7" s="492"/>
      <c r="I7" s="491"/>
      <c r="J7" s="56"/>
      <c r="K7" s="56"/>
      <c r="L7" s="56"/>
      <c r="M7" s="56"/>
    </row>
    <row r="8" spans="1:17" s="475" customFormat="1" ht="9" customHeight="1" x14ac:dyDescent="0.15">
      <c r="A8" s="493" t="s">
        <v>723</v>
      </c>
      <c r="B8" s="493"/>
      <c r="F8" s="493"/>
      <c r="G8" s="494" t="s">
        <v>724</v>
      </c>
      <c r="H8" s="495" t="s">
        <v>725</v>
      </c>
    </row>
    <row r="9" spans="1:17" s="475" customFormat="1" ht="9" x14ac:dyDescent="0.15">
      <c r="A9" s="496">
        <v>3</v>
      </c>
      <c r="B9" s="495" t="s">
        <v>726</v>
      </c>
      <c r="C9" s="497" t="s">
        <v>727</v>
      </c>
      <c r="D9" s="495" t="s">
        <v>728</v>
      </c>
      <c r="E9" s="497" t="s">
        <v>729</v>
      </c>
      <c r="F9" s="495" t="s">
        <v>730</v>
      </c>
      <c r="G9" s="494" t="s">
        <v>37</v>
      </c>
      <c r="H9" s="495" t="s">
        <v>731</v>
      </c>
      <c r="J9" s="475" t="s">
        <v>732</v>
      </c>
    </row>
    <row r="10" spans="1:17" s="475" customFormat="1" ht="11.25" x14ac:dyDescent="0.15">
      <c r="A10" s="498" t="s">
        <v>22</v>
      </c>
      <c r="B10" s="495" t="s">
        <v>733</v>
      </c>
      <c r="C10" s="497" t="s">
        <v>734</v>
      </c>
      <c r="D10" s="495" t="s">
        <v>735</v>
      </c>
      <c r="E10" s="497" t="s">
        <v>736</v>
      </c>
      <c r="F10" s="495" t="s">
        <v>737</v>
      </c>
      <c r="G10" s="494" t="s">
        <v>738</v>
      </c>
      <c r="H10" s="495" t="s">
        <v>739</v>
      </c>
    </row>
    <row r="11" spans="1:17" ht="13.5" thickBot="1" x14ac:dyDescent="0.25">
      <c r="A11" s="499"/>
      <c r="B11" s="500"/>
      <c r="C11" s="501"/>
      <c r="D11" s="502"/>
      <c r="E11" s="500"/>
      <c r="F11" s="500"/>
      <c r="G11" s="503"/>
      <c r="H11" s="500"/>
      <c r="I11" s="475"/>
      <c r="J11" s="475"/>
      <c r="K11" s="475"/>
      <c r="L11" s="475"/>
      <c r="M11" s="475"/>
    </row>
    <row r="12" spans="1:17" s="487" customFormat="1" ht="13.5" thickTop="1" x14ac:dyDescent="0.2">
      <c r="A12" s="508" t="s">
        <v>740</v>
      </c>
      <c r="B12" s="921" t="s">
        <v>741</v>
      </c>
      <c r="C12" s="922"/>
      <c r="D12" s="510" t="s">
        <v>742</v>
      </c>
      <c r="E12" s="510" t="s">
        <v>743</v>
      </c>
      <c r="F12" s="510" t="s">
        <v>744</v>
      </c>
      <c r="G12" s="511" t="s">
        <v>745</v>
      </c>
      <c r="H12" s="512"/>
      <c r="I12" s="486"/>
      <c r="J12" s="486"/>
      <c r="K12" s="486"/>
      <c r="L12" s="486"/>
      <c r="M12" s="486"/>
      <c r="N12" s="485"/>
      <c r="O12" s="485"/>
      <c r="P12" s="485"/>
      <c r="Q12" s="485"/>
    </row>
    <row r="13" spans="1:17" s="487" customFormat="1" x14ac:dyDescent="0.2">
      <c r="A13" s="513"/>
      <c r="B13" s="514"/>
      <c r="C13" s="515"/>
      <c r="D13" s="516"/>
      <c r="E13" s="516"/>
      <c r="F13" s="516"/>
      <c r="G13" s="514"/>
      <c r="H13" s="517"/>
      <c r="I13" s="485"/>
      <c r="J13" s="485"/>
      <c r="K13" s="485"/>
      <c r="L13" s="485"/>
      <c r="M13" s="485"/>
      <c r="N13" s="485"/>
      <c r="O13" s="485"/>
      <c r="P13" s="485"/>
      <c r="Q13" s="485"/>
    </row>
    <row r="14" spans="1:17" s="487" customFormat="1" x14ac:dyDescent="0.2">
      <c r="A14" s="518"/>
      <c r="B14" s="514"/>
      <c r="C14" s="515"/>
      <c r="D14" s="516"/>
      <c r="E14" s="516"/>
      <c r="F14" s="516"/>
      <c r="G14" s="514"/>
      <c r="H14" s="517"/>
      <c r="I14" s="485"/>
      <c r="J14" s="485"/>
      <c r="K14" s="485"/>
      <c r="L14" s="485"/>
      <c r="M14" s="485"/>
      <c r="N14" s="485"/>
      <c r="O14" s="485"/>
      <c r="P14" s="485"/>
      <c r="Q14" s="485"/>
    </row>
    <row r="15" spans="1:17" s="487" customFormat="1" x14ac:dyDescent="0.2">
      <c r="A15" s="519"/>
      <c r="B15" s="514"/>
      <c r="C15" s="515"/>
      <c r="D15" s="516"/>
      <c r="E15" s="516"/>
      <c r="F15" s="516"/>
      <c r="G15" s="514"/>
      <c r="H15" s="517"/>
      <c r="I15" s="485"/>
      <c r="J15" s="485"/>
      <c r="K15" s="485"/>
      <c r="L15" s="485"/>
      <c r="M15" s="485"/>
    </row>
    <row r="16" spans="1:17" s="487" customFormat="1" x14ac:dyDescent="0.2">
      <c r="A16" s="519"/>
      <c r="B16" s="514"/>
      <c r="C16" s="515"/>
      <c r="D16" s="516"/>
      <c r="E16" s="516"/>
      <c r="F16" s="516"/>
      <c r="G16" s="514"/>
      <c r="H16" s="517"/>
      <c r="I16" s="520"/>
      <c r="J16" s="520"/>
    </row>
    <row r="17" spans="1:10" s="487" customFormat="1" x14ac:dyDescent="0.2">
      <c r="A17" s="521"/>
      <c r="B17" s="514"/>
      <c r="C17" s="515"/>
      <c r="D17" s="516"/>
      <c r="E17" s="516"/>
      <c r="F17" s="516"/>
      <c r="G17" s="514"/>
      <c r="H17" s="522"/>
    </row>
    <row r="18" spans="1:10" s="487" customFormat="1" x14ac:dyDescent="0.2">
      <c r="A18" s="523"/>
      <c r="B18" s="514"/>
      <c r="C18" s="515"/>
      <c r="D18" s="516"/>
      <c r="E18" s="516"/>
      <c r="F18" s="516"/>
      <c r="G18" s="514"/>
      <c r="H18" s="522"/>
    </row>
    <row r="19" spans="1:10" s="487" customFormat="1" x14ac:dyDescent="0.2">
      <c r="A19" s="519"/>
      <c r="B19" s="514"/>
      <c r="C19" s="515"/>
      <c r="D19" s="516"/>
      <c r="E19" s="516"/>
      <c r="F19" s="516"/>
      <c r="G19" s="514"/>
      <c r="H19" s="522"/>
    </row>
    <row r="20" spans="1:10" s="487" customFormat="1" x14ac:dyDescent="0.2">
      <c r="A20" s="518"/>
      <c r="B20" s="514"/>
      <c r="C20" s="515"/>
      <c r="D20" s="516"/>
      <c r="E20" s="516"/>
      <c r="F20" s="516"/>
      <c r="G20" s="514"/>
      <c r="H20" s="522"/>
    </row>
    <row r="21" spans="1:10" s="487" customFormat="1" x14ac:dyDescent="0.2">
      <c r="A21" s="519"/>
      <c r="B21" s="514"/>
      <c r="C21" s="515"/>
      <c r="D21" s="516"/>
      <c r="E21" s="516"/>
      <c r="F21" s="516"/>
      <c r="G21" s="514"/>
      <c r="H21" s="522"/>
    </row>
    <row r="22" spans="1:10" s="487" customFormat="1" x14ac:dyDescent="0.2">
      <c r="A22" s="518"/>
      <c r="B22" s="514"/>
      <c r="C22" s="515"/>
      <c r="D22" s="516"/>
      <c r="E22" s="516"/>
      <c r="F22" s="516"/>
      <c r="G22" s="514"/>
      <c r="H22" s="522"/>
    </row>
    <row r="23" spans="1:10" s="487" customFormat="1" x14ac:dyDescent="0.2">
      <c r="A23" s="519"/>
      <c r="B23" s="514"/>
      <c r="C23" s="515"/>
      <c r="D23" s="516"/>
      <c r="E23" s="516"/>
      <c r="F23" s="516"/>
      <c r="G23" s="514"/>
      <c r="H23" s="522"/>
    </row>
    <row r="24" spans="1:10" s="487" customFormat="1" x14ac:dyDescent="0.2">
      <c r="A24" s="518"/>
      <c r="B24" s="514"/>
      <c r="C24" s="515"/>
      <c r="D24" s="516"/>
      <c r="E24" s="516"/>
      <c r="F24" s="516"/>
      <c r="G24" s="514"/>
      <c r="H24" s="522"/>
    </row>
    <row r="25" spans="1:10" s="487" customFormat="1" x14ac:dyDescent="0.2">
      <c r="A25" s="519"/>
      <c r="B25" s="514"/>
      <c r="C25" s="515"/>
      <c r="D25" s="516"/>
      <c r="E25" s="516"/>
      <c r="F25" s="516"/>
      <c r="G25" s="514"/>
      <c r="H25" s="522"/>
    </row>
    <row r="26" spans="1:10" s="487" customFormat="1" x14ac:dyDescent="0.2">
      <c r="A26" s="523"/>
      <c r="B26" s="514"/>
      <c r="C26" s="515"/>
      <c r="D26" s="516"/>
      <c r="E26" s="516"/>
      <c r="F26" s="516"/>
      <c r="G26" s="514"/>
      <c r="H26" s="522"/>
    </row>
    <row r="27" spans="1:10" s="487" customFormat="1" x14ac:dyDescent="0.2">
      <c r="A27" s="519"/>
      <c r="B27" s="514"/>
      <c r="C27" s="515"/>
      <c r="D27" s="516"/>
      <c r="E27" s="516"/>
      <c r="F27" s="516"/>
      <c r="G27" s="514"/>
      <c r="H27" s="522"/>
    </row>
    <row r="28" spans="1:10" s="487" customFormat="1" x14ac:dyDescent="0.2">
      <c r="A28" s="523"/>
      <c r="B28" s="514"/>
      <c r="C28" s="515"/>
      <c r="D28" s="516"/>
      <c r="E28" s="516"/>
      <c r="F28" s="516"/>
      <c r="G28" s="514"/>
      <c r="H28" s="522"/>
    </row>
    <row r="29" spans="1:10" s="487" customFormat="1" x14ac:dyDescent="0.2">
      <c r="A29" s="524"/>
      <c r="B29" s="514"/>
      <c r="C29" s="515"/>
      <c r="D29" s="516"/>
      <c r="E29" s="516"/>
      <c r="F29" s="516"/>
      <c r="G29" s="514"/>
      <c r="H29" s="522"/>
    </row>
    <row r="30" spans="1:10" s="487" customFormat="1" x14ac:dyDescent="0.2">
      <c r="A30" s="523"/>
      <c r="B30" s="514"/>
      <c r="C30" s="515"/>
      <c r="D30" s="516"/>
      <c r="E30" s="516"/>
      <c r="F30" s="516"/>
      <c r="G30" s="514"/>
      <c r="H30" s="522"/>
    </row>
    <row r="31" spans="1:10" s="487" customFormat="1" x14ac:dyDescent="0.2">
      <c r="A31" s="519"/>
      <c r="B31" s="514"/>
      <c r="C31" s="515"/>
      <c r="D31" s="516"/>
      <c r="E31" s="516"/>
      <c r="F31" s="516"/>
      <c r="G31" s="514"/>
      <c r="H31" s="522"/>
    </row>
    <row r="32" spans="1:10" s="487" customFormat="1" x14ac:dyDescent="0.2">
      <c r="A32" s="519"/>
      <c r="B32" s="514"/>
      <c r="C32" s="515"/>
      <c r="D32" s="516"/>
      <c r="E32" s="516"/>
      <c r="F32" s="516"/>
      <c r="G32" s="514"/>
      <c r="H32" s="522"/>
      <c r="I32" s="525"/>
      <c r="J32" s="525"/>
    </row>
    <row r="33" spans="1:10" s="487" customFormat="1" x14ac:dyDescent="0.2">
      <c r="A33" s="519"/>
      <c r="B33" s="514"/>
      <c r="C33" s="515"/>
      <c r="D33" s="516"/>
      <c r="E33" s="516"/>
      <c r="F33" s="516"/>
      <c r="G33" s="514"/>
      <c r="H33" s="522"/>
    </row>
    <row r="34" spans="1:10" s="487" customFormat="1" x14ac:dyDescent="0.2">
      <c r="A34" s="519"/>
      <c r="B34" s="514"/>
      <c r="C34" s="515"/>
      <c r="D34" s="516"/>
      <c r="E34" s="516"/>
      <c r="F34" s="516"/>
      <c r="G34" s="514"/>
      <c r="H34" s="522"/>
      <c r="I34" s="525"/>
      <c r="J34" s="525"/>
    </row>
    <row r="35" spans="1:10" s="487" customFormat="1" x14ac:dyDescent="0.2">
      <c r="A35" s="519"/>
      <c r="B35" s="514"/>
      <c r="C35" s="515"/>
      <c r="D35" s="516"/>
      <c r="E35" s="516"/>
      <c r="F35" s="516"/>
      <c r="G35" s="514"/>
      <c r="H35" s="522"/>
    </row>
    <row r="36" spans="1:10" s="487" customFormat="1" x14ac:dyDescent="0.2">
      <c r="A36" s="526"/>
      <c r="B36" s="514"/>
      <c r="C36" s="515"/>
      <c r="D36" s="516"/>
      <c r="E36" s="516"/>
      <c r="F36" s="516"/>
      <c r="G36" s="514"/>
      <c r="H36" s="522"/>
    </row>
    <row r="37" spans="1:10" s="487" customFormat="1" x14ac:dyDescent="0.2">
      <c r="A37" s="526"/>
      <c r="B37" s="514"/>
      <c r="C37" s="515"/>
      <c r="D37" s="516"/>
      <c r="E37" s="516"/>
      <c r="F37" s="516" t="str">
        <f t="shared" ref="F37:F68" si="0">IF(E37&lt;&gt;"",E37+6,"")</f>
        <v/>
      </c>
      <c r="G37" s="514"/>
      <c r="H37" s="522"/>
    </row>
    <row r="38" spans="1:10" s="487" customFormat="1" x14ac:dyDescent="0.2">
      <c r="A38" s="526"/>
      <c r="B38" s="514"/>
      <c r="C38" s="515"/>
      <c r="D38" s="516"/>
      <c r="E38" s="516"/>
      <c r="F38" s="516" t="str">
        <f t="shared" si="0"/>
        <v/>
      </c>
      <c r="G38" s="514"/>
      <c r="H38" s="522"/>
    </row>
    <row r="39" spans="1:10" s="487" customFormat="1" x14ac:dyDescent="0.2">
      <c r="A39" s="526"/>
      <c r="B39" s="514"/>
      <c r="C39" s="515"/>
      <c r="D39" s="516"/>
      <c r="E39" s="516"/>
      <c r="F39" s="516" t="str">
        <f t="shared" si="0"/>
        <v/>
      </c>
      <c r="G39" s="514"/>
      <c r="H39" s="522"/>
    </row>
    <row r="40" spans="1:10" s="487" customFormat="1" x14ac:dyDescent="0.2">
      <c r="A40" s="526"/>
      <c r="B40" s="514"/>
      <c r="C40" s="515"/>
      <c r="D40" s="516"/>
      <c r="E40" s="516"/>
      <c r="F40" s="516" t="str">
        <f t="shared" si="0"/>
        <v/>
      </c>
      <c r="G40" s="514"/>
      <c r="H40" s="522"/>
    </row>
    <row r="41" spans="1:10" s="487" customFormat="1" x14ac:dyDescent="0.2">
      <c r="A41" s="526"/>
      <c r="B41" s="514"/>
      <c r="C41" s="515"/>
      <c r="D41" s="516"/>
      <c r="E41" s="516"/>
      <c r="F41" s="516" t="str">
        <f t="shared" si="0"/>
        <v/>
      </c>
      <c r="G41" s="514"/>
      <c r="H41" s="522"/>
    </row>
    <row r="42" spans="1:10" s="487" customFormat="1" x14ac:dyDescent="0.2">
      <c r="A42" s="526"/>
      <c r="B42" s="514"/>
      <c r="C42" s="515"/>
      <c r="D42" s="516"/>
      <c r="E42" s="516"/>
      <c r="F42" s="516" t="str">
        <f t="shared" si="0"/>
        <v/>
      </c>
      <c r="G42" s="514"/>
      <c r="H42" s="522"/>
    </row>
    <row r="43" spans="1:10" s="487" customFormat="1" x14ac:dyDescent="0.2">
      <c r="A43" s="526"/>
      <c r="B43" s="514"/>
      <c r="C43" s="515"/>
      <c r="D43" s="516"/>
      <c r="E43" s="516"/>
      <c r="F43" s="516" t="str">
        <f t="shared" si="0"/>
        <v/>
      </c>
      <c r="G43" s="514"/>
      <c r="H43" s="522"/>
    </row>
    <row r="44" spans="1:10" s="487" customFormat="1" x14ac:dyDescent="0.2">
      <c r="A44" s="526"/>
      <c r="B44" s="514"/>
      <c r="C44" s="515"/>
      <c r="D44" s="516"/>
      <c r="E44" s="516"/>
      <c r="F44" s="516" t="str">
        <f t="shared" si="0"/>
        <v/>
      </c>
      <c r="G44" s="514"/>
      <c r="H44" s="522"/>
    </row>
    <row r="45" spans="1:10" s="487" customFormat="1" x14ac:dyDescent="0.2">
      <c r="A45" s="526"/>
      <c r="B45" s="514"/>
      <c r="C45" s="515"/>
      <c r="D45" s="516"/>
      <c r="E45" s="516"/>
      <c r="F45" s="516" t="str">
        <f t="shared" si="0"/>
        <v/>
      </c>
      <c r="G45" s="514"/>
      <c r="H45" s="522"/>
    </row>
    <row r="46" spans="1:10" s="487" customFormat="1" x14ac:dyDescent="0.2">
      <c r="A46" s="526"/>
      <c r="B46" s="514"/>
      <c r="C46" s="515"/>
      <c r="D46" s="516"/>
      <c r="E46" s="516"/>
      <c r="F46" s="516" t="str">
        <f t="shared" si="0"/>
        <v/>
      </c>
      <c r="G46" s="514"/>
      <c r="H46" s="522"/>
    </row>
    <row r="47" spans="1:10" s="487" customFormat="1" x14ac:dyDescent="0.2">
      <c r="A47" s="526"/>
      <c r="B47" s="514"/>
      <c r="C47" s="515"/>
      <c r="D47" s="516"/>
      <c r="E47" s="516"/>
      <c r="F47" s="516" t="str">
        <f t="shared" si="0"/>
        <v/>
      </c>
      <c r="G47" s="514"/>
      <c r="H47" s="522"/>
    </row>
    <row r="48" spans="1:10" s="487" customFormat="1" x14ac:dyDescent="0.2">
      <c r="A48" s="526"/>
      <c r="B48" s="514"/>
      <c r="C48" s="515"/>
      <c r="D48" s="516"/>
      <c r="E48" s="516"/>
      <c r="F48" s="516" t="str">
        <f t="shared" si="0"/>
        <v/>
      </c>
      <c r="G48" s="514"/>
      <c r="H48" s="522"/>
    </row>
    <row r="49" spans="1:8" s="487" customFormat="1" x14ac:dyDescent="0.2">
      <c r="A49" s="526"/>
      <c r="B49" s="514"/>
      <c r="C49" s="515"/>
      <c r="D49" s="516"/>
      <c r="E49" s="516"/>
      <c r="F49" s="516" t="str">
        <f t="shared" si="0"/>
        <v/>
      </c>
      <c r="G49" s="514"/>
      <c r="H49" s="522"/>
    </row>
    <row r="50" spans="1:8" s="487" customFormat="1" x14ac:dyDescent="0.2">
      <c r="A50" s="526"/>
      <c r="B50" s="514"/>
      <c r="C50" s="515"/>
      <c r="D50" s="516"/>
      <c r="E50" s="516"/>
      <c r="F50" s="516" t="str">
        <f t="shared" si="0"/>
        <v/>
      </c>
      <c r="G50" s="514"/>
      <c r="H50" s="522"/>
    </row>
    <row r="51" spans="1:8" s="487" customFormat="1" x14ac:dyDescent="0.2">
      <c r="A51" s="526"/>
      <c r="B51" s="514"/>
      <c r="C51" s="515"/>
      <c r="D51" s="516"/>
      <c r="E51" s="516"/>
      <c r="F51" s="516" t="str">
        <f t="shared" si="0"/>
        <v/>
      </c>
      <c r="G51" s="514"/>
      <c r="H51" s="522"/>
    </row>
    <row r="52" spans="1:8" s="487" customFormat="1" x14ac:dyDescent="0.2">
      <c r="A52" s="526"/>
      <c r="B52" s="527"/>
      <c r="C52" s="528"/>
      <c r="D52" s="516"/>
      <c r="E52" s="516"/>
      <c r="F52" s="516" t="str">
        <f t="shared" si="0"/>
        <v/>
      </c>
      <c r="G52" s="514"/>
      <c r="H52" s="522"/>
    </row>
    <row r="53" spans="1:8" s="487" customFormat="1" x14ac:dyDescent="0.2">
      <c r="A53" s="526"/>
      <c r="B53" s="527"/>
      <c r="C53" s="528"/>
      <c r="D53" s="516"/>
      <c r="E53" s="516"/>
      <c r="F53" s="516" t="str">
        <f t="shared" si="0"/>
        <v/>
      </c>
      <c r="G53" s="514"/>
      <c r="H53" s="522"/>
    </row>
    <row r="54" spans="1:8" s="487" customFormat="1" x14ac:dyDescent="0.2">
      <c r="A54" s="526"/>
      <c r="B54" s="527"/>
      <c r="C54" s="528"/>
      <c r="D54" s="516"/>
      <c r="E54" s="516"/>
      <c r="F54" s="516" t="str">
        <f t="shared" si="0"/>
        <v/>
      </c>
      <c r="G54" s="514"/>
      <c r="H54" s="522"/>
    </row>
    <row r="55" spans="1:8" s="487" customFormat="1" x14ac:dyDescent="0.2">
      <c r="A55" s="526"/>
      <c r="B55" s="527"/>
      <c r="C55" s="528"/>
      <c r="D55" s="516"/>
      <c r="E55" s="516"/>
      <c r="F55" s="516" t="str">
        <f t="shared" si="0"/>
        <v/>
      </c>
      <c r="G55" s="514"/>
      <c r="H55" s="522"/>
    </row>
    <row r="56" spans="1:8" s="487" customFormat="1" x14ac:dyDescent="0.2">
      <c r="A56" s="526"/>
      <c r="B56" s="514"/>
      <c r="C56" s="515"/>
      <c r="D56" s="516"/>
      <c r="E56" s="516"/>
      <c r="F56" s="516" t="str">
        <f t="shared" si="0"/>
        <v/>
      </c>
      <c r="G56" s="514"/>
      <c r="H56" s="522"/>
    </row>
    <row r="57" spans="1:8" s="487" customFormat="1" x14ac:dyDescent="0.2">
      <c r="A57" s="526"/>
      <c r="B57" s="514"/>
      <c r="C57" s="515"/>
      <c r="D57" s="516"/>
      <c r="E57" s="516"/>
      <c r="F57" s="516" t="str">
        <f t="shared" si="0"/>
        <v/>
      </c>
      <c r="G57" s="514"/>
      <c r="H57" s="522"/>
    </row>
    <row r="58" spans="1:8" s="487" customFormat="1" x14ac:dyDescent="0.2">
      <c r="A58" s="526"/>
      <c r="B58" s="514"/>
      <c r="C58" s="515"/>
      <c r="D58" s="516"/>
      <c r="E58" s="516"/>
      <c r="F58" s="516" t="str">
        <f t="shared" si="0"/>
        <v/>
      </c>
      <c r="G58" s="514"/>
      <c r="H58" s="522"/>
    </row>
    <row r="59" spans="1:8" s="487" customFormat="1" x14ac:dyDescent="0.2">
      <c r="A59" s="526"/>
      <c r="B59" s="514"/>
      <c r="C59" s="515"/>
      <c r="D59" s="516"/>
      <c r="E59" s="516"/>
      <c r="F59" s="516" t="str">
        <f t="shared" si="0"/>
        <v/>
      </c>
      <c r="G59" s="514"/>
      <c r="H59" s="522"/>
    </row>
    <row r="60" spans="1:8" s="487" customFormat="1" x14ac:dyDescent="0.2">
      <c r="A60" s="526"/>
      <c r="B60" s="514"/>
      <c r="C60" s="515"/>
      <c r="D60" s="516"/>
      <c r="E60" s="516"/>
      <c r="F60" s="516" t="str">
        <f t="shared" si="0"/>
        <v/>
      </c>
      <c r="G60" s="514"/>
      <c r="H60" s="522"/>
    </row>
    <row r="61" spans="1:8" s="487" customFormat="1" x14ac:dyDescent="0.2">
      <c r="A61" s="526"/>
      <c r="B61" s="514"/>
      <c r="C61" s="515"/>
      <c r="D61" s="516"/>
      <c r="E61" s="516"/>
      <c r="F61" s="516" t="str">
        <f t="shared" si="0"/>
        <v/>
      </c>
      <c r="G61" s="514"/>
      <c r="H61" s="522"/>
    </row>
    <row r="62" spans="1:8" s="487" customFormat="1" x14ac:dyDescent="0.2">
      <c r="A62" s="526"/>
      <c r="B62" s="527"/>
      <c r="C62" s="528"/>
      <c r="D62" s="516"/>
      <c r="E62" s="516"/>
      <c r="F62" s="516" t="str">
        <f t="shared" si="0"/>
        <v/>
      </c>
      <c r="G62" s="514"/>
      <c r="H62" s="522"/>
    </row>
    <row r="63" spans="1:8" s="487" customFormat="1" x14ac:dyDescent="0.2">
      <c r="A63" s="526"/>
      <c r="B63" s="527"/>
      <c r="C63" s="528"/>
      <c r="D63" s="516"/>
      <c r="E63" s="516"/>
      <c r="F63" s="516" t="str">
        <f t="shared" si="0"/>
        <v/>
      </c>
      <c r="G63" s="514"/>
      <c r="H63" s="522"/>
    </row>
    <row r="64" spans="1:8" s="487" customFormat="1" x14ac:dyDescent="0.2">
      <c r="A64" s="526"/>
      <c r="B64" s="527"/>
      <c r="C64" s="528"/>
      <c r="D64" s="516"/>
      <c r="E64" s="516"/>
      <c r="F64" s="516" t="str">
        <f t="shared" si="0"/>
        <v/>
      </c>
      <c r="G64" s="514"/>
      <c r="H64" s="522"/>
    </row>
    <row r="65" spans="1:13" s="487" customFormat="1" x14ac:dyDescent="0.2">
      <c r="A65" s="526"/>
      <c r="B65" s="527"/>
      <c r="C65" s="528"/>
      <c r="D65" s="516"/>
      <c r="E65" s="516"/>
      <c r="F65" s="516" t="str">
        <f t="shared" si="0"/>
        <v/>
      </c>
      <c r="G65" s="514"/>
      <c r="H65" s="522"/>
    </row>
    <row r="66" spans="1:13" s="487" customFormat="1" x14ac:dyDescent="0.2">
      <c r="A66" s="526"/>
      <c r="B66" s="514"/>
      <c r="C66" s="515"/>
      <c r="D66" s="516"/>
      <c r="E66" s="516"/>
      <c r="F66" s="516" t="str">
        <f t="shared" si="0"/>
        <v/>
      </c>
      <c r="G66" s="514"/>
      <c r="H66" s="522"/>
    </row>
    <row r="67" spans="1:13" s="487" customFormat="1" x14ac:dyDescent="0.2">
      <c r="A67" s="529"/>
      <c r="B67" s="530" t="s">
        <v>746</v>
      </c>
      <c r="C67" s="531"/>
      <c r="D67" s="532"/>
      <c r="E67" s="532"/>
      <c r="F67" s="532" t="str">
        <f t="shared" si="0"/>
        <v/>
      </c>
      <c r="G67" s="533"/>
      <c r="H67" s="534"/>
    </row>
    <row r="68" spans="1:13" x14ac:dyDescent="0.2">
      <c r="A68" s="535"/>
      <c r="B68" s="536"/>
      <c r="C68" s="537"/>
      <c r="D68" s="538"/>
      <c r="E68" s="538"/>
      <c r="F68" s="538" t="str">
        <f t="shared" si="0"/>
        <v/>
      </c>
      <c r="G68" s="536"/>
      <c r="H68" s="539"/>
      <c r="I68" s="487"/>
      <c r="J68" s="487"/>
      <c r="K68" s="487"/>
      <c r="L68" s="487"/>
      <c r="M68" s="487"/>
    </row>
    <row r="69" spans="1:13" x14ac:dyDescent="0.2">
      <c r="A69" s="540"/>
      <c r="B69" s="514"/>
      <c r="C69" s="515"/>
      <c r="D69" s="516"/>
      <c r="E69" s="516"/>
      <c r="F69" s="527"/>
      <c r="G69" s="527"/>
      <c r="H69" s="522"/>
    </row>
    <row r="70" spans="1:13" x14ac:dyDescent="0.2">
      <c r="A70" s="540"/>
      <c r="B70" s="514"/>
      <c r="C70" s="515"/>
      <c r="D70" s="516"/>
      <c r="E70" s="516"/>
      <c r="F70" s="527"/>
      <c r="G70" s="527"/>
      <c r="H70" s="522"/>
    </row>
    <row r="71" spans="1:13" x14ac:dyDescent="0.2">
      <c r="A71" s="540"/>
      <c r="B71" s="514"/>
      <c r="C71" s="515"/>
      <c r="D71" s="516"/>
      <c r="E71" s="516"/>
      <c r="F71" s="527"/>
      <c r="G71" s="527"/>
      <c r="H71" s="522"/>
    </row>
    <row r="72" spans="1:13" x14ac:dyDescent="0.2">
      <c r="A72" s="540"/>
      <c r="B72" s="514"/>
      <c r="C72" s="515"/>
      <c r="D72" s="516"/>
      <c r="E72" s="516"/>
      <c r="F72" s="527"/>
      <c r="G72" s="527"/>
      <c r="H72" s="522"/>
    </row>
    <row r="73" spans="1:13" x14ac:dyDescent="0.2">
      <c r="A73" s="540"/>
      <c r="B73" s="514"/>
      <c r="C73" s="515"/>
      <c r="D73" s="516"/>
      <c r="E73" s="516"/>
      <c r="F73" s="527"/>
      <c r="G73" s="527"/>
      <c r="H73" s="522"/>
    </row>
    <row r="74" spans="1:13" x14ac:dyDescent="0.2">
      <c r="A74" s="540"/>
      <c r="B74" s="514"/>
      <c r="C74" s="515"/>
      <c r="D74" s="516"/>
      <c r="E74" s="516"/>
      <c r="F74" s="527"/>
      <c r="G74" s="527"/>
      <c r="H74" s="522"/>
    </row>
    <row r="75" spans="1:13" x14ac:dyDescent="0.2">
      <c r="A75" s="540"/>
      <c r="B75" s="514"/>
      <c r="C75" s="515"/>
      <c r="D75" s="516"/>
      <c r="E75" s="516"/>
      <c r="F75" s="527"/>
      <c r="G75" s="527"/>
      <c r="H75" s="522"/>
    </row>
    <row r="76" spans="1:13" x14ac:dyDescent="0.2">
      <c r="A76" s="541"/>
      <c r="B76" s="542"/>
      <c r="C76" s="543"/>
      <c r="D76" s="544"/>
      <c r="E76" s="544"/>
      <c r="F76" s="545"/>
      <c r="G76" s="545"/>
      <c r="H76" s="546"/>
    </row>
    <row r="77" spans="1:13" x14ac:dyDescent="0.2">
      <c r="A77" s="547"/>
      <c r="B77" s="548"/>
      <c r="C77" s="537"/>
      <c r="D77" s="549"/>
      <c r="E77" s="549"/>
      <c r="F77" s="550"/>
      <c r="G77" s="550"/>
      <c r="H77" s="551"/>
    </row>
    <row r="78" spans="1:13" x14ac:dyDescent="0.2">
      <c r="A78" s="552"/>
      <c r="B78" s="553"/>
      <c r="C78" s="515"/>
      <c r="D78" s="554"/>
      <c r="E78" s="554"/>
      <c r="F78" s="555"/>
      <c r="G78" s="555"/>
      <c r="H78" s="556"/>
    </row>
    <row r="79" spans="1:13" x14ac:dyDescent="0.2">
      <c r="A79" s="552"/>
      <c r="B79" s="553"/>
      <c r="C79" s="515"/>
      <c r="D79" s="554"/>
      <c r="E79" s="554"/>
      <c r="F79" s="555"/>
      <c r="G79" s="555"/>
      <c r="H79" s="556"/>
    </row>
    <row r="80" spans="1:13" x14ac:dyDescent="0.2">
      <c r="A80" s="552"/>
      <c r="B80" s="553"/>
      <c r="C80" s="515"/>
      <c r="D80" s="554"/>
      <c r="E80" s="554"/>
      <c r="F80" s="555"/>
      <c r="G80" s="555"/>
      <c r="H80" s="556"/>
    </row>
    <row r="81" spans="1:8" x14ac:dyDescent="0.2">
      <c r="A81" s="557"/>
      <c r="B81" s="558"/>
      <c r="C81" s="543"/>
      <c r="D81" s="559"/>
      <c r="E81" s="559"/>
      <c r="F81" s="560"/>
      <c r="G81" s="560"/>
      <c r="H81" s="561"/>
    </row>
    <row r="82" spans="1:8" x14ac:dyDescent="0.2">
      <c r="A82" s="562"/>
      <c r="B82" s="563"/>
      <c r="C82" s="564"/>
      <c r="D82" s="565"/>
      <c r="E82" s="566"/>
      <c r="F82" s="567"/>
      <c r="G82" s="567"/>
      <c r="H82" s="568"/>
    </row>
    <row r="83" spans="1:8" x14ac:dyDescent="0.2">
      <c r="A83" s="569"/>
      <c r="B83" s="570"/>
      <c r="C83" s="571"/>
      <c r="D83" s="572"/>
      <c r="E83" s="573"/>
      <c r="F83" s="574"/>
      <c r="G83" s="574"/>
      <c r="H83" s="575"/>
    </row>
    <row r="84" spans="1:8" x14ac:dyDescent="0.2">
      <c r="A84" s="569"/>
      <c r="B84" s="570"/>
      <c r="C84" s="571"/>
      <c r="D84" s="572"/>
      <c r="E84" s="573"/>
      <c r="F84" s="574"/>
      <c r="G84" s="574"/>
      <c r="H84" s="575"/>
    </row>
    <row r="85" spans="1:8" x14ac:dyDescent="0.2">
      <c r="A85" s="569"/>
      <c r="B85" s="570"/>
      <c r="C85" s="571"/>
      <c r="D85" s="572"/>
      <c r="E85" s="573"/>
      <c r="F85" s="574"/>
      <c r="G85" s="574"/>
      <c r="H85" s="575"/>
    </row>
    <row r="86" spans="1:8" x14ac:dyDescent="0.2">
      <c r="A86" s="569"/>
      <c r="B86" s="570"/>
      <c r="C86" s="571"/>
      <c r="D86" s="572"/>
      <c r="E86" s="573"/>
      <c r="F86" s="574"/>
      <c r="G86" s="574"/>
      <c r="H86" s="575"/>
    </row>
    <row r="87" spans="1:8" x14ac:dyDescent="0.2">
      <c r="A87" s="569"/>
      <c r="B87" s="570"/>
      <c r="C87" s="571"/>
      <c r="D87" s="572"/>
      <c r="E87" s="573"/>
      <c r="F87" s="574"/>
      <c r="G87" s="574"/>
      <c r="H87" s="575"/>
    </row>
    <row r="88" spans="1:8" x14ac:dyDescent="0.2">
      <c r="A88" s="569"/>
      <c r="B88" s="570"/>
      <c r="C88" s="571"/>
      <c r="D88" s="572"/>
      <c r="E88" s="573"/>
      <c r="F88" s="574"/>
      <c r="G88" s="574"/>
      <c r="H88" s="575"/>
    </row>
    <row r="89" spans="1:8" x14ac:dyDescent="0.2">
      <c r="A89" s="569"/>
      <c r="B89" s="570"/>
      <c r="C89" s="571"/>
      <c r="D89" s="572"/>
      <c r="E89" s="573"/>
      <c r="F89" s="574"/>
      <c r="G89" s="574"/>
      <c r="H89" s="575"/>
    </row>
    <row r="90" spans="1:8" x14ac:dyDescent="0.2">
      <c r="A90" s="569"/>
      <c r="B90" s="570"/>
      <c r="C90" s="571"/>
      <c r="D90" s="572"/>
      <c r="E90" s="573"/>
      <c r="F90" s="574"/>
      <c r="G90" s="574"/>
      <c r="H90" s="575"/>
    </row>
    <row r="91" spans="1:8" x14ac:dyDescent="0.2">
      <c r="A91" s="569"/>
      <c r="B91" s="570"/>
      <c r="C91" s="571"/>
      <c r="D91" s="572"/>
      <c r="E91" s="573"/>
      <c r="F91" s="574"/>
      <c r="G91" s="574"/>
      <c r="H91" s="575"/>
    </row>
    <row r="92" spans="1:8" x14ac:dyDescent="0.2">
      <c r="A92" s="569"/>
      <c r="B92" s="570"/>
      <c r="C92" s="571"/>
      <c r="D92" s="572"/>
      <c r="E92" s="573"/>
      <c r="F92" s="574"/>
      <c r="G92" s="574"/>
      <c r="H92" s="575"/>
    </row>
    <row r="93" spans="1:8" x14ac:dyDescent="0.2">
      <c r="A93" s="569"/>
      <c r="B93" s="570"/>
      <c r="C93" s="571"/>
      <c r="D93" s="572"/>
      <c r="E93" s="573"/>
      <c r="F93" s="574"/>
      <c r="G93" s="574"/>
      <c r="H93" s="575"/>
    </row>
    <row r="94" spans="1:8" x14ac:dyDescent="0.2">
      <c r="A94" s="569"/>
      <c r="B94" s="570"/>
      <c r="C94" s="571"/>
      <c r="D94" s="572"/>
      <c r="E94" s="573"/>
      <c r="F94" s="574"/>
      <c r="G94" s="574"/>
      <c r="H94" s="575"/>
    </row>
    <row r="95" spans="1:8" x14ac:dyDescent="0.2">
      <c r="A95" s="569"/>
      <c r="B95" s="570"/>
      <c r="C95" s="571"/>
      <c r="D95" s="572"/>
      <c r="E95" s="573"/>
      <c r="F95" s="574"/>
      <c r="G95" s="574"/>
      <c r="H95" s="575"/>
    </row>
    <row r="96" spans="1:8" x14ac:dyDescent="0.2">
      <c r="A96" s="569"/>
      <c r="B96" s="570"/>
      <c r="C96" s="571"/>
      <c r="D96" s="572"/>
      <c r="E96" s="573"/>
      <c r="F96" s="574"/>
      <c r="G96" s="574"/>
      <c r="H96" s="575"/>
    </row>
    <row r="97" spans="1:8" x14ac:dyDescent="0.2">
      <c r="A97" s="569"/>
      <c r="B97" s="570"/>
      <c r="C97" s="571"/>
      <c r="D97" s="572"/>
      <c r="E97" s="573"/>
      <c r="F97" s="574"/>
      <c r="G97" s="574"/>
      <c r="H97" s="575"/>
    </row>
    <row r="98" spans="1:8" x14ac:dyDescent="0.2">
      <c r="A98" s="569"/>
      <c r="B98" s="570"/>
      <c r="C98" s="571"/>
      <c r="D98" s="572"/>
      <c r="E98" s="573"/>
      <c r="F98" s="574"/>
      <c r="G98" s="574"/>
      <c r="H98" s="575"/>
    </row>
    <row r="99" spans="1:8" x14ac:dyDescent="0.2">
      <c r="A99" s="569"/>
      <c r="B99" s="570"/>
      <c r="C99" s="571"/>
      <c r="D99" s="572"/>
      <c r="E99" s="573"/>
      <c r="F99" s="574"/>
      <c r="G99" s="574"/>
      <c r="H99" s="575"/>
    </row>
    <row r="100" spans="1:8" x14ac:dyDescent="0.2">
      <c r="A100" s="569"/>
      <c r="B100" s="570"/>
      <c r="C100" s="571"/>
      <c r="D100" s="572"/>
      <c r="E100" s="573"/>
      <c r="F100" s="574"/>
      <c r="G100" s="574"/>
      <c r="H100" s="575"/>
    </row>
    <row r="101" spans="1:8" x14ac:dyDescent="0.2">
      <c r="A101" s="569"/>
      <c r="B101" s="570"/>
      <c r="C101" s="571"/>
      <c r="D101" s="572"/>
      <c r="E101" s="573"/>
      <c r="F101" s="574"/>
      <c r="G101" s="574"/>
      <c r="H101" s="575"/>
    </row>
    <row r="102" spans="1:8" x14ac:dyDescent="0.2">
      <c r="A102" s="569"/>
      <c r="B102" s="570"/>
      <c r="C102" s="571"/>
      <c r="D102" s="572"/>
      <c r="E102" s="573"/>
      <c r="F102" s="574"/>
      <c r="G102" s="574"/>
      <c r="H102" s="575"/>
    </row>
    <row r="103" spans="1:8" x14ac:dyDescent="0.2">
      <c r="A103" s="569"/>
      <c r="B103" s="570"/>
      <c r="C103" s="571"/>
      <c r="D103" s="572"/>
      <c r="E103" s="573"/>
      <c r="F103" s="574"/>
      <c r="G103" s="574"/>
      <c r="H103" s="575"/>
    </row>
    <row r="104" spans="1:8" x14ac:dyDescent="0.2">
      <c r="A104" s="569"/>
      <c r="B104" s="570"/>
      <c r="C104" s="571"/>
      <c r="D104" s="572"/>
      <c r="E104" s="573"/>
      <c r="F104" s="574"/>
      <c r="G104" s="574"/>
      <c r="H104" s="575"/>
    </row>
    <row r="105" spans="1:8" x14ac:dyDescent="0.2">
      <c r="A105" s="569"/>
      <c r="B105" s="570"/>
      <c r="C105" s="571"/>
      <c r="D105" s="572"/>
      <c r="E105" s="573"/>
      <c r="F105" s="574"/>
      <c r="G105" s="574"/>
      <c r="H105" s="575"/>
    </row>
    <row r="106" spans="1:8" x14ac:dyDescent="0.2">
      <c r="A106" s="569"/>
      <c r="B106" s="570"/>
      <c r="C106" s="571"/>
      <c r="D106" s="572"/>
      <c r="E106" s="573"/>
      <c r="F106" s="574"/>
      <c r="G106" s="574"/>
      <c r="H106" s="575"/>
    </row>
    <row r="107" spans="1:8" x14ac:dyDescent="0.2">
      <c r="A107" s="569"/>
      <c r="B107" s="570"/>
      <c r="C107" s="571"/>
      <c r="D107" s="572"/>
      <c r="E107" s="573"/>
      <c r="F107" s="574"/>
      <c r="G107" s="574"/>
      <c r="H107" s="575"/>
    </row>
    <row r="108" spans="1:8" x14ac:dyDescent="0.2">
      <c r="A108" s="569"/>
      <c r="B108" s="570"/>
      <c r="C108" s="571"/>
      <c r="D108" s="572"/>
      <c r="E108" s="573"/>
      <c r="F108" s="574"/>
      <c r="G108" s="574"/>
      <c r="H108" s="575"/>
    </row>
    <row r="109" spans="1:8" x14ac:dyDescent="0.2">
      <c r="A109" s="569"/>
      <c r="B109" s="570"/>
      <c r="C109" s="571"/>
      <c r="D109" s="572"/>
      <c r="E109" s="573"/>
      <c r="F109" s="574"/>
      <c r="G109" s="574"/>
      <c r="H109" s="575"/>
    </row>
    <row r="110" spans="1:8" x14ac:dyDescent="0.2">
      <c r="A110" s="569"/>
      <c r="B110" s="570"/>
      <c r="C110" s="571"/>
      <c r="D110" s="572"/>
      <c r="E110" s="573"/>
      <c r="F110" s="574"/>
      <c r="G110" s="574"/>
      <c r="H110" s="575"/>
    </row>
    <row r="111" spans="1:8" x14ac:dyDescent="0.2">
      <c r="A111" s="569"/>
      <c r="B111" s="570"/>
      <c r="C111" s="571"/>
      <c r="D111" s="572"/>
      <c r="E111" s="573"/>
      <c r="F111" s="574"/>
      <c r="G111" s="574"/>
      <c r="H111" s="575"/>
    </row>
    <row r="112" spans="1:8" x14ac:dyDescent="0.2">
      <c r="A112" s="569"/>
      <c r="B112" s="570"/>
      <c r="C112" s="571"/>
      <c r="D112" s="572"/>
      <c r="E112" s="573"/>
      <c r="F112" s="574"/>
      <c r="G112" s="574"/>
      <c r="H112" s="575"/>
    </row>
    <row r="113" spans="1:8" x14ac:dyDescent="0.2">
      <c r="A113" s="569"/>
      <c r="B113" s="570"/>
      <c r="C113" s="571"/>
      <c r="D113" s="572"/>
      <c r="E113" s="573"/>
      <c r="F113" s="574"/>
      <c r="G113" s="574"/>
      <c r="H113" s="575"/>
    </row>
    <row r="114" spans="1:8" x14ac:dyDescent="0.2">
      <c r="A114" s="569"/>
      <c r="B114" s="570"/>
      <c r="C114" s="571"/>
      <c r="D114" s="572"/>
      <c r="E114" s="573"/>
      <c r="F114" s="574"/>
      <c r="G114" s="574"/>
      <c r="H114" s="575"/>
    </row>
    <row r="115" spans="1:8" x14ac:dyDescent="0.2">
      <c r="A115" s="569"/>
      <c r="B115" s="570"/>
      <c r="C115" s="571"/>
      <c r="D115" s="572"/>
      <c r="E115" s="573"/>
      <c r="F115" s="574"/>
      <c r="G115" s="574"/>
      <c r="H115" s="575"/>
    </row>
    <row r="116" spans="1:8" x14ac:dyDescent="0.2">
      <c r="A116" s="569"/>
      <c r="B116" s="570"/>
      <c r="C116" s="571"/>
      <c r="D116" s="572"/>
      <c r="E116" s="573"/>
      <c r="F116" s="574"/>
      <c r="G116" s="574"/>
      <c r="H116" s="575"/>
    </row>
    <row r="117" spans="1:8" x14ac:dyDescent="0.2">
      <c r="A117" s="569"/>
      <c r="B117" s="570"/>
      <c r="C117" s="571"/>
      <c r="D117" s="572"/>
      <c r="E117" s="573"/>
      <c r="F117" s="574"/>
      <c r="G117" s="574"/>
      <c r="H117" s="575"/>
    </row>
    <row r="118" spans="1:8" x14ac:dyDescent="0.2">
      <c r="A118" s="569"/>
      <c r="B118" s="570"/>
      <c r="C118" s="571"/>
      <c r="D118" s="572"/>
      <c r="E118" s="573"/>
      <c r="F118" s="574"/>
      <c r="G118" s="574"/>
      <c r="H118" s="575"/>
    </row>
    <row r="119" spans="1:8" x14ac:dyDescent="0.2">
      <c r="A119" s="569"/>
      <c r="B119" s="570"/>
      <c r="C119" s="571"/>
      <c r="D119" s="572"/>
      <c r="E119" s="573"/>
      <c r="F119" s="574"/>
      <c r="G119" s="574"/>
      <c r="H119" s="575"/>
    </row>
    <row r="120" spans="1:8" x14ac:dyDescent="0.2">
      <c r="A120" s="569"/>
      <c r="B120" s="570"/>
      <c r="C120" s="571"/>
      <c r="D120" s="572"/>
      <c r="E120" s="573"/>
      <c r="F120" s="574"/>
      <c r="G120" s="574"/>
      <c r="H120" s="575"/>
    </row>
    <row r="121" spans="1:8" x14ac:dyDescent="0.2">
      <c r="A121" s="569"/>
      <c r="B121" s="570"/>
      <c r="C121" s="571"/>
      <c r="D121" s="572"/>
      <c r="E121" s="573"/>
      <c r="F121" s="574"/>
      <c r="G121" s="574"/>
      <c r="H121" s="575"/>
    </row>
    <row r="122" spans="1:8" x14ac:dyDescent="0.2">
      <c r="A122" s="569"/>
      <c r="B122" s="570"/>
      <c r="C122" s="571"/>
      <c r="D122" s="572"/>
      <c r="E122" s="573"/>
      <c r="F122" s="574"/>
      <c r="G122" s="574"/>
      <c r="H122" s="575"/>
    </row>
    <row r="123" spans="1:8" x14ac:dyDescent="0.2">
      <c r="A123" s="569"/>
      <c r="B123" s="570"/>
      <c r="C123" s="571"/>
      <c r="D123" s="572"/>
      <c r="E123" s="573"/>
      <c r="F123" s="574"/>
      <c r="G123" s="574"/>
      <c r="H123" s="575"/>
    </row>
    <row r="124" spans="1:8" x14ac:dyDescent="0.2">
      <c r="A124" s="569"/>
      <c r="B124" s="570"/>
      <c r="C124" s="571"/>
      <c r="D124" s="572"/>
      <c r="E124" s="573"/>
      <c r="F124" s="574"/>
      <c r="G124" s="574"/>
      <c r="H124" s="575"/>
    </row>
    <row r="125" spans="1:8" x14ac:dyDescent="0.2">
      <c r="A125" s="569"/>
      <c r="B125" s="570"/>
      <c r="C125" s="571"/>
      <c r="D125" s="572"/>
      <c r="E125" s="573"/>
      <c r="F125" s="574"/>
      <c r="G125" s="574"/>
      <c r="H125" s="575"/>
    </row>
    <row r="126" spans="1:8" x14ac:dyDescent="0.2">
      <c r="A126" s="569"/>
      <c r="B126" s="570"/>
      <c r="C126" s="571"/>
      <c r="D126" s="572"/>
      <c r="E126" s="573"/>
      <c r="F126" s="574"/>
      <c r="G126" s="574"/>
      <c r="H126" s="575"/>
    </row>
    <row r="127" spans="1:8" x14ac:dyDescent="0.2">
      <c r="A127" s="569"/>
      <c r="B127" s="570"/>
      <c r="C127" s="571"/>
      <c r="D127" s="572"/>
      <c r="E127" s="573"/>
      <c r="F127" s="574"/>
      <c r="G127" s="574"/>
      <c r="H127" s="575"/>
    </row>
    <row r="128" spans="1:8" x14ac:dyDescent="0.2">
      <c r="A128" s="569"/>
      <c r="B128" s="570"/>
      <c r="C128" s="571"/>
      <c r="D128" s="572"/>
      <c r="E128" s="573"/>
      <c r="F128" s="574"/>
      <c r="G128" s="574"/>
      <c r="H128" s="575"/>
    </row>
    <row r="129" spans="1:8" x14ac:dyDescent="0.2">
      <c r="A129" s="569"/>
      <c r="B129" s="570"/>
      <c r="C129" s="571"/>
      <c r="D129" s="572"/>
      <c r="E129" s="573"/>
      <c r="F129" s="574"/>
      <c r="G129" s="574"/>
      <c r="H129" s="575"/>
    </row>
    <row r="130" spans="1:8" x14ac:dyDescent="0.2">
      <c r="A130" s="569"/>
      <c r="B130" s="570"/>
      <c r="C130" s="571"/>
      <c r="D130" s="572"/>
      <c r="E130" s="573"/>
      <c r="F130" s="574"/>
      <c r="G130" s="574"/>
      <c r="H130" s="575"/>
    </row>
    <row r="131" spans="1:8" x14ac:dyDescent="0.2">
      <c r="A131" s="569"/>
      <c r="B131" s="570"/>
      <c r="C131" s="571"/>
      <c r="D131" s="572"/>
      <c r="E131" s="573"/>
      <c r="F131" s="574"/>
      <c r="G131" s="574"/>
      <c r="H131" s="575"/>
    </row>
    <row r="132" spans="1:8" x14ac:dyDescent="0.2">
      <c r="A132" s="569"/>
      <c r="B132" s="570"/>
      <c r="C132" s="571"/>
      <c r="D132" s="572"/>
      <c r="E132" s="573"/>
      <c r="F132" s="574"/>
      <c r="G132" s="574"/>
      <c r="H132" s="575"/>
    </row>
    <row r="133" spans="1:8" x14ac:dyDescent="0.2">
      <c r="A133" s="569"/>
      <c r="B133" s="570"/>
      <c r="C133" s="571"/>
      <c r="D133" s="572"/>
      <c r="E133" s="573"/>
      <c r="F133" s="574"/>
      <c r="G133" s="574"/>
      <c r="H133" s="575"/>
    </row>
    <row r="134" spans="1:8" x14ac:dyDescent="0.2">
      <c r="A134" s="569"/>
      <c r="B134" s="570"/>
      <c r="C134" s="571"/>
      <c r="D134" s="572"/>
      <c r="E134" s="573"/>
      <c r="F134" s="574"/>
      <c r="G134" s="574"/>
      <c r="H134" s="575"/>
    </row>
    <row r="135" spans="1:8" x14ac:dyDescent="0.2">
      <c r="A135" s="569"/>
      <c r="B135" s="570"/>
      <c r="C135" s="571"/>
      <c r="D135" s="572"/>
      <c r="E135" s="573"/>
      <c r="F135" s="574"/>
      <c r="G135" s="574"/>
      <c r="H135" s="575"/>
    </row>
    <row r="136" spans="1:8" x14ac:dyDescent="0.2">
      <c r="A136" s="569"/>
      <c r="B136" s="570"/>
      <c r="C136" s="571"/>
      <c r="D136" s="572"/>
      <c r="E136" s="573"/>
      <c r="F136" s="574"/>
      <c r="G136" s="574"/>
      <c r="H136" s="575"/>
    </row>
    <row r="137" spans="1:8" x14ac:dyDescent="0.2">
      <c r="A137" s="569"/>
      <c r="B137" s="570"/>
      <c r="C137" s="571"/>
      <c r="D137" s="572"/>
      <c r="E137" s="573"/>
      <c r="F137" s="574"/>
      <c r="G137" s="574"/>
      <c r="H137" s="575"/>
    </row>
    <row r="138" spans="1:8" x14ac:dyDescent="0.2">
      <c r="A138" s="569"/>
      <c r="B138" s="570"/>
      <c r="C138" s="571"/>
      <c r="D138" s="572"/>
      <c r="E138" s="573"/>
      <c r="F138" s="574"/>
      <c r="G138" s="574"/>
      <c r="H138" s="575"/>
    </row>
    <row r="139" spans="1:8" x14ac:dyDescent="0.2">
      <c r="A139" s="569"/>
      <c r="B139" s="570"/>
      <c r="C139" s="571"/>
      <c r="D139" s="572"/>
      <c r="E139" s="573"/>
      <c r="F139" s="574"/>
      <c r="G139" s="574"/>
      <c r="H139" s="575"/>
    </row>
    <row r="140" spans="1:8" x14ac:dyDescent="0.2">
      <c r="A140" s="569"/>
      <c r="B140" s="570"/>
      <c r="C140" s="571"/>
      <c r="D140" s="572"/>
      <c r="E140" s="573"/>
      <c r="F140" s="574"/>
      <c r="G140" s="574"/>
      <c r="H140" s="575"/>
    </row>
    <row r="141" spans="1:8" x14ac:dyDescent="0.2">
      <c r="A141" s="569"/>
      <c r="B141" s="570"/>
      <c r="C141" s="571"/>
      <c r="D141" s="572"/>
      <c r="E141" s="573"/>
      <c r="F141" s="574"/>
      <c r="G141" s="574"/>
      <c r="H141" s="575"/>
    </row>
    <row r="142" spans="1:8" x14ac:dyDescent="0.2">
      <c r="A142" s="569"/>
      <c r="B142" s="570"/>
      <c r="C142" s="571"/>
      <c r="D142" s="572"/>
      <c r="E142" s="573"/>
      <c r="F142" s="574"/>
      <c r="G142" s="574"/>
      <c r="H142" s="575"/>
    </row>
    <row r="143" spans="1:8" x14ac:dyDescent="0.2">
      <c r="A143" s="569"/>
      <c r="B143" s="570"/>
      <c r="C143" s="571"/>
      <c r="D143" s="572"/>
      <c r="E143" s="573"/>
      <c r="F143" s="574"/>
      <c r="G143" s="574"/>
      <c r="H143" s="575"/>
    </row>
    <row r="144" spans="1:8" x14ac:dyDescent="0.2">
      <c r="A144" s="569"/>
      <c r="B144" s="570"/>
      <c r="C144" s="571"/>
      <c r="D144" s="572"/>
      <c r="E144" s="573"/>
      <c r="F144" s="574"/>
      <c r="G144" s="574"/>
      <c r="H144" s="575"/>
    </row>
    <row r="145" spans="1:8" x14ac:dyDescent="0.2">
      <c r="A145" s="569"/>
      <c r="B145" s="570"/>
      <c r="C145" s="571"/>
      <c r="D145" s="572"/>
      <c r="E145" s="573"/>
      <c r="F145" s="574"/>
      <c r="G145" s="574"/>
      <c r="H145" s="575"/>
    </row>
    <row r="146" spans="1:8" x14ac:dyDescent="0.2">
      <c r="A146" s="569"/>
      <c r="B146" s="570"/>
      <c r="C146" s="571"/>
      <c r="D146" s="572"/>
      <c r="E146" s="573"/>
      <c r="F146" s="574"/>
      <c r="G146" s="574"/>
      <c r="H146" s="575"/>
    </row>
    <row r="147" spans="1:8" x14ac:dyDescent="0.2">
      <c r="A147" s="569"/>
      <c r="B147" s="570"/>
      <c r="C147" s="571"/>
      <c r="D147" s="572"/>
      <c r="E147" s="573"/>
      <c r="F147" s="574"/>
      <c r="G147" s="574"/>
      <c r="H147" s="575"/>
    </row>
    <row r="148" spans="1:8" x14ac:dyDescent="0.2">
      <c r="A148" s="569"/>
      <c r="B148" s="570"/>
      <c r="C148" s="571"/>
      <c r="D148" s="572"/>
      <c r="E148" s="573"/>
      <c r="F148" s="574"/>
      <c r="G148" s="574"/>
      <c r="H148" s="575"/>
    </row>
    <row r="149" spans="1:8" x14ac:dyDescent="0.2">
      <c r="A149" s="569"/>
      <c r="B149" s="570"/>
      <c r="C149" s="571"/>
      <c r="D149" s="572"/>
      <c r="E149" s="573"/>
      <c r="F149" s="574"/>
      <c r="G149" s="574"/>
      <c r="H149" s="575"/>
    </row>
    <row r="150" spans="1:8" x14ac:dyDescent="0.2">
      <c r="A150" s="569"/>
      <c r="B150" s="570"/>
      <c r="C150" s="571"/>
      <c r="D150" s="572"/>
      <c r="E150" s="573"/>
      <c r="F150" s="574"/>
      <c r="G150" s="574"/>
      <c r="H150" s="575"/>
    </row>
    <row r="151" spans="1:8" x14ac:dyDescent="0.2">
      <c r="A151" s="569"/>
      <c r="B151" s="570"/>
      <c r="C151" s="571"/>
      <c r="D151" s="572"/>
      <c r="E151" s="573"/>
      <c r="F151" s="574"/>
      <c r="G151" s="574"/>
      <c r="H151" s="575"/>
    </row>
    <row r="152" spans="1:8" x14ac:dyDescent="0.2">
      <c r="A152" s="569"/>
      <c r="B152" s="570"/>
      <c r="C152" s="571"/>
      <c r="D152" s="572"/>
      <c r="E152" s="573"/>
      <c r="F152" s="574"/>
      <c r="G152" s="574"/>
      <c r="H152" s="575"/>
    </row>
    <row r="153" spans="1:8" x14ac:dyDescent="0.2">
      <c r="A153" s="569"/>
      <c r="B153" s="570"/>
      <c r="C153" s="571"/>
      <c r="D153" s="572"/>
      <c r="E153" s="573"/>
      <c r="F153" s="574"/>
      <c r="G153" s="574"/>
      <c r="H153" s="575"/>
    </row>
    <row r="154" spans="1:8" x14ac:dyDescent="0.2">
      <c r="A154" s="569"/>
      <c r="B154" s="570"/>
      <c r="C154" s="571"/>
      <c r="D154" s="572"/>
      <c r="E154" s="573"/>
      <c r="F154" s="574"/>
      <c r="G154" s="574"/>
      <c r="H154" s="575"/>
    </row>
    <row r="155" spans="1:8" x14ac:dyDescent="0.2">
      <c r="A155" s="569"/>
      <c r="B155" s="570"/>
      <c r="C155" s="571"/>
      <c r="D155" s="572"/>
      <c r="E155" s="573"/>
      <c r="F155" s="574"/>
      <c r="G155" s="574"/>
      <c r="H155" s="575"/>
    </row>
    <row r="156" spans="1:8" x14ac:dyDescent="0.2">
      <c r="A156" s="569"/>
      <c r="B156" s="570"/>
      <c r="C156" s="571"/>
      <c r="D156" s="572"/>
      <c r="E156" s="573"/>
      <c r="F156" s="574"/>
      <c r="G156" s="574"/>
      <c r="H156" s="575"/>
    </row>
    <row r="157" spans="1:8" x14ac:dyDescent="0.2">
      <c r="A157" s="569"/>
      <c r="B157" s="570"/>
      <c r="C157" s="571"/>
      <c r="D157" s="572"/>
      <c r="E157" s="573"/>
      <c r="F157" s="574"/>
      <c r="G157" s="574"/>
      <c r="H157" s="575"/>
    </row>
    <row r="158" spans="1:8" x14ac:dyDescent="0.2">
      <c r="A158" s="569"/>
      <c r="B158" s="570"/>
      <c r="C158" s="571"/>
      <c r="D158" s="572"/>
      <c r="E158" s="573"/>
      <c r="F158" s="574"/>
      <c r="G158" s="574"/>
      <c r="H158" s="575"/>
    </row>
    <row r="159" spans="1:8" x14ac:dyDescent="0.2">
      <c r="A159" s="569"/>
      <c r="B159" s="570"/>
      <c r="C159" s="571"/>
      <c r="D159" s="572"/>
      <c r="E159" s="573"/>
      <c r="F159" s="574"/>
      <c r="G159" s="574"/>
      <c r="H159" s="575"/>
    </row>
    <row r="160" spans="1:8" x14ac:dyDescent="0.2">
      <c r="A160" s="569"/>
      <c r="B160" s="570"/>
      <c r="C160" s="571"/>
      <c r="D160" s="572"/>
      <c r="E160" s="573"/>
      <c r="F160" s="574"/>
      <c r="G160" s="574"/>
      <c r="H160" s="575"/>
    </row>
    <row r="161" spans="1:8" x14ac:dyDescent="0.2">
      <c r="A161" s="569"/>
      <c r="B161" s="570"/>
      <c r="C161" s="571"/>
      <c r="D161" s="572"/>
      <c r="E161" s="573"/>
      <c r="F161" s="574"/>
      <c r="G161" s="574"/>
      <c r="H161" s="575"/>
    </row>
    <row r="162" spans="1:8" x14ac:dyDescent="0.2">
      <c r="A162" s="569"/>
      <c r="B162" s="570"/>
      <c r="C162" s="571"/>
      <c r="D162" s="572"/>
      <c r="E162" s="573"/>
      <c r="F162" s="574"/>
      <c r="G162" s="574"/>
      <c r="H162" s="575"/>
    </row>
    <row r="163" spans="1:8" x14ac:dyDescent="0.2">
      <c r="A163" s="569"/>
      <c r="B163" s="570"/>
      <c r="C163" s="571"/>
      <c r="D163" s="572"/>
      <c r="E163" s="573"/>
      <c r="F163" s="574"/>
      <c r="G163" s="574"/>
      <c r="H163" s="575"/>
    </row>
    <row r="164" spans="1:8" x14ac:dyDescent="0.2">
      <c r="A164" s="569"/>
      <c r="B164" s="570"/>
      <c r="C164" s="571"/>
      <c r="D164" s="572"/>
      <c r="E164" s="573"/>
      <c r="F164" s="574"/>
      <c r="G164" s="574"/>
      <c r="H164" s="575"/>
    </row>
    <row r="165" spans="1:8" x14ac:dyDescent="0.2">
      <c r="A165" s="569"/>
      <c r="B165" s="570"/>
      <c r="C165" s="571"/>
      <c r="D165" s="572"/>
      <c r="E165" s="573"/>
      <c r="F165" s="574"/>
      <c r="G165" s="574"/>
      <c r="H165" s="575"/>
    </row>
    <row r="166" spans="1:8" x14ac:dyDescent="0.2">
      <c r="A166" s="569"/>
      <c r="B166" s="570"/>
      <c r="C166" s="571"/>
      <c r="D166" s="572"/>
      <c r="E166" s="573"/>
      <c r="F166" s="574"/>
      <c r="G166" s="574"/>
      <c r="H166" s="575"/>
    </row>
    <row r="167" spans="1:8" x14ac:dyDescent="0.2">
      <c r="A167" s="569"/>
      <c r="B167" s="570"/>
      <c r="C167" s="571"/>
      <c r="D167" s="572"/>
      <c r="E167" s="573"/>
      <c r="F167" s="574"/>
      <c r="G167" s="574"/>
      <c r="H167" s="575"/>
    </row>
    <row r="168" spans="1:8" x14ac:dyDescent="0.2">
      <c r="A168" s="569"/>
      <c r="B168" s="570"/>
      <c r="C168" s="571"/>
      <c r="D168" s="572"/>
      <c r="E168" s="573"/>
      <c r="F168" s="574"/>
      <c r="G168" s="574"/>
      <c r="H168" s="575"/>
    </row>
    <row r="169" spans="1:8" x14ac:dyDescent="0.2">
      <c r="A169" s="569"/>
      <c r="B169" s="570"/>
      <c r="C169" s="571"/>
      <c r="D169" s="572"/>
      <c r="E169" s="573"/>
      <c r="F169" s="574"/>
      <c r="G169" s="574"/>
      <c r="H169" s="575"/>
    </row>
    <row r="170" spans="1:8" x14ac:dyDescent="0.2">
      <c r="A170" s="569"/>
      <c r="B170" s="570"/>
      <c r="C170" s="571"/>
      <c r="D170" s="572"/>
      <c r="E170" s="573"/>
      <c r="F170" s="574"/>
      <c r="G170" s="574"/>
      <c r="H170" s="575"/>
    </row>
    <row r="171" spans="1:8" x14ac:dyDescent="0.2">
      <c r="A171" s="569"/>
      <c r="B171" s="570"/>
      <c r="C171" s="571"/>
      <c r="D171" s="572"/>
      <c r="E171" s="573"/>
      <c r="F171" s="574"/>
      <c r="G171" s="574"/>
      <c r="H171" s="575"/>
    </row>
    <row r="172" spans="1:8" x14ac:dyDescent="0.2">
      <c r="A172" s="569"/>
      <c r="B172" s="570"/>
      <c r="C172" s="571"/>
      <c r="D172" s="572"/>
      <c r="E172" s="573"/>
      <c r="F172" s="574"/>
      <c r="G172" s="574"/>
      <c r="H172" s="575"/>
    </row>
    <row r="173" spans="1:8" x14ac:dyDescent="0.2">
      <c r="A173" s="569"/>
      <c r="B173" s="570"/>
      <c r="C173" s="571"/>
      <c r="D173" s="572"/>
      <c r="E173" s="573"/>
      <c r="F173" s="574"/>
      <c r="G173" s="574"/>
      <c r="H173" s="575"/>
    </row>
    <row r="174" spans="1:8" x14ac:dyDescent="0.2">
      <c r="A174" s="569"/>
      <c r="B174" s="570"/>
      <c r="C174" s="571"/>
      <c r="D174" s="572"/>
      <c r="E174" s="573"/>
      <c r="F174" s="574"/>
      <c r="G174" s="574"/>
      <c r="H174" s="575"/>
    </row>
    <row r="175" spans="1:8" x14ac:dyDescent="0.2">
      <c r="A175" s="569"/>
      <c r="B175" s="570"/>
      <c r="C175" s="571"/>
      <c r="D175" s="572"/>
      <c r="E175" s="573"/>
      <c r="F175" s="574"/>
      <c r="G175" s="574"/>
      <c r="H175" s="575"/>
    </row>
    <row r="176" spans="1:8" x14ac:dyDescent="0.2">
      <c r="A176" s="569"/>
      <c r="B176" s="570"/>
      <c r="C176" s="571"/>
      <c r="D176" s="572"/>
      <c r="E176" s="573"/>
      <c r="F176" s="574"/>
      <c r="G176" s="574"/>
      <c r="H176" s="575"/>
    </row>
    <row r="177" spans="1:8" x14ac:dyDescent="0.2">
      <c r="A177" s="569"/>
      <c r="B177" s="570"/>
      <c r="C177" s="571"/>
      <c r="D177" s="572"/>
      <c r="E177" s="573"/>
      <c r="F177" s="574"/>
      <c r="G177" s="574"/>
      <c r="H177" s="575"/>
    </row>
    <row r="178" spans="1:8" x14ac:dyDescent="0.2">
      <c r="A178" s="569"/>
      <c r="B178" s="570"/>
      <c r="C178" s="571"/>
      <c r="D178" s="572"/>
      <c r="E178" s="573"/>
      <c r="F178" s="574"/>
      <c r="G178" s="574"/>
      <c r="H178" s="575"/>
    </row>
    <row r="179" spans="1:8" x14ac:dyDescent="0.2">
      <c r="A179" s="569"/>
      <c r="B179" s="570"/>
      <c r="C179" s="571"/>
      <c r="D179" s="572"/>
      <c r="E179" s="573"/>
      <c r="F179" s="574"/>
      <c r="G179" s="574"/>
      <c r="H179" s="575"/>
    </row>
    <row r="180" spans="1:8" x14ac:dyDescent="0.2">
      <c r="A180" s="569"/>
      <c r="B180" s="570"/>
      <c r="C180" s="571"/>
      <c r="D180" s="572"/>
      <c r="E180" s="573"/>
      <c r="F180" s="574"/>
      <c r="G180" s="574"/>
      <c r="H180" s="575"/>
    </row>
    <row r="181" spans="1:8" x14ac:dyDescent="0.2">
      <c r="A181" s="569"/>
      <c r="B181" s="570"/>
      <c r="C181" s="571"/>
      <c r="D181" s="572"/>
      <c r="E181" s="573"/>
      <c r="F181" s="574"/>
      <c r="G181" s="574"/>
      <c r="H181" s="575"/>
    </row>
    <row r="182" spans="1:8" x14ac:dyDescent="0.2">
      <c r="A182" s="569"/>
      <c r="B182" s="570"/>
      <c r="C182" s="571"/>
      <c r="D182" s="572"/>
      <c r="E182" s="573"/>
      <c r="F182" s="574"/>
      <c r="G182" s="574"/>
      <c r="H182" s="575"/>
    </row>
    <row r="183" spans="1:8" x14ac:dyDescent="0.2">
      <c r="A183" s="569"/>
      <c r="B183" s="570"/>
      <c r="C183" s="571"/>
      <c r="D183" s="572"/>
      <c r="E183" s="573"/>
      <c r="F183" s="574"/>
      <c r="G183" s="574"/>
      <c r="H183" s="575"/>
    </row>
    <row r="184" spans="1:8" x14ac:dyDescent="0.2">
      <c r="A184" s="569"/>
      <c r="B184" s="570"/>
      <c r="C184" s="571"/>
      <c r="D184" s="572"/>
      <c r="E184" s="573"/>
      <c r="F184" s="574"/>
      <c r="G184" s="574"/>
      <c r="H184" s="575"/>
    </row>
    <row r="185" spans="1:8" x14ac:dyDescent="0.2">
      <c r="A185" s="569"/>
      <c r="B185" s="570"/>
      <c r="C185" s="571"/>
      <c r="D185" s="572"/>
      <c r="E185" s="573"/>
      <c r="F185" s="574"/>
      <c r="G185" s="574"/>
      <c r="H185" s="575"/>
    </row>
    <row r="186" spans="1:8" x14ac:dyDescent="0.2">
      <c r="A186" s="569"/>
      <c r="B186" s="570"/>
      <c r="C186" s="571"/>
      <c r="D186" s="572"/>
      <c r="E186" s="573"/>
      <c r="F186" s="574"/>
      <c r="G186" s="574"/>
      <c r="H186" s="575"/>
    </row>
    <row r="187" spans="1:8" x14ac:dyDescent="0.2">
      <c r="A187" s="569"/>
      <c r="B187" s="570"/>
      <c r="C187" s="571"/>
      <c r="D187" s="572"/>
      <c r="E187" s="573"/>
      <c r="F187" s="574"/>
      <c r="G187" s="574"/>
      <c r="H187" s="575"/>
    </row>
    <row r="188" spans="1:8" x14ac:dyDescent="0.2">
      <c r="A188" s="569"/>
      <c r="B188" s="570"/>
      <c r="C188" s="571"/>
      <c r="D188" s="572"/>
      <c r="E188" s="573"/>
      <c r="F188" s="574"/>
      <c r="G188" s="574"/>
      <c r="H188" s="575"/>
    </row>
    <row r="189" spans="1:8" x14ac:dyDescent="0.2">
      <c r="A189" s="569"/>
      <c r="B189" s="570"/>
      <c r="C189" s="571"/>
      <c r="D189" s="572"/>
      <c r="E189" s="573"/>
      <c r="F189" s="574"/>
      <c r="G189" s="574"/>
      <c r="H189" s="575"/>
    </row>
    <row r="190" spans="1:8" x14ac:dyDescent="0.2">
      <c r="A190" s="569"/>
      <c r="B190" s="570"/>
      <c r="C190" s="571"/>
      <c r="D190" s="572"/>
      <c r="E190" s="573"/>
      <c r="F190" s="574"/>
      <c r="G190" s="574"/>
      <c r="H190" s="575"/>
    </row>
    <row r="191" spans="1:8" x14ac:dyDescent="0.2">
      <c r="A191" s="569"/>
      <c r="B191" s="570"/>
      <c r="C191" s="571"/>
      <c r="D191" s="572"/>
      <c r="E191" s="573"/>
      <c r="F191" s="574"/>
      <c r="G191" s="574"/>
      <c r="H191" s="575"/>
    </row>
    <row r="192" spans="1:8" x14ac:dyDescent="0.2">
      <c r="A192" s="569"/>
      <c r="B192" s="570"/>
      <c r="C192" s="571"/>
      <c r="D192" s="572"/>
      <c r="E192" s="573"/>
      <c r="F192" s="574"/>
      <c r="G192" s="574"/>
      <c r="H192" s="575"/>
    </row>
    <row r="193" spans="1:8" x14ac:dyDescent="0.2">
      <c r="A193" s="569"/>
      <c r="B193" s="570"/>
      <c r="C193" s="571"/>
      <c r="D193" s="572"/>
      <c r="E193" s="573"/>
      <c r="F193" s="574"/>
      <c r="G193" s="574"/>
      <c r="H193" s="575"/>
    </row>
    <row r="194" spans="1:8" x14ac:dyDescent="0.2">
      <c r="A194" s="569"/>
      <c r="B194" s="570"/>
      <c r="C194" s="571"/>
      <c r="D194" s="572"/>
      <c r="E194" s="573"/>
      <c r="F194" s="574"/>
      <c r="G194" s="574"/>
      <c r="H194" s="575"/>
    </row>
    <row r="195" spans="1:8" x14ac:dyDescent="0.2">
      <c r="A195" s="569"/>
      <c r="B195" s="570"/>
      <c r="C195" s="571"/>
      <c r="D195" s="572"/>
      <c r="E195" s="573"/>
      <c r="F195" s="574"/>
      <c r="G195" s="574"/>
      <c r="H195" s="575"/>
    </row>
    <row r="196" spans="1:8" x14ac:dyDescent="0.2">
      <c r="A196" s="569"/>
      <c r="B196" s="570"/>
      <c r="C196" s="571"/>
      <c r="D196" s="572"/>
      <c r="E196" s="573"/>
      <c r="F196" s="574"/>
      <c r="G196" s="574"/>
      <c r="H196" s="575"/>
    </row>
    <row r="197" spans="1:8" x14ac:dyDescent="0.2">
      <c r="A197" s="569"/>
      <c r="B197" s="570"/>
      <c r="C197" s="571"/>
      <c r="D197" s="572"/>
      <c r="E197" s="573"/>
      <c r="F197" s="574"/>
      <c r="G197" s="574"/>
      <c r="H197" s="575"/>
    </row>
    <row r="198" spans="1:8" x14ac:dyDescent="0.2">
      <c r="A198" s="569"/>
      <c r="B198" s="570"/>
      <c r="C198" s="571"/>
      <c r="D198" s="572"/>
      <c r="E198" s="573"/>
      <c r="F198" s="574"/>
      <c r="G198" s="574"/>
      <c r="H198" s="575"/>
    </row>
    <row r="199" spans="1:8" x14ac:dyDescent="0.2">
      <c r="A199" s="569"/>
      <c r="B199" s="570"/>
      <c r="C199" s="571"/>
      <c r="D199" s="572"/>
      <c r="E199" s="573"/>
      <c r="F199" s="574"/>
      <c r="G199" s="574"/>
      <c r="H199" s="575"/>
    </row>
    <row r="200" spans="1:8" x14ac:dyDescent="0.2">
      <c r="A200" s="569"/>
      <c r="B200" s="570"/>
      <c r="C200" s="571"/>
      <c r="D200" s="572"/>
      <c r="E200" s="573"/>
      <c r="F200" s="574"/>
      <c r="G200" s="574"/>
      <c r="H200" s="575"/>
    </row>
    <row r="201" spans="1:8" x14ac:dyDescent="0.2">
      <c r="A201" s="569"/>
      <c r="B201" s="570"/>
      <c r="C201" s="571"/>
      <c r="D201" s="572"/>
      <c r="E201" s="573"/>
      <c r="F201" s="574"/>
      <c r="G201" s="574"/>
      <c r="H201" s="575"/>
    </row>
    <row r="202" spans="1:8" x14ac:dyDescent="0.2">
      <c r="A202" s="569"/>
      <c r="B202" s="570"/>
      <c r="C202" s="571"/>
      <c r="D202" s="572"/>
      <c r="E202" s="573"/>
      <c r="F202" s="574"/>
      <c r="G202" s="574"/>
      <c r="H202" s="575"/>
    </row>
    <row r="203" spans="1:8" x14ac:dyDescent="0.2">
      <c r="A203" s="569"/>
      <c r="B203" s="570"/>
      <c r="C203" s="571"/>
      <c r="D203" s="572"/>
      <c r="E203" s="573"/>
      <c r="F203" s="574"/>
      <c r="G203" s="574"/>
      <c r="H203" s="575"/>
    </row>
    <row r="204" spans="1:8" x14ac:dyDescent="0.2">
      <c r="A204" s="569"/>
      <c r="B204" s="570"/>
      <c r="C204" s="571"/>
      <c r="D204" s="572"/>
      <c r="E204" s="573"/>
      <c r="F204" s="574"/>
      <c r="G204" s="574"/>
      <c r="H204" s="575"/>
    </row>
    <row r="205" spans="1:8" x14ac:dyDescent="0.2">
      <c r="A205" s="569"/>
      <c r="B205" s="570"/>
      <c r="C205" s="571"/>
      <c r="D205" s="572"/>
      <c r="E205" s="573"/>
      <c r="F205" s="574"/>
      <c r="G205" s="574"/>
      <c r="H205" s="575"/>
    </row>
    <row r="206" spans="1:8" x14ac:dyDescent="0.2">
      <c r="A206" s="569"/>
      <c r="B206" s="570"/>
      <c r="C206" s="571"/>
      <c r="D206" s="572"/>
      <c r="E206" s="573"/>
      <c r="F206" s="574"/>
      <c r="G206" s="574"/>
      <c r="H206" s="575"/>
    </row>
    <row r="207" spans="1:8" x14ac:dyDescent="0.2">
      <c r="A207" s="569"/>
      <c r="B207" s="570"/>
      <c r="C207" s="571"/>
      <c r="D207" s="572"/>
      <c r="E207" s="573"/>
      <c r="F207" s="574"/>
      <c r="G207" s="574"/>
      <c r="H207" s="575"/>
    </row>
    <row r="208" spans="1:8" x14ac:dyDescent="0.2">
      <c r="A208" s="569"/>
      <c r="B208" s="570"/>
      <c r="C208" s="571"/>
      <c r="D208" s="572"/>
      <c r="E208" s="573"/>
      <c r="F208" s="574"/>
      <c r="G208" s="574"/>
      <c r="H208" s="575"/>
    </row>
    <row r="209" spans="1:8" x14ac:dyDescent="0.2">
      <c r="A209" s="569"/>
      <c r="B209" s="570"/>
      <c r="C209" s="571"/>
      <c r="D209" s="572"/>
      <c r="E209" s="573"/>
      <c r="F209" s="574"/>
      <c r="G209" s="574"/>
      <c r="H209" s="575"/>
    </row>
    <row r="210" spans="1:8" x14ac:dyDescent="0.2">
      <c r="A210" s="569"/>
      <c r="B210" s="570"/>
      <c r="C210" s="571"/>
      <c r="D210" s="572"/>
      <c r="E210" s="573"/>
      <c r="F210" s="574"/>
      <c r="G210" s="574"/>
      <c r="H210" s="575"/>
    </row>
    <row r="211" spans="1:8" x14ac:dyDescent="0.2">
      <c r="A211" s="569"/>
      <c r="B211" s="570"/>
      <c r="C211" s="571"/>
      <c r="D211" s="572"/>
      <c r="E211" s="573"/>
      <c r="F211" s="574"/>
      <c r="G211" s="574"/>
      <c r="H211" s="575"/>
    </row>
    <row r="212" spans="1:8" x14ac:dyDescent="0.2">
      <c r="A212" s="569"/>
      <c r="B212" s="570"/>
      <c r="C212" s="571"/>
      <c r="D212" s="572"/>
      <c r="E212" s="573"/>
      <c r="F212" s="574"/>
      <c r="G212" s="574"/>
      <c r="H212" s="575"/>
    </row>
    <row r="213" spans="1:8" x14ac:dyDescent="0.2">
      <c r="A213" s="569"/>
      <c r="B213" s="570"/>
      <c r="C213" s="571"/>
      <c r="D213" s="572"/>
      <c r="E213" s="573"/>
      <c r="F213" s="574"/>
      <c r="G213" s="574"/>
      <c r="H213" s="575"/>
    </row>
    <row r="214" spans="1:8" x14ac:dyDescent="0.2">
      <c r="A214" s="569"/>
      <c r="B214" s="570"/>
      <c r="C214" s="571"/>
      <c r="D214" s="572"/>
      <c r="E214" s="573"/>
      <c r="F214" s="574"/>
      <c r="G214" s="574"/>
      <c r="H214" s="575"/>
    </row>
    <row r="215" spans="1:8" x14ac:dyDescent="0.2">
      <c r="A215" s="569"/>
      <c r="B215" s="570"/>
      <c r="C215" s="571"/>
      <c r="D215" s="572"/>
      <c r="E215" s="573"/>
      <c r="F215" s="574"/>
      <c r="G215" s="574"/>
      <c r="H215" s="575"/>
    </row>
    <row r="216" spans="1:8" x14ac:dyDescent="0.2">
      <c r="A216" s="569"/>
      <c r="B216" s="570"/>
      <c r="C216" s="571"/>
      <c r="D216" s="572"/>
      <c r="E216" s="573"/>
      <c r="F216" s="574"/>
      <c r="G216" s="574"/>
      <c r="H216" s="575"/>
    </row>
    <row r="217" spans="1:8" x14ac:dyDescent="0.2">
      <c r="A217" s="569"/>
      <c r="B217" s="570"/>
      <c r="C217" s="571"/>
      <c r="D217" s="572"/>
      <c r="E217" s="573"/>
      <c r="F217" s="574"/>
      <c r="G217" s="574"/>
      <c r="H217" s="575"/>
    </row>
    <row r="218" spans="1:8" x14ac:dyDescent="0.2">
      <c r="A218" s="569"/>
      <c r="B218" s="570"/>
      <c r="C218" s="571"/>
      <c r="D218" s="572"/>
      <c r="E218" s="573"/>
      <c r="F218" s="574"/>
      <c r="G218" s="574"/>
      <c r="H218" s="575"/>
    </row>
    <row r="219" spans="1:8" x14ac:dyDescent="0.2">
      <c r="A219" s="569"/>
      <c r="B219" s="570"/>
      <c r="C219" s="571"/>
      <c r="D219" s="572"/>
      <c r="E219" s="573"/>
      <c r="F219" s="574"/>
      <c r="G219" s="574"/>
      <c r="H219" s="575"/>
    </row>
    <row r="220" spans="1:8" x14ac:dyDescent="0.2">
      <c r="A220" s="569"/>
      <c r="B220" s="570"/>
      <c r="C220" s="571"/>
      <c r="D220" s="572"/>
      <c r="E220" s="573"/>
      <c r="F220" s="574"/>
      <c r="G220" s="574"/>
      <c r="H220" s="575"/>
    </row>
    <row r="221" spans="1:8" x14ac:dyDescent="0.2">
      <c r="A221" s="569"/>
      <c r="B221" s="570"/>
      <c r="C221" s="571"/>
      <c r="D221" s="572"/>
      <c r="E221" s="573"/>
      <c r="F221" s="574"/>
      <c r="G221" s="574"/>
      <c r="H221" s="575"/>
    </row>
    <row r="222" spans="1:8" x14ac:dyDescent="0.2">
      <c r="A222" s="569"/>
      <c r="B222" s="570"/>
      <c r="C222" s="571"/>
      <c r="D222" s="572"/>
      <c r="E222" s="573"/>
      <c r="F222" s="574"/>
      <c r="G222" s="574"/>
      <c r="H222" s="575"/>
    </row>
    <row r="223" spans="1:8" x14ac:dyDescent="0.2">
      <c r="A223" s="569"/>
      <c r="B223" s="570"/>
      <c r="C223" s="571"/>
      <c r="D223" s="572"/>
      <c r="E223" s="573"/>
      <c r="F223" s="574"/>
      <c r="G223" s="574"/>
      <c r="H223" s="575"/>
    </row>
    <row r="224" spans="1:8" x14ac:dyDescent="0.2">
      <c r="A224" s="569"/>
      <c r="B224" s="570"/>
      <c r="C224" s="571"/>
      <c r="D224" s="572"/>
      <c r="E224" s="573"/>
      <c r="F224" s="574"/>
      <c r="G224" s="574"/>
      <c r="H224" s="575"/>
    </row>
    <row r="225" spans="1:8" x14ac:dyDescent="0.2">
      <c r="A225" s="569"/>
      <c r="B225" s="570"/>
      <c r="C225" s="571"/>
      <c r="D225" s="572"/>
      <c r="E225" s="573"/>
      <c r="F225" s="574"/>
      <c r="G225" s="574"/>
      <c r="H225" s="575"/>
    </row>
    <row r="226" spans="1:8" x14ac:dyDescent="0.2">
      <c r="A226" s="569"/>
      <c r="B226" s="570"/>
      <c r="C226" s="571"/>
      <c r="D226" s="572"/>
      <c r="E226" s="573"/>
      <c r="F226" s="574"/>
      <c r="G226" s="574"/>
      <c r="H226" s="575"/>
    </row>
    <row r="227" spans="1:8" x14ac:dyDescent="0.2">
      <c r="A227" s="569"/>
      <c r="B227" s="570"/>
      <c r="C227" s="571"/>
      <c r="D227" s="572"/>
      <c r="E227" s="573"/>
      <c r="F227" s="574"/>
      <c r="G227" s="574"/>
      <c r="H227" s="575"/>
    </row>
    <row r="228" spans="1:8" x14ac:dyDescent="0.2">
      <c r="A228" s="569"/>
      <c r="B228" s="570"/>
      <c r="C228" s="571"/>
      <c r="D228" s="572"/>
      <c r="E228" s="573"/>
      <c r="F228" s="574"/>
      <c r="G228" s="574"/>
      <c r="H228" s="575"/>
    </row>
    <row r="229" spans="1:8" x14ac:dyDescent="0.2">
      <c r="A229" s="569"/>
      <c r="B229" s="570"/>
      <c r="C229" s="571"/>
      <c r="D229" s="572"/>
      <c r="E229" s="573"/>
      <c r="F229" s="574"/>
      <c r="G229" s="574"/>
      <c r="H229" s="575"/>
    </row>
    <row r="230" spans="1:8" x14ac:dyDescent="0.2">
      <c r="A230" s="569"/>
      <c r="B230" s="570"/>
      <c r="C230" s="571"/>
      <c r="D230" s="572"/>
      <c r="E230" s="573"/>
      <c r="F230" s="574"/>
      <c r="G230" s="574"/>
      <c r="H230" s="575"/>
    </row>
    <row r="231" spans="1:8" x14ac:dyDescent="0.2">
      <c r="A231" s="569"/>
      <c r="B231" s="570"/>
      <c r="C231" s="571"/>
      <c r="D231" s="572"/>
      <c r="E231" s="573"/>
      <c r="F231" s="574"/>
      <c r="G231" s="574"/>
      <c r="H231" s="575"/>
    </row>
    <row r="232" spans="1:8" x14ac:dyDescent="0.2">
      <c r="A232" s="569"/>
      <c r="B232" s="570"/>
      <c r="C232" s="571"/>
      <c r="D232" s="572"/>
      <c r="E232" s="573"/>
      <c r="F232" s="574"/>
      <c r="G232" s="574"/>
      <c r="H232" s="575"/>
    </row>
    <row r="233" spans="1:8" x14ac:dyDescent="0.2">
      <c r="A233" s="569"/>
      <c r="B233" s="570"/>
      <c r="C233" s="571"/>
      <c r="D233" s="572"/>
      <c r="E233" s="573"/>
      <c r="F233" s="574"/>
      <c r="G233" s="574"/>
      <c r="H233" s="575"/>
    </row>
    <row r="234" spans="1:8" x14ac:dyDescent="0.2">
      <c r="A234" s="569"/>
      <c r="B234" s="570"/>
      <c r="C234" s="571"/>
      <c r="D234" s="572"/>
      <c r="E234" s="573"/>
      <c r="F234" s="574"/>
      <c r="G234" s="574"/>
      <c r="H234" s="575"/>
    </row>
    <row r="235" spans="1:8" x14ac:dyDescent="0.2">
      <c r="A235" s="569"/>
      <c r="B235" s="570"/>
      <c r="C235" s="571"/>
      <c r="D235" s="572"/>
      <c r="E235" s="573"/>
      <c r="F235" s="574"/>
      <c r="G235" s="574"/>
      <c r="H235" s="575"/>
    </row>
    <row r="236" spans="1:8" x14ac:dyDescent="0.2">
      <c r="A236" s="569"/>
      <c r="B236" s="570"/>
      <c r="C236" s="571"/>
      <c r="D236" s="572"/>
      <c r="E236" s="573"/>
      <c r="F236" s="574"/>
      <c r="G236" s="574"/>
      <c r="H236" s="575"/>
    </row>
    <row r="237" spans="1:8" x14ac:dyDescent="0.2">
      <c r="A237" s="569"/>
      <c r="B237" s="570"/>
      <c r="C237" s="571"/>
      <c r="D237" s="572"/>
      <c r="E237" s="573"/>
      <c r="F237" s="574"/>
      <c r="G237" s="574"/>
      <c r="H237" s="575"/>
    </row>
    <row r="238" spans="1:8" x14ac:dyDescent="0.2">
      <c r="A238" s="569"/>
      <c r="B238" s="570"/>
      <c r="C238" s="571"/>
      <c r="D238" s="572"/>
      <c r="E238" s="573"/>
      <c r="F238" s="574"/>
      <c r="G238" s="574"/>
      <c r="H238" s="575"/>
    </row>
    <row r="239" spans="1:8" x14ac:dyDescent="0.2">
      <c r="A239" s="569"/>
      <c r="B239" s="570"/>
      <c r="C239" s="571"/>
      <c r="D239" s="572"/>
      <c r="E239" s="573"/>
      <c r="F239" s="574"/>
      <c r="G239" s="574"/>
      <c r="H239" s="575"/>
    </row>
    <row r="240" spans="1:8" x14ac:dyDescent="0.2">
      <c r="A240" s="569"/>
      <c r="B240" s="570"/>
      <c r="C240" s="571"/>
      <c r="D240" s="572"/>
      <c r="E240" s="573"/>
      <c r="F240" s="574"/>
      <c r="G240" s="574"/>
      <c r="H240" s="575"/>
    </row>
    <row r="241" spans="1:8" x14ac:dyDescent="0.2">
      <c r="A241" s="495"/>
      <c r="B241" s="495"/>
      <c r="C241" s="495"/>
      <c r="D241" s="495"/>
      <c r="E241" s="495"/>
      <c r="F241" s="919"/>
      <c r="G241" s="919"/>
      <c r="H241" s="495"/>
    </row>
    <row r="242" spans="1:8" x14ac:dyDescent="0.2">
      <c r="A242" s="495"/>
      <c r="B242" s="495"/>
      <c r="C242" s="495"/>
      <c r="D242" s="495"/>
      <c r="E242" s="495"/>
      <c r="F242" s="919"/>
      <c r="G242" s="919"/>
      <c r="H242" s="495"/>
    </row>
    <row r="243" spans="1:8" x14ac:dyDescent="0.2">
      <c r="A243" s="495"/>
      <c r="B243" s="495"/>
      <c r="C243" s="495"/>
      <c r="D243" s="495"/>
      <c r="E243" s="495"/>
      <c r="F243" s="919"/>
      <c r="G243" s="919"/>
      <c r="H243" s="495"/>
    </row>
    <row r="244" spans="1:8" x14ac:dyDescent="0.2">
      <c r="A244" s="495"/>
      <c r="B244" s="495"/>
      <c r="C244" s="495"/>
      <c r="D244" s="495"/>
      <c r="E244" s="495"/>
      <c r="F244" s="919"/>
      <c r="G244" s="919"/>
      <c r="H244" s="495"/>
    </row>
    <row r="245" spans="1:8" x14ac:dyDescent="0.2">
      <c r="A245" s="495"/>
      <c r="B245" s="495"/>
      <c r="C245" s="495"/>
      <c r="D245" s="495"/>
      <c r="E245" s="495"/>
      <c r="F245" s="919"/>
      <c r="G245" s="919"/>
      <c r="H245" s="495"/>
    </row>
    <row r="246" spans="1:8" x14ac:dyDescent="0.2">
      <c r="A246" s="495"/>
      <c r="B246" s="495"/>
      <c r="C246" s="495"/>
      <c r="D246" s="495"/>
      <c r="E246" s="495"/>
      <c r="F246" s="919"/>
      <c r="G246" s="919"/>
      <c r="H246" s="495"/>
    </row>
    <row r="247" spans="1:8" x14ac:dyDescent="0.2">
      <c r="A247" s="495"/>
      <c r="B247" s="495"/>
      <c r="C247" s="495"/>
      <c r="D247" s="495"/>
      <c r="E247" s="495"/>
      <c r="F247" s="919"/>
      <c r="G247" s="919"/>
      <c r="H247" s="495"/>
    </row>
    <row r="248" spans="1:8" x14ac:dyDescent="0.2">
      <c r="A248" s="495"/>
      <c r="B248" s="495"/>
      <c r="C248" s="495"/>
      <c r="D248" s="495"/>
      <c r="E248" s="495"/>
      <c r="F248" s="919"/>
      <c r="G248" s="919"/>
      <c r="H248" s="495"/>
    </row>
    <row r="249" spans="1:8" x14ac:dyDescent="0.2">
      <c r="A249" s="495"/>
      <c r="B249" s="495"/>
      <c r="C249" s="495"/>
      <c r="D249" s="495"/>
      <c r="E249" s="495"/>
      <c r="F249" s="919"/>
      <c r="G249" s="919"/>
      <c r="H249" s="495"/>
    </row>
    <row r="250" spans="1:8" x14ac:dyDescent="0.2">
      <c r="A250" s="495"/>
      <c r="B250" s="495"/>
      <c r="C250" s="495"/>
      <c r="D250" s="495"/>
      <c r="E250" s="495"/>
      <c r="F250" s="919"/>
      <c r="G250" s="919"/>
      <c r="H250" s="495"/>
    </row>
    <row r="251" spans="1:8" x14ac:dyDescent="0.2">
      <c r="A251" s="495"/>
      <c r="B251" s="495"/>
      <c r="C251" s="495"/>
      <c r="D251" s="495"/>
      <c r="E251" s="495"/>
      <c r="F251" s="919"/>
      <c r="G251" s="919"/>
      <c r="H251" s="495"/>
    </row>
    <row r="252" spans="1:8" x14ac:dyDescent="0.2">
      <c r="A252" s="495"/>
      <c r="B252" s="495"/>
      <c r="C252" s="495"/>
      <c r="D252" s="495"/>
      <c r="E252" s="495"/>
      <c r="F252" s="919"/>
      <c r="G252" s="919"/>
      <c r="H252" s="495"/>
    </row>
    <row r="253" spans="1:8" x14ac:dyDescent="0.2">
      <c r="A253" s="495"/>
      <c r="B253" s="495"/>
      <c r="C253" s="495"/>
      <c r="D253" s="495"/>
      <c r="E253" s="495"/>
      <c r="F253" s="919"/>
      <c r="G253" s="919"/>
      <c r="H253" s="495"/>
    </row>
    <row r="254" spans="1:8" x14ac:dyDescent="0.2">
      <c r="A254" s="495"/>
      <c r="B254" s="495"/>
      <c r="C254" s="495"/>
      <c r="D254" s="495"/>
      <c r="E254" s="495"/>
      <c r="F254" s="919"/>
      <c r="G254" s="919"/>
      <c r="H254" s="495"/>
    </row>
    <row r="255" spans="1:8" x14ac:dyDescent="0.2">
      <c r="A255" s="495"/>
      <c r="B255" s="495"/>
      <c r="C255" s="495"/>
      <c r="D255" s="495"/>
      <c r="E255" s="495"/>
      <c r="F255" s="919"/>
      <c r="G255" s="919"/>
      <c r="H255" s="495"/>
    </row>
    <row r="256" spans="1:8" x14ac:dyDescent="0.2">
      <c r="A256" s="495"/>
      <c r="B256" s="495"/>
      <c r="C256" s="495"/>
      <c r="D256" s="495"/>
      <c r="E256" s="495"/>
      <c r="F256" s="919"/>
      <c r="G256" s="919"/>
      <c r="H256" s="495"/>
    </row>
    <row r="257" spans="1:8" x14ac:dyDescent="0.2">
      <c r="A257" s="495"/>
      <c r="B257" s="495"/>
      <c r="C257" s="495"/>
      <c r="D257" s="495"/>
      <c r="E257" s="495"/>
      <c r="F257" s="919"/>
      <c r="G257" s="919"/>
      <c r="H257" s="495"/>
    </row>
    <row r="258" spans="1:8" x14ac:dyDescent="0.2">
      <c r="A258" s="495"/>
      <c r="B258" s="495"/>
      <c r="C258" s="495"/>
      <c r="D258" s="495"/>
      <c r="E258" s="495"/>
      <c r="F258" s="919"/>
      <c r="G258" s="919"/>
      <c r="H258" s="495"/>
    </row>
    <row r="259" spans="1:8" x14ac:dyDescent="0.2">
      <c r="A259" s="495"/>
      <c r="B259" s="495"/>
      <c r="C259" s="495"/>
      <c r="D259" s="495"/>
      <c r="E259" s="495"/>
      <c r="F259" s="919"/>
      <c r="G259" s="919"/>
      <c r="H259" s="495"/>
    </row>
    <row r="260" spans="1:8" x14ac:dyDescent="0.2">
      <c r="A260" s="495"/>
      <c r="B260" s="495"/>
      <c r="C260" s="495"/>
      <c r="D260" s="495"/>
      <c r="E260" s="495"/>
      <c r="F260" s="919"/>
      <c r="G260" s="919"/>
      <c r="H260" s="495"/>
    </row>
    <row r="261" spans="1:8" x14ac:dyDescent="0.2">
      <c r="A261" s="495"/>
      <c r="B261" s="495"/>
      <c r="C261" s="495"/>
      <c r="D261" s="495"/>
      <c r="E261" s="495"/>
      <c r="F261" s="919"/>
      <c r="G261" s="919"/>
      <c r="H261" s="495"/>
    </row>
    <row r="262" spans="1:8" x14ac:dyDescent="0.2">
      <c r="A262" s="495"/>
      <c r="B262" s="495"/>
      <c r="C262" s="495"/>
      <c r="D262" s="495"/>
      <c r="E262" s="495"/>
      <c r="F262" s="919"/>
      <c r="G262" s="919"/>
      <c r="H262" s="495"/>
    </row>
    <row r="263" spans="1:8" x14ac:dyDescent="0.2">
      <c r="A263" s="495"/>
      <c r="B263" s="495"/>
      <c r="C263" s="495"/>
      <c r="D263" s="495"/>
      <c r="E263" s="495"/>
      <c r="F263" s="919"/>
      <c r="G263" s="919"/>
      <c r="H263" s="495"/>
    </row>
    <row r="264" spans="1:8" x14ac:dyDescent="0.2">
      <c r="A264" s="495"/>
      <c r="B264" s="495"/>
      <c r="C264" s="495"/>
      <c r="D264" s="495"/>
      <c r="E264" s="495"/>
      <c r="F264" s="919"/>
      <c r="G264" s="919"/>
      <c r="H264" s="495"/>
    </row>
    <row r="265" spans="1:8" x14ac:dyDescent="0.2">
      <c r="A265" s="495"/>
      <c r="B265" s="495"/>
      <c r="C265" s="495"/>
      <c r="D265" s="495"/>
      <c r="E265" s="495"/>
      <c r="F265" s="919"/>
      <c r="G265" s="919"/>
      <c r="H265" s="495"/>
    </row>
    <row r="266" spans="1:8" x14ac:dyDescent="0.2">
      <c r="A266" s="495"/>
      <c r="B266" s="495"/>
      <c r="C266" s="495"/>
      <c r="D266" s="495"/>
      <c r="E266" s="495"/>
      <c r="F266" s="919"/>
      <c r="G266" s="919"/>
      <c r="H266" s="495"/>
    </row>
    <row r="267" spans="1:8" x14ac:dyDescent="0.2">
      <c r="A267" s="495"/>
      <c r="B267" s="495"/>
      <c r="C267" s="495"/>
      <c r="D267" s="495"/>
      <c r="E267" s="495"/>
      <c r="F267" s="919"/>
      <c r="G267" s="919"/>
      <c r="H267" s="495"/>
    </row>
    <row r="268" spans="1:8" x14ac:dyDescent="0.2">
      <c r="A268" s="495"/>
      <c r="B268" s="495"/>
      <c r="C268" s="495"/>
      <c r="D268" s="495"/>
      <c r="E268" s="495"/>
      <c r="F268" s="919"/>
      <c r="G268" s="919"/>
      <c r="H268" s="495"/>
    </row>
    <row r="269" spans="1:8" x14ac:dyDescent="0.2">
      <c r="A269" s="495"/>
      <c r="B269" s="495"/>
      <c r="C269" s="495"/>
      <c r="D269" s="495"/>
      <c r="E269" s="495"/>
      <c r="F269" s="919"/>
      <c r="G269" s="919"/>
      <c r="H269" s="495"/>
    </row>
    <row r="270" spans="1:8" x14ac:dyDescent="0.2">
      <c r="A270" s="495"/>
      <c r="B270" s="495"/>
      <c r="C270" s="495"/>
      <c r="D270" s="495"/>
      <c r="E270" s="495"/>
      <c r="F270" s="919"/>
      <c r="G270" s="919"/>
      <c r="H270" s="495"/>
    </row>
    <row r="271" spans="1:8" x14ac:dyDescent="0.2">
      <c r="A271" s="495"/>
      <c r="B271" s="495"/>
      <c r="C271" s="495"/>
      <c r="D271" s="495"/>
      <c r="E271" s="495"/>
      <c r="F271" s="919"/>
      <c r="G271" s="919"/>
      <c r="H271" s="495"/>
    </row>
    <row r="272" spans="1:8" x14ac:dyDescent="0.2">
      <c r="A272" s="495"/>
      <c r="B272" s="495"/>
      <c r="C272" s="495"/>
      <c r="D272" s="495"/>
      <c r="E272" s="495"/>
      <c r="F272" s="919"/>
      <c r="G272" s="919"/>
      <c r="H272" s="495"/>
    </row>
    <row r="273" spans="1:8" x14ac:dyDescent="0.2">
      <c r="A273" s="495"/>
      <c r="B273" s="495"/>
      <c r="C273" s="495"/>
      <c r="D273" s="495"/>
      <c r="E273" s="495"/>
      <c r="F273" s="919"/>
      <c r="G273" s="919"/>
      <c r="H273" s="495"/>
    </row>
    <row r="274" spans="1:8" x14ac:dyDescent="0.2">
      <c r="A274" s="495"/>
      <c r="B274" s="495"/>
      <c r="C274" s="495"/>
      <c r="D274" s="495"/>
      <c r="E274" s="495"/>
      <c r="F274" s="919"/>
      <c r="G274" s="919"/>
      <c r="H274" s="495"/>
    </row>
    <row r="275" spans="1:8" x14ac:dyDescent="0.2">
      <c r="A275" s="495"/>
      <c r="B275" s="495"/>
      <c r="C275" s="495"/>
      <c r="D275" s="495"/>
      <c r="E275" s="495"/>
      <c r="F275" s="919"/>
      <c r="G275" s="919"/>
      <c r="H275" s="495"/>
    </row>
    <row r="276" spans="1:8" x14ac:dyDescent="0.2">
      <c r="A276" s="495"/>
      <c r="B276" s="495"/>
      <c r="C276" s="495"/>
      <c r="D276" s="495"/>
      <c r="E276" s="495"/>
      <c r="F276" s="919"/>
      <c r="G276" s="919"/>
      <c r="H276" s="495"/>
    </row>
    <row r="277" spans="1:8" x14ac:dyDescent="0.2">
      <c r="A277" s="495"/>
      <c r="B277" s="495"/>
      <c r="C277" s="495"/>
      <c r="D277" s="495"/>
      <c r="E277" s="495"/>
      <c r="F277" s="919"/>
      <c r="G277" s="919"/>
      <c r="H277" s="495"/>
    </row>
    <row r="278" spans="1:8" x14ac:dyDescent="0.2">
      <c r="A278" s="495"/>
      <c r="B278" s="495"/>
      <c r="C278" s="495"/>
      <c r="D278" s="495"/>
      <c r="E278" s="495"/>
      <c r="F278" s="919"/>
      <c r="G278" s="919"/>
      <c r="H278" s="495"/>
    </row>
    <row r="279" spans="1:8" x14ac:dyDescent="0.2">
      <c r="A279" s="495"/>
      <c r="B279" s="495"/>
      <c r="C279" s="495"/>
      <c r="D279" s="495"/>
      <c r="E279" s="495"/>
      <c r="F279" s="919"/>
      <c r="G279" s="919"/>
      <c r="H279" s="495"/>
    </row>
    <row r="280" spans="1:8" x14ac:dyDescent="0.2">
      <c r="A280" s="495"/>
      <c r="B280" s="495"/>
      <c r="C280" s="495"/>
      <c r="D280" s="495"/>
      <c r="E280" s="495"/>
      <c r="F280" s="919"/>
      <c r="G280" s="919"/>
      <c r="H280" s="495"/>
    </row>
    <row r="281" spans="1:8" x14ac:dyDescent="0.2">
      <c r="A281" s="495"/>
      <c r="B281" s="495"/>
      <c r="C281" s="495"/>
      <c r="D281" s="495"/>
      <c r="E281" s="495"/>
      <c r="F281" s="919"/>
      <c r="G281" s="919"/>
      <c r="H281" s="495"/>
    </row>
    <row r="282" spans="1:8" x14ac:dyDescent="0.2">
      <c r="A282" s="495"/>
      <c r="B282" s="495"/>
      <c r="C282" s="495"/>
      <c r="D282" s="495"/>
      <c r="E282" s="495"/>
      <c r="F282" s="919"/>
      <c r="G282" s="919"/>
      <c r="H282" s="495"/>
    </row>
    <row r="283" spans="1:8" x14ac:dyDescent="0.2">
      <c r="A283" s="495"/>
      <c r="B283" s="495"/>
      <c r="C283" s="495"/>
      <c r="D283" s="495"/>
      <c r="E283" s="495"/>
      <c r="F283" s="919"/>
      <c r="G283" s="919"/>
      <c r="H283" s="495"/>
    </row>
    <row r="284" spans="1:8" x14ac:dyDescent="0.2">
      <c r="A284" s="495"/>
      <c r="B284" s="495"/>
      <c r="C284" s="495"/>
      <c r="D284" s="495"/>
      <c r="E284" s="495"/>
      <c r="F284" s="919"/>
      <c r="G284" s="919"/>
      <c r="H284" s="495"/>
    </row>
    <row r="285" spans="1:8" x14ac:dyDescent="0.2">
      <c r="A285" s="495"/>
      <c r="B285" s="495"/>
      <c r="C285" s="495"/>
      <c r="D285" s="495"/>
      <c r="E285" s="495"/>
      <c r="F285" s="919"/>
      <c r="G285" s="919"/>
      <c r="H285" s="495"/>
    </row>
    <row r="286" spans="1:8" x14ac:dyDescent="0.2">
      <c r="A286" s="495"/>
      <c r="B286" s="495"/>
      <c r="C286" s="495"/>
      <c r="D286" s="495"/>
      <c r="E286" s="495"/>
      <c r="F286" s="919"/>
      <c r="G286" s="919"/>
      <c r="H286" s="495"/>
    </row>
    <row r="287" spans="1:8" x14ac:dyDescent="0.2">
      <c r="A287" s="495"/>
      <c r="B287" s="495"/>
      <c r="C287" s="495"/>
      <c r="D287" s="495"/>
      <c r="E287" s="495"/>
      <c r="F287" s="919"/>
      <c r="G287" s="919"/>
      <c r="H287" s="495"/>
    </row>
    <row r="288" spans="1:8" x14ac:dyDescent="0.2">
      <c r="A288" s="495"/>
      <c r="B288" s="495"/>
      <c r="C288" s="495"/>
      <c r="D288" s="495"/>
      <c r="E288" s="495"/>
      <c r="F288" s="919"/>
      <c r="G288" s="919"/>
      <c r="H288" s="495"/>
    </row>
    <row r="289" spans="1:8" x14ac:dyDescent="0.2">
      <c r="A289" s="495"/>
      <c r="B289" s="495"/>
      <c r="C289" s="495"/>
      <c r="D289" s="495"/>
      <c r="E289" s="495"/>
      <c r="F289" s="919"/>
      <c r="G289" s="919"/>
      <c r="H289" s="495"/>
    </row>
    <row r="290" spans="1:8" x14ac:dyDescent="0.2">
      <c r="A290" s="495"/>
      <c r="B290" s="495"/>
      <c r="C290" s="495"/>
      <c r="D290" s="495"/>
      <c r="E290" s="495"/>
      <c r="F290" s="919"/>
      <c r="G290" s="919"/>
      <c r="H290" s="495"/>
    </row>
    <row r="291" spans="1:8" x14ac:dyDescent="0.2">
      <c r="A291" s="495"/>
      <c r="B291" s="495"/>
      <c r="C291" s="495"/>
      <c r="D291" s="495"/>
      <c r="E291" s="495"/>
      <c r="F291" s="919"/>
      <c r="G291" s="919"/>
      <c r="H291" s="495"/>
    </row>
    <row r="292" spans="1:8" x14ac:dyDescent="0.2">
      <c r="A292" s="495"/>
      <c r="B292" s="495"/>
      <c r="C292" s="495"/>
      <c r="D292" s="495"/>
      <c r="E292" s="495"/>
      <c r="F292" s="919"/>
      <c r="G292" s="919"/>
      <c r="H292" s="495"/>
    </row>
    <row r="293" spans="1:8" x14ac:dyDescent="0.2">
      <c r="A293" s="495"/>
      <c r="B293" s="495"/>
      <c r="C293" s="495"/>
      <c r="D293" s="495"/>
      <c r="E293" s="495"/>
      <c r="F293" s="919"/>
      <c r="G293" s="919"/>
      <c r="H293" s="495"/>
    </row>
    <row r="294" spans="1:8" x14ac:dyDescent="0.2">
      <c r="A294" s="495"/>
      <c r="B294" s="495"/>
      <c r="C294" s="495"/>
      <c r="D294" s="495"/>
      <c r="E294" s="495"/>
      <c r="F294" s="919"/>
      <c r="G294" s="919"/>
      <c r="H294" s="495"/>
    </row>
    <row r="295" spans="1:8" x14ac:dyDescent="0.2">
      <c r="A295" s="495"/>
      <c r="B295" s="495"/>
      <c r="C295" s="495"/>
      <c r="D295" s="495"/>
      <c r="E295" s="495"/>
      <c r="F295" s="919"/>
      <c r="G295" s="919"/>
      <c r="H295" s="495"/>
    </row>
    <row r="296" spans="1:8" x14ac:dyDescent="0.2">
      <c r="A296" s="495"/>
      <c r="B296" s="495"/>
      <c r="C296" s="495"/>
      <c r="D296" s="495"/>
      <c r="E296" s="495"/>
      <c r="F296" s="919"/>
      <c r="G296" s="919"/>
      <c r="H296" s="495"/>
    </row>
    <row r="297" spans="1:8" x14ac:dyDescent="0.2">
      <c r="A297" s="495"/>
      <c r="B297" s="495"/>
      <c r="C297" s="495"/>
      <c r="D297" s="495"/>
      <c r="E297" s="495"/>
      <c r="F297" s="919"/>
      <c r="G297" s="919"/>
      <c r="H297" s="495"/>
    </row>
    <row r="298" spans="1:8" x14ac:dyDescent="0.2">
      <c r="A298" s="495"/>
      <c r="B298" s="495"/>
      <c r="C298" s="495"/>
      <c r="D298" s="495"/>
      <c r="E298" s="495"/>
      <c r="F298" s="919"/>
      <c r="G298" s="919"/>
      <c r="H298" s="495"/>
    </row>
    <row r="299" spans="1:8" x14ac:dyDescent="0.2">
      <c r="A299" s="495"/>
      <c r="B299" s="495"/>
      <c r="C299" s="495"/>
      <c r="D299" s="495"/>
      <c r="E299" s="495"/>
      <c r="F299" s="919"/>
      <c r="G299" s="919"/>
      <c r="H299" s="495"/>
    </row>
    <row r="300" spans="1:8" x14ac:dyDescent="0.2">
      <c r="A300" s="495"/>
      <c r="B300" s="495"/>
      <c r="C300" s="495"/>
      <c r="D300" s="495"/>
      <c r="E300" s="495"/>
      <c r="F300" s="919"/>
      <c r="G300" s="919"/>
      <c r="H300" s="495"/>
    </row>
    <row r="301" spans="1:8" x14ac:dyDescent="0.2">
      <c r="A301" s="495"/>
      <c r="B301" s="495"/>
      <c r="C301" s="495"/>
      <c r="D301" s="495"/>
      <c r="E301" s="495"/>
      <c r="F301" s="919"/>
      <c r="G301" s="919"/>
      <c r="H301" s="495"/>
    </row>
    <row r="302" spans="1:8" x14ac:dyDescent="0.2">
      <c r="A302" s="495"/>
      <c r="B302" s="495"/>
      <c r="C302" s="495"/>
      <c r="D302" s="495"/>
      <c r="E302" s="495"/>
      <c r="F302" s="919"/>
      <c r="G302" s="919"/>
      <c r="H302" s="495"/>
    </row>
    <row r="303" spans="1:8" x14ac:dyDescent="0.2">
      <c r="A303" s="495"/>
      <c r="B303" s="495"/>
      <c r="C303" s="495"/>
      <c r="D303" s="495"/>
      <c r="E303" s="495"/>
      <c r="F303" s="919"/>
      <c r="G303" s="919"/>
      <c r="H303" s="495"/>
    </row>
    <row r="304" spans="1:8" x14ac:dyDescent="0.2">
      <c r="A304" s="495"/>
      <c r="B304" s="495"/>
      <c r="C304" s="495"/>
      <c r="D304" s="495"/>
      <c r="E304" s="495"/>
      <c r="F304" s="919"/>
      <c r="G304" s="919"/>
      <c r="H304" s="495"/>
    </row>
    <row r="305" spans="1:8" x14ac:dyDescent="0.2">
      <c r="A305" s="495"/>
      <c r="B305" s="495"/>
      <c r="C305" s="495"/>
      <c r="D305" s="495"/>
      <c r="E305" s="495"/>
      <c r="F305" s="919"/>
      <c r="G305" s="919"/>
      <c r="H305" s="495"/>
    </row>
    <row r="306" spans="1:8" x14ac:dyDescent="0.2">
      <c r="A306" s="495"/>
      <c r="B306" s="495"/>
      <c r="C306" s="495"/>
      <c r="D306" s="495"/>
      <c r="E306" s="495"/>
      <c r="F306" s="919"/>
      <c r="G306" s="919"/>
      <c r="H306" s="495"/>
    </row>
    <row r="307" spans="1:8" x14ac:dyDescent="0.2">
      <c r="A307" s="495"/>
      <c r="B307" s="495"/>
      <c r="C307" s="495"/>
      <c r="D307" s="495"/>
      <c r="E307" s="495"/>
      <c r="F307" s="919"/>
      <c r="G307" s="919"/>
      <c r="H307" s="495"/>
    </row>
    <row r="308" spans="1:8" x14ac:dyDescent="0.2">
      <c r="A308" s="495"/>
      <c r="B308" s="495"/>
      <c r="C308" s="495"/>
      <c r="D308" s="495"/>
      <c r="E308" s="495"/>
      <c r="F308" s="919"/>
      <c r="G308" s="919"/>
      <c r="H308" s="495"/>
    </row>
    <row r="309" spans="1:8" x14ac:dyDescent="0.2">
      <c r="A309" s="495"/>
      <c r="B309" s="495"/>
      <c r="C309" s="495"/>
      <c r="D309" s="495"/>
      <c r="E309" s="495"/>
      <c r="F309" s="919"/>
      <c r="G309" s="919"/>
      <c r="H309" s="495"/>
    </row>
    <row r="310" spans="1:8" x14ac:dyDescent="0.2">
      <c r="A310" s="495"/>
      <c r="B310" s="495"/>
      <c r="C310" s="495"/>
      <c r="D310" s="495"/>
      <c r="E310" s="495"/>
      <c r="F310" s="919"/>
      <c r="G310" s="919"/>
      <c r="H310" s="495"/>
    </row>
    <row r="311" spans="1:8" x14ac:dyDescent="0.2">
      <c r="A311" s="495"/>
      <c r="B311" s="495"/>
      <c r="C311" s="495"/>
      <c r="D311" s="495"/>
      <c r="E311" s="495"/>
      <c r="F311" s="919"/>
      <c r="G311" s="919"/>
      <c r="H311" s="495"/>
    </row>
    <row r="312" spans="1:8" x14ac:dyDescent="0.2">
      <c r="A312" s="495"/>
      <c r="B312" s="495"/>
      <c r="C312" s="495"/>
      <c r="D312" s="495"/>
      <c r="E312" s="495"/>
      <c r="F312" s="919"/>
      <c r="G312" s="919"/>
      <c r="H312" s="495"/>
    </row>
    <row r="313" spans="1:8" x14ac:dyDescent="0.2">
      <c r="A313" s="495"/>
      <c r="B313" s="495"/>
      <c r="C313" s="495"/>
      <c r="D313" s="495"/>
      <c r="E313" s="495"/>
      <c r="F313" s="495"/>
      <c r="G313" s="495"/>
      <c r="H313" s="495"/>
    </row>
    <row r="314" spans="1:8" x14ac:dyDescent="0.2">
      <c r="A314" s="495"/>
      <c r="B314" s="495"/>
      <c r="C314" s="495"/>
      <c r="D314" s="495"/>
      <c r="E314" s="495"/>
      <c r="F314" s="495"/>
      <c r="G314" s="495"/>
      <c r="H314" s="495"/>
    </row>
    <row r="315" spans="1:8" x14ac:dyDescent="0.2">
      <c r="A315" s="495"/>
      <c r="B315" s="495"/>
      <c r="C315" s="495"/>
      <c r="D315" s="495"/>
      <c r="E315" s="495"/>
      <c r="F315" s="495"/>
      <c r="G315" s="495"/>
      <c r="H315" s="495"/>
    </row>
    <row r="316" spans="1:8" x14ac:dyDescent="0.2">
      <c r="A316" s="495"/>
      <c r="B316" s="495"/>
      <c r="C316" s="495"/>
      <c r="D316" s="495"/>
      <c r="E316" s="495"/>
      <c r="F316" s="495"/>
      <c r="G316" s="495"/>
      <c r="H316" s="495"/>
    </row>
    <row r="317" spans="1:8" x14ac:dyDescent="0.2">
      <c r="A317" s="495"/>
      <c r="B317" s="495"/>
      <c r="C317" s="495"/>
      <c r="D317" s="495"/>
      <c r="E317" s="495"/>
      <c r="F317" s="495"/>
      <c r="G317" s="495"/>
      <c r="H317" s="495"/>
    </row>
    <row r="318" spans="1:8" x14ac:dyDescent="0.2">
      <c r="A318" s="495"/>
      <c r="B318" s="495"/>
      <c r="C318" s="495"/>
      <c r="D318" s="495"/>
      <c r="E318" s="495"/>
      <c r="F318" s="495"/>
      <c r="G318" s="495"/>
      <c r="H318" s="495"/>
    </row>
    <row r="319" spans="1:8" x14ac:dyDescent="0.2">
      <c r="A319" s="495"/>
      <c r="B319" s="495"/>
      <c r="C319" s="495"/>
      <c r="D319" s="495"/>
      <c r="E319" s="495"/>
      <c r="F319" s="495"/>
      <c r="G319" s="495"/>
      <c r="H319" s="495"/>
    </row>
    <row r="320" spans="1:8" x14ac:dyDescent="0.2">
      <c r="A320" s="495"/>
      <c r="B320" s="495"/>
      <c r="C320" s="495"/>
      <c r="D320" s="495"/>
      <c r="E320" s="495"/>
      <c r="F320" s="495"/>
      <c r="G320" s="495"/>
      <c r="H320" s="495"/>
    </row>
    <row r="321" spans="1:8" x14ac:dyDescent="0.2">
      <c r="A321" s="495"/>
      <c r="B321" s="495"/>
      <c r="C321" s="495"/>
      <c r="D321" s="495"/>
      <c r="E321" s="495"/>
      <c r="F321" s="495"/>
      <c r="G321" s="495"/>
      <c r="H321" s="495"/>
    </row>
    <row r="322" spans="1:8" x14ac:dyDescent="0.2">
      <c r="A322" s="495"/>
      <c r="B322" s="495"/>
      <c r="C322" s="495"/>
      <c r="D322" s="495"/>
      <c r="E322" s="495"/>
      <c r="F322" s="495"/>
      <c r="G322" s="495"/>
      <c r="H322" s="495"/>
    </row>
    <row r="323" spans="1:8" x14ac:dyDescent="0.2">
      <c r="A323" s="495"/>
      <c r="B323" s="495"/>
      <c r="C323" s="495"/>
      <c r="D323" s="495"/>
      <c r="E323" s="495"/>
      <c r="F323" s="495"/>
      <c r="G323" s="495"/>
      <c r="H323" s="495"/>
    </row>
    <row r="324" spans="1:8" x14ac:dyDescent="0.2">
      <c r="A324" s="495"/>
      <c r="B324" s="495"/>
      <c r="C324" s="495"/>
      <c r="D324" s="495"/>
      <c r="E324" s="495"/>
      <c r="F324" s="495"/>
      <c r="G324" s="495"/>
      <c r="H324" s="495"/>
    </row>
    <row r="325" spans="1:8" x14ac:dyDescent="0.2">
      <c r="A325" s="495"/>
      <c r="B325" s="495"/>
      <c r="C325" s="495"/>
      <c r="D325" s="495"/>
      <c r="E325" s="495"/>
      <c r="F325" s="495"/>
      <c r="G325" s="495"/>
      <c r="H325" s="495"/>
    </row>
    <row r="326" spans="1:8" x14ac:dyDescent="0.2">
      <c r="A326" s="495"/>
      <c r="B326" s="495"/>
      <c r="C326" s="495"/>
      <c r="D326" s="495"/>
      <c r="E326" s="495"/>
      <c r="F326" s="495"/>
      <c r="G326" s="495"/>
      <c r="H326" s="495"/>
    </row>
    <row r="327" spans="1:8" x14ac:dyDescent="0.2">
      <c r="A327" s="495"/>
      <c r="B327" s="495"/>
      <c r="C327" s="495"/>
      <c r="D327" s="495"/>
      <c r="E327" s="495"/>
      <c r="F327" s="495"/>
      <c r="G327" s="495"/>
      <c r="H327" s="495"/>
    </row>
    <row r="328" spans="1:8" x14ac:dyDescent="0.2">
      <c r="A328" s="495"/>
      <c r="B328" s="495"/>
      <c r="C328" s="495"/>
      <c r="D328" s="495"/>
      <c r="E328" s="495"/>
      <c r="F328" s="495"/>
      <c r="G328" s="495"/>
      <c r="H328" s="495"/>
    </row>
    <row r="329" spans="1:8" x14ac:dyDescent="0.2">
      <c r="A329" s="495"/>
      <c r="B329" s="495"/>
      <c r="C329" s="495"/>
      <c r="D329" s="495"/>
      <c r="E329" s="495"/>
      <c r="F329" s="495"/>
      <c r="G329" s="495"/>
      <c r="H329" s="495"/>
    </row>
    <row r="330" spans="1:8" x14ac:dyDescent="0.2">
      <c r="A330" s="495"/>
      <c r="B330" s="495"/>
      <c r="C330" s="495"/>
      <c r="D330" s="495"/>
      <c r="E330" s="495"/>
      <c r="F330" s="495"/>
      <c r="G330" s="495"/>
      <c r="H330" s="495"/>
    </row>
    <row r="331" spans="1:8" x14ac:dyDescent="0.2">
      <c r="A331" s="495"/>
      <c r="B331" s="495"/>
      <c r="C331" s="495"/>
      <c r="D331" s="495"/>
      <c r="E331" s="495"/>
      <c r="F331" s="495"/>
      <c r="G331" s="495"/>
      <c r="H331" s="495"/>
    </row>
    <row r="332" spans="1:8" x14ac:dyDescent="0.2">
      <c r="A332" s="495"/>
      <c r="B332" s="495"/>
      <c r="C332" s="495"/>
      <c r="D332" s="495"/>
      <c r="E332" s="495"/>
      <c r="F332" s="495"/>
      <c r="G332" s="495"/>
      <c r="H332" s="495"/>
    </row>
    <row r="333" spans="1:8" x14ac:dyDescent="0.2">
      <c r="A333" s="495"/>
      <c r="B333" s="495"/>
      <c r="C333" s="495"/>
      <c r="D333" s="495"/>
      <c r="E333" s="495"/>
      <c r="F333" s="495"/>
      <c r="G333" s="495"/>
      <c r="H333" s="495"/>
    </row>
    <row r="334" spans="1:8" x14ac:dyDescent="0.2">
      <c r="A334" s="495"/>
      <c r="B334" s="495"/>
      <c r="C334" s="495"/>
      <c r="D334" s="495"/>
      <c r="E334" s="495"/>
      <c r="F334" s="495"/>
      <c r="G334" s="495"/>
      <c r="H334" s="495"/>
    </row>
    <row r="335" spans="1:8" x14ac:dyDescent="0.2">
      <c r="A335" s="495"/>
      <c r="B335" s="495"/>
      <c r="C335" s="495"/>
      <c r="D335" s="495"/>
      <c r="E335" s="495"/>
      <c r="F335" s="495"/>
      <c r="G335" s="495"/>
      <c r="H335" s="495"/>
    </row>
    <row r="336" spans="1:8" x14ac:dyDescent="0.2">
      <c r="A336" s="495"/>
      <c r="B336" s="495"/>
      <c r="C336" s="495"/>
      <c r="D336" s="495"/>
      <c r="E336" s="495"/>
      <c r="F336" s="495"/>
      <c r="G336" s="495"/>
      <c r="H336" s="495"/>
    </row>
    <row r="337" spans="1:8" x14ac:dyDescent="0.2">
      <c r="A337" s="495"/>
      <c r="B337" s="495"/>
      <c r="C337" s="495"/>
      <c r="D337" s="495"/>
      <c r="E337" s="495"/>
      <c r="F337" s="495"/>
      <c r="G337" s="495"/>
      <c r="H337" s="495"/>
    </row>
    <row r="338" spans="1:8" x14ac:dyDescent="0.2">
      <c r="A338" s="495"/>
      <c r="B338" s="495"/>
      <c r="C338" s="495"/>
      <c r="D338" s="495"/>
      <c r="E338" s="495"/>
      <c r="F338" s="495"/>
      <c r="G338" s="495"/>
      <c r="H338" s="495"/>
    </row>
    <row r="339" spans="1:8" x14ac:dyDescent="0.2">
      <c r="A339" s="495"/>
      <c r="B339" s="495"/>
      <c r="C339" s="495"/>
      <c r="D339" s="495"/>
      <c r="E339" s="495"/>
      <c r="F339" s="495"/>
      <c r="G339" s="495"/>
      <c r="H339" s="495"/>
    </row>
    <row r="340" spans="1:8" x14ac:dyDescent="0.2">
      <c r="A340" s="495"/>
      <c r="B340" s="495"/>
      <c r="C340" s="495"/>
      <c r="D340" s="495"/>
      <c r="E340" s="495"/>
      <c r="F340" s="495"/>
      <c r="G340" s="495"/>
      <c r="H340" s="495"/>
    </row>
    <row r="341" spans="1:8" x14ac:dyDescent="0.2">
      <c r="A341" s="495"/>
      <c r="B341" s="495"/>
      <c r="C341" s="495"/>
      <c r="D341" s="495"/>
      <c r="E341" s="495"/>
      <c r="F341" s="495"/>
      <c r="G341" s="495"/>
      <c r="H341" s="495"/>
    </row>
    <row r="342" spans="1:8" x14ac:dyDescent="0.2">
      <c r="A342" s="495"/>
      <c r="B342" s="495"/>
      <c r="C342" s="495"/>
      <c r="D342" s="495"/>
      <c r="E342" s="495"/>
      <c r="F342" s="495"/>
      <c r="G342" s="495"/>
      <c r="H342" s="495"/>
    </row>
    <row r="343" spans="1:8" x14ac:dyDescent="0.2">
      <c r="A343" s="495"/>
      <c r="B343" s="495"/>
      <c r="C343" s="495"/>
      <c r="D343" s="495"/>
      <c r="E343" s="495"/>
      <c r="F343" s="495"/>
      <c r="G343" s="495"/>
      <c r="H343" s="495"/>
    </row>
    <row r="344" spans="1:8" x14ac:dyDescent="0.2">
      <c r="A344" s="495"/>
      <c r="B344" s="495"/>
      <c r="C344" s="495"/>
      <c r="D344" s="495"/>
      <c r="E344" s="495"/>
      <c r="F344" s="495"/>
      <c r="G344" s="495"/>
      <c r="H344" s="495"/>
    </row>
    <row r="345" spans="1:8" x14ac:dyDescent="0.2">
      <c r="A345" s="495"/>
      <c r="B345" s="495"/>
      <c r="C345" s="495"/>
      <c r="D345" s="495"/>
      <c r="E345" s="495"/>
      <c r="F345" s="495"/>
      <c r="G345" s="495"/>
      <c r="H345" s="495"/>
    </row>
    <row r="346" spans="1:8" x14ac:dyDescent="0.2">
      <c r="A346" s="495"/>
      <c r="B346" s="495"/>
      <c r="C346" s="495"/>
      <c r="D346" s="495"/>
      <c r="E346" s="495"/>
      <c r="F346" s="495"/>
      <c r="G346" s="495"/>
      <c r="H346" s="495"/>
    </row>
    <row r="347" spans="1:8" x14ac:dyDescent="0.2">
      <c r="A347" s="495"/>
      <c r="B347" s="495"/>
      <c r="C347" s="495"/>
      <c r="D347" s="495"/>
      <c r="E347" s="495"/>
      <c r="F347" s="495"/>
      <c r="G347" s="495"/>
      <c r="H347" s="495"/>
    </row>
    <row r="348" spans="1:8" x14ac:dyDescent="0.2">
      <c r="A348" s="495"/>
      <c r="B348" s="495"/>
      <c r="C348" s="495"/>
      <c r="D348" s="495"/>
      <c r="E348" s="495"/>
      <c r="F348" s="495"/>
      <c r="G348" s="495"/>
      <c r="H348" s="495"/>
    </row>
    <row r="349" spans="1:8" x14ac:dyDescent="0.2">
      <c r="A349" s="495"/>
      <c r="B349" s="495"/>
      <c r="C349" s="495"/>
      <c r="D349" s="495"/>
      <c r="E349" s="495"/>
      <c r="F349" s="495"/>
      <c r="G349" s="495"/>
      <c r="H349" s="495"/>
    </row>
    <row r="350" spans="1:8" x14ac:dyDescent="0.2">
      <c r="A350" s="495"/>
      <c r="B350" s="495"/>
      <c r="C350" s="495"/>
      <c r="D350" s="495"/>
      <c r="E350" s="495"/>
      <c r="F350" s="495"/>
      <c r="G350" s="495"/>
      <c r="H350" s="495"/>
    </row>
    <row r="351" spans="1:8" x14ac:dyDescent="0.2">
      <c r="A351" s="495"/>
      <c r="B351" s="495"/>
      <c r="C351" s="495"/>
      <c r="D351" s="495"/>
      <c r="E351" s="495"/>
      <c r="F351" s="495"/>
      <c r="G351" s="495"/>
      <c r="H351" s="495"/>
    </row>
    <row r="352" spans="1:8" x14ac:dyDescent="0.2">
      <c r="A352" s="495"/>
      <c r="B352" s="495"/>
      <c r="C352" s="495"/>
      <c r="D352" s="495"/>
      <c r="E352" s="495"/>
      <c r="F352" s="495"/>
      <c r="G352" s="495"/>
      <c r="H352" s="495"/>
    </row>
    <row r="353" spans="1:8" x14ac:dyDescent="0.2">
      <c r="A353" s="495"/>
      <c r="B353" s="495"/>
      <c r="C353" s="495"/>
      <c r="D353" s="495"/>
      <c r="E353" s="495"/>
      <c r="F353" s="495"/>
      <c r="G353" s="495"/>
      <c r="H353" s="495"/>
    </row>
    <row r="354" spans="1:8" x14ac:dyDescent="0.2">
      <c r="A354" s="495"/>
      <c r="B354" s="495"/>
      <c r="C354" s="495"/>
      <c r="D354" s="495"/>
      <c r="E354" s="495"/>
      <c r="F354" s="495"/>
      <c r="G354" s="495"/>
      <c r="H354" s="495"/>
    </row>
    <row r="355" spans="1:8" x14ac:dyDescent="0.2">
      <c r="A355" s="495"/>
      <c r="B355" s="495"/>
      <c r="C355" s="495"/>
      <c r="D355" s="495"/>
      <c r="E355" s="495"/>
      <c r="F355" s="495"/>
      <c r="G355" s="495"/>
      <c r="H355" s="495"/>
    </row>
    <row r="356" spans="1:8" x14ac:dyDescent="0.2">
      <c r="A356" s="495"/>
      <c r="B356" s="495"/>
      <c r="C356" s="495"/>
      <c r="D356" s="495"/>
      <c r="E356" s="495"/>
      <c r="F356" s="495"/>
      <c r="G356" s="495"/>
      <c r="H356" s="495"/>
    </row>
    <row r="357" spans="1:8" x14ac:dyDescent="0.2">
      <c r="A357" s="495"/>
      <c r="B357" s="495"/>
      <c r="C357" s="495"/>
      <c r="D357" s="495"/>
      <c r="E357" s="495"/>
      <c r="F357" s="495"/>
      <c r="G357" s="495"/>
      <c r="H357" s="495"/>
    </row>
    <row r="358" spans="1:8" x14ac:dyDescent="0.2">
      <c r="A358" s="495"/>
      <c r="B358" s="495"/>
      <c r="C358" s="495"/>
      <c r="D358" s="495"/>
      <c r="E358" s="495"/>
      <c r="F358" s="495"/>
      <c r="G358" s="495"/>
      <c r="H358" s="495"/>
    </row>
    <row r="359" spans="1:8" x14ac:dyDescent="0.2">
      <c r="A359" s="495"/>
      <c r="B359" s="495"/>
      <c r="C359" s="495"/>
      <c r="D359" s="495"/>
      <c r="E359" s="495"/>
      <c r="F359" s="495"/>
      <c r="G359" s="495"/>
      <c r="H359" s="495"/>
    </row>
    <row r="360" spans="1:8" x14ac:dyDescent="0.2">
      <c r="A360" s="495"/>
      <c r="B360" s="495"/>
      <c r="C360" s="495"/>
      <c r="D360" s="495"/>
      <c r="E360" s="495"/>
      <c r="F360" s="495"/>
      <c r="G360" s="495"/>
      <c r="H360" s="495"/>
    </row>
    <row r="361" spans="1:8" x14ac:dyDescent="0.2">
      <c r="A361" s="495"/>
      <c r="B361" s="495"/>
      <c r="C361" s="495"/>
      <c r="D361" s="495"/>
      <c r="E361" s="495"/>
      <c r="F361" s="495"/>
      <c r="G361" s="495"/>
      <c r="H361" s="495"/>
    </row>
    <row r="362" spans="1:8" x14ac:dyDescent="0.2">
      <c r="A362" s="495"/>
      <c r="B362" s="495"/>
      <c r="C362" s="495"/>
      <c r="D362" s="495"/>
      <c r="E362" s="495"/>
      <c r="F362" s="495"/>
      <c r="G362" s="495"/>
      <c r="H362" s="495"/>
    </row>
    <row r="363" spans="1:8" x14ac:dyDescent="0.2">
      <c r="A363" s="495"/>
      <c r="B363" s="495"/>
      <c r="C363" s="495"/>
      <c r="D363" s="495"/>
      <c r="E363" s="495"/>
      <c r="F363" s="495"/>
      <c r="G363" s="495"/>
      <c r="H363" s="495"/>
    </row>
    <row r="364" spans="1:8" x14ac:dyDescent="0.2">
      <c r="A364" s="495"/>
      <c r="B364" s="495"/>
      <c r="C364" s="495"/>
      <c r="D364" s="495"/>
      <c r="E364" s="495"/>
      <c r="F364" s="495"/>
      <c r="G364" s="495"/>
      <c r="H364" s="495"/>
    </row>
    <row r="365" spans="1:8" x14ac:dyDescent="0.2">
      <c r="A365" s="495"/>
      <c r="B365" s="495"/>
      <c r="C365" s="495"/>
      <c r="D365" s="495"/>
      <c r="E365" s="495"/>
      <c r="F365" s="495"/>
      <c r="G365" s="495"/>
      <c r="H365" s="495"/>
    </row>
    <row r="366" spans="1:8" x14ac:dyDescent="0.2">
      <c r="A366" s="495"/>
      <c r="B366" s="495"/>
      <c r="C366" s="495"/>
      <c r="D366" s="495"/>
      <c r="E366" s="495"/>
      <c r="F366" s="495"/>
      <c r="G366" s="495"/>
      <c r="H366" s="495"/>
    </row>
    <row r="367" spans="1:8" x14ac:dyDescent="0.2">
      <c r="A367" s="495"/>
      <c r="B367" s="495"/>
      <c r="C367" s="495"/>
      <c r="D367" s="495"/>
      <c r="E367" s="495"/>
      <c r="F367" s="495"/>
      <c r="G367" s="495"/>
      <c r="H367" s="495"/>
    </row>
    <row r="368" spans="1:8" x14ac:dyDescent="0.2">
      <c r="A368" s="495"/>
      <c r="B368" s="495"/>
      <c r="C368" s="495"/>
      <c r="D368" s="495"/>
      <c r="E368" s="495"/>
      <c r="F368" s="495"/>
      <c r="G368" s="495"/>
      <c r="H368" s="495"/>
    </row>
    <row r="369" spans="1:8" x14ac:dyDescent="0.2">
      <c r="A369" s="495"/>
      <c r="B369" s="495"/>
      <c r="C369" s="495"/>
      <c r="D369" s="495"/>
      <c r="E369" s="495"/>
      <c r="F369" s="495"/>
      <c r="G369" s="495"/>
      <c r="H369" s="495"/>
    </row>
    <row r="370" spans="1:8" x14ac:dyDescent="0.2">
      <c r="A370" s="495"/>
      <c r="B370" s="495"/>
      <c r="C370" s="495"/>
      <c r="D370" s="495"/>
      <c r="E370" s="495"/>
      <c r="F370" s="495"/>
      <c r="G370" s="495"/>
      <c r="H370" s="495"/>
    </row>
    <row r="371" spans="1:8" x14ac:dyDescent="0.2">
      <c r="A371" s="495"/>
      <c r="B371" s="495"/>
      <c r="C371" s="495"/>
      <c r="D371" s="495"/>
      <c r="E371" s="495"/>
      <c r="F371" s="495"/>
      <c r="G371" s="495"/>
      <c r="H371" s="495"/>
    </row>
    <row r="372" spans="1:8" x14ac:dyDescent="0.2">
      <c r="A372" s="495"/>
      <c r="B372" s="495"/>
      <c r="C372" s="495"/>
      <c r="D372" s="495"/>
      <c r="E372" s="495"/>
      <c r="F372" s="495"/>
      <c r="G372" s="495"/>
      <c r="H372" s="495"/>
    </row>
    <row r="373" spans="1:8" x14ac:dyDescent="0.2">
      <c r="A373" s="495"/>
      <c r="B373" s="495"/>
      <c r="C373" s="495"/>
      <c r="D373" s="495"/>
      <c r="E373" s="495"/>
      <c r="F373" s="495"/>
      <c r="G373" s="495"/>
      <c r="H373" s="495"/>
    </row>
    <row r="374" spans="1:8" x14ac:dyDescent="0.2">
      <c r="A374" s="495"/>
      <c r="B374" s="495"/>
      <c r="C374" s="495"/>
      <c r="D374" s="495"/>
      <c r="E374" s="495"/>
      <c r="F374" s="495"/>
      <c r="G374" s="495"/>
      <c r="H374" s="495"/>
    </row>
    <row r="375" spans="1:8" x14ac:dyDescent="0.2">
      <c r="A375" s="495"/>
      <c r="B375" s="495"/>
      <c r="C375" s="495"/>
      <c r="D375" s="495"/>
      <c r="E375" s="495"/>
      <c r="F375" s="495"/>
      <c r="G375" s="495"/>
      <c r="H375" s="495"/>
    </row>
    <row r="376" spans="1:8" x14ac:dyDescent="0.2">
      <c r="A376" s="495"/>
      <c r="B376" s="495"/>
      <c r="C376" s="495"/>
      <c r="D376" s="495"/>
      <c r="E376" s="495"/>
      <c r="F376" s="495"/>
      <c r="G376" s="495"/>
      <c r="H376" s="495"/>
    </row>
    <row r="377" spans="1:8" x14ac:dyDescent="0.2">
      <c r="A377" s="495"/>
      <c r="B377" s="495"/>
      <c r="C377" s="495"/>
      <c r="D377" s="495"/>
      <c r="E377" s="495"/>
      <c r="F377" s="495"/>
      <c r="G377" s="495"/>
      <c r="H377" s="495"/>
    </row>
    <row r="378" spans="1:8" x14ac:dyDescent="0.2">
      <c r="A378" s="495"/>
      <c r="B378" s="495"/>
      <c r="C378" s="495"/>
      <c r="D378" s="495"/>
      <c r="E378" s="495"/>
      <c r="F378" s="495"/>
      <c r="G378" s="495"/>
      <c r="H378" s="495"/>
    </row>
    <row r="379" spans="1:8" x14ac:dyDescent="0.2">
      <c r="A379" s="495"/>
      <c r="B379" s="495"/>
      <c r="C379" s="495"/>
      <c r="D379" s="495"/>
      <c r="E379" s="495"/>
      <c r="F379" s="495"/>
      <c r="G379" s="495"/>
      <c r="H379" s="495"/>
    </row>
    <row r="380" spans="1:8" x14ac:dyDescent="0.2">
      <c r="A380" s="495"/>
      <c r="B380" s="495"/>
      <c r="C380" s="495"/>
      <c r="D380" s="495"/>
      <c r="E380" s="495"/>
      <c r="F380" s="495"/>
      <c r="G380" s="495"/>
      <c r="H380" s="495"/>
    </row>
    <row r="381" spans="1:8" x14ac:dyDescent="0.2">
      <c r="A381" s="495"/>
      <c r="B381" s="495"/>
      <c r="C381" s="495"/>
      <c r="D381" s="495"/>
      <c r="E381" s="495"/>
      <c r="F381" s="495"/>
      <c r="G381" s="495"/>
      <c r="H381" s="495"/>
    </row>
    <row r="382" spans="1:8" x14ac:dyDescent="0.2">
      <c r="A382" s="495"/>
      <c r="B382" s="495"/>
      <c r="C382" s="495"/>
      <c r="D382" s="495"/>
      <c r="E382" s="495"/>
      <c r="F382" s="495"/>
      <c r="G382" s="495"/>
      <c r="H382" s="495"/>
    </row>
    <row r="383" spans="1:8" x14ac:dyDescent="0.2">
      <c r="A383" s="495"/>
      <c r="B383" s="495"/>
      <c r="C383" s="495"/>
      <c r="D383" s="495"/>
      <c r="E383" s="495"/>
      <c r="F383" s="495"/>
      <c r="G383" s="495"/>
      <c r="H383" s="495"/>
    </row>
    <row r="384" spans="1:8" x14ac:dyDescent="0.2">
      <c r="A384" s="495"/>
      <c r="B384" s="495"/>
      <c r="C384" s="495"/>
      <c r="D384" s="495"/>
      <c r="E384" s="495"/>
      <c r="F384" s="495"/>
      <c r="G384" s="495"/>
      <c r="H384" s="495"/>
    </row>
    <row r="385" spans="7:8" x14ac:dyDescent="0.2">
      <c r="G385" s="495"/>
      <c r="H385" s="495"/>
    </row>
    <row r="386" spans="7:8" x14ac:dyDescent="0.2">
      <c r="G386" s="495"/>
      <c r="H386" s="495"/>
    </row>
    <row r="387" spans="7:8" x14ac:dyDescent="0.2">
      <c r="G387" s="495"/>
      <c r="H387" s="495"/>
    </row>
    <row r="388" spans="7:8" x14ac:dyDescent="0.2">
      <c r="G388" s="495"/>
      <c r="H388" s="495"/>
    </row>
    <row r="389" spans="7:8" x14ac:dyDescent="0.2">
      <c r="G389" s="495"/>
      <c r="H389" s="495"/>
    </row>
    <row r="390" spans="7:8" x14ac:dyDescent="0.2">
      <c r="G390" s="495"/>
      <c r="H390" s="495"/>
    </row>
    <row r="391" spans="7:8" x14ac:dyDescent="0.2">
      <c r="G391" s="495"/>
      <c r="H391" s="495"/>
    </row>
    <row r="392" spans="7:8" x14ac:dyDescent="0.2">
      <c r="G392" s="495"/>
      <c r="H392" s="495"/>
    </row>
    <row r="393" spans="7:8" x14ac:dyDescent="0.2">
      <c r="G393" s="495"/>
      <c r="H393" s="495"/>
    </row>
    <row r="394" spans="7:8" x14ac:dyDescent="0.2">
      <c r="G394" s="495"/>
      <c r="H394" s="495"/>
    </row>
    <row r="395" spans="7:8" x14ac:dyDescent="0.2">
      <c r="G395" s="495"/>
      <c r="H395" s="495"/>
    </row>
    <row r="396" spans="7:8" x14ac:dyDescent="0.2">
      <c r="G396" s="495"/>
      <c r="H396" s="495"/>
    </row>
    <row r="397" spans="7:8" x14ac:dyDescent="0.2">
      <c r="G397" s="495"/>
      <c r="H397" s="495"/>
    </row>
    <row r="398" spans="7:8" x14ac:dyDescent="0.2">
      <c r="G398" s="495"/>
      <c r="H398" s="495"/>
    </row>
    <row r="399" spans="7:8" x14ac:dyDescent="0.2">
      <c r="G399" s="495"/>
      <c r="H399" s="495"/>
    </row>
    <row r="400" spans="7:8" x14ac:dyDescent="0.2">
      <c r="G400" s="495"/>
      <c r="H400" s="495"/>
    </row>
    <row r="401" spans="7:8" x14ac:dyDescent="0.2">
      <c r="G401" s="495"/>
      <c r="H401" s="495"/>
    </row>
    <row r="402" spans="7:8" x14ac:dyDescent="0.2">
      <c r="G402" s="495"/>
      <c r="H402" s="495"/>
    </row>
    <row r="403" spans="7:8" x14ac:dyDescent="0.2">
      <c r="G403" s="495"/>
      <c r="H403" s="495"/>
    </row>
    <row r="404" spans="7:8" x14ac:dyDescent="0.2">
      <c r="G404" s="495"/>
      <c r="H404" s="495"/>
    </row>
    <row r="405" spans="7:8" x14ac:dyDescent="0.2">
      <c r="G405" s="495"/>
      <c r="H405" s="495"/>
    </row>
    <row r="406" spans="7:8" x14ac:dyDescent="0.2">
      <c r="G406" s="495"/>
      <c r="H406" s="495"/>
    </row>
    <row r="407" spans="7:8" x14ac:dyDescent="0.2">
      <c r="G407" s="495"/>
      <c r="H407" s="495"/>
    </row>
    <row r="408" spans="7:8" x14ac:dyDescent="0.2">
      <c r="G408" s="495"/>
      <c r="H408" s="495"/>
    </row>
    <row r="409" spans="7:8" x14ac:dyDescent="0.2">
      <c r="G409" s="495"/>
      <c r="H409" s="495"/>
    </row>
    <row r="410" spans="7:8" x14ac:dyDescent="0.2">
      <c r="G410" s="495"/>
      <c r="H410" s="495"/>
    </row>
    <row r="411" spans="7:8" x14ac:dyDescent="0.2">
      <c r="G411" s="495"/>
      <c r="H411" s="495"/>
    </row>
    <row r="412" spans="7:8" x14ac:dyDescent="0.2">
      <c r="G412" s="495"/>
      <c r="H412" s="495"/>
    </row>
    <row r="413" spans="7:8" x14ac:dyDescent="0.2">
      <c r="G413" s="495"/>
      <c r="H413" s="495"/>
    </row>
    <row r="414" spans="7:8" x14ac:dyDescent="0.2">
      <c r="G414" s="495"/>
      <c r="H414" s="495"/>
    </row>
    <row r="415" spans="7:8" x14ac:dyDescent="0.2">
      <c r="G415" s="495"/>
      <c r="H415" s="495"/>
    </row>
    <row r="416" spans="7:8" x14ac:dyDescent="0.2">
      <c r="G416" s="495"/>
      <c r="H416" s="495"/>
    </row>
    <row r="417" spans="8:8" x14ac:dyDescent="0.2">
      <c r="H417" s="495"/>
    </row>
  </sheetData>
  <sheetProtection sheet="1" objects="1" scenarios="1"/>
  <mergeCells count="78">
    <mergeCell ref="F311:G311"/>
    <mergeCell ref="F312:G312"/>
    <mergeCell ref="F305:G305"/>
    <mergeCell ref="F306:G306"/>
    <mergeCell ref="F307:G307"/>
    <mergeCell ref="F308:G308"/>
    <mergeCell ref="F309:G309"/>
    <mergeCell ref="F310:G310"/>
    <mergeCell ref="F304:G304"/>
    <mergeCell ref="F293:G293"/>
    <mergeCell ref="F294:G294"/>
    <mergeCell ref="F295:G295"/>
    <mergeCell ref="F296:G296"/>
    <mergeCell ref="F297:G297"/>
    <mergeCell ref="F298:G298"/>
    <mergeCell ref="F299:G299"/>
    <mergeCell ref="F300:G300"/>
    <mergeCell ref="F301:G301"/>
    <mergeCell ref="F302:G302"/>
    <mergeCell ref="F303:G303"/>
    <mergeCell ref="F292:G292"/>
    <mergeCell ref="F281:G281"/>
    <mergeCell ref="F282:G282"/>
    <mergeCell ref="F283:G283"/>
    <mergeCell ref="F284:G284"/>
    <mergeCell ref="F285:G285"/>
    <mergeCell ref="F286:G286"/>
    <mergeCell ref="F287:G287"/>
    <mergeCell ref="F288:G288"/>
    <mergeCell ref="F289:G289"/>
    <mergeCell ref="F290:G290"/>
    <mergeCell ref="F291:G291"/>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56:G256"/>
    <mergeCell ref="F245:G245"/>
    <mergeCell ref="F246:G246"/>
    <mergeCell ref="F247:G247"/>
    <mergeCell ref="F248:G248"/>
    <mergeCell ref="F249:G249"/>
    <mergeCell ref="F250:G250"/>
    <mergeCell ref="F251:G251"/>
    <mergeCell ref="F252:G252"/>
    <mergeCell ref="F253:G253"/>
    <mergeCell ref="F254:G254"/>
    <mergeCell ref="F255:G255"/>
    <mergeCell ref="A1:H1"/>
    <mergeCell ref="F244:G244"/>
    <mergeCell ref="A2:H2"/>
    <mergeCell ref="A4:H4"/>
    <mergeCell ref="A3:H3"/>
    <mergeCell ref="C5:E5"/>
    <mergeCell ref="B12:C12"/>
    <mergeCell ref="F241:G241"/>
    <mergeCell ref="F242:G242"/>
    <mergeCell ref="F243:G243"/>
  </mergeCell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showGridLines="0" view="pageLayout" zoomScaleNormal="100" zoomScaleSheetLayoutView="115" workbookViewId="0">
      <selection activeCell="L74" sqref="L74"/>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85"/>
  </cols>
  <sheetData>
    <row r="1" spans="1:17" s="56" customFormat="1" ht="15.75" customHeight="1" x14ac:dyDescent="0.2">
      <c r="A1" s="918" t="s">
        <v>843</v>
      </c>
      <c r="B1" s="918"/>
      <c r="C1" s="918"/>
      <c r="D1" s="918"/>
      <c r="E1" s="918"/>
      <c r="F1" s="918"/>
      <c r="G1" s="918"/>
      <c r="H1" s="918"/>
      <c r="I1" s="122"/>
      <c r="J1" s="122"/>
      <c r="K1" s="122"/>
      <c r="L1" s="122"/>
      <c r="M1" s="122"/>
    </row>
    <row r="2" spans="1:17" s="56" customFormat="1" ht="6.75" customHeight="1" x14ac:dyDescent="0.2">
      <c r="A2" s="720"/>
      <c r="B2" s="720"/>
      <c r="C2" s="720"/>
      <c r="D2" s="720"/>
      <c r="E2" s="720"/>
      <c r="F2" s="720"/>
      <c r="G2" s="720"/>
      <c r="H2" s="720"/>
      <c r="I2" s="231"/>
      <c r="J2" s="231"/>
      <c r="K2" s="231"/>
      <c r="L2" s="231"/>
      <c r="M2" s="231"/>
    </row>
    <row r="3" spans="1:17" s="56" customFormat="1" ht="3" customHeight="1" x14ac:dyDescent="0.2">
      <c r="A3" s="894"/>
      <c r="B3" s="894"/>
      <c r="C3" s="894"/>
      <c r="D3" s="894"/>
      <c r="E3" s="894"/>
      <c r="F3" s="894"/>
      <c r="G3" s="894"/>
      <c r="H3" s="894"/>
      <c r="I3" s="231"/>
      <c r="J3" s="231"/>
      <c r="K3" s="231"/>
      <c r="L3" s="231"/>
      <c r="M3" s="231"/>
    </row>
    <row r="4" spans="1:17" s="56" customFormat="1" ht="15.75" x14ac:dyDescent="0.2">
      <c r="A4" s="809" t="s">
        <v>835</v>
      </c>
      <c r="B4" s="809"/>
      <c r="C4" s="809"/>
      <c r="D4" s="809"/>
      <c r="E4" s="809"/>
      <c r="F4" s="809"/>
      <c r="G4" s="809"/>
      <c r="H4" s="809"/>
      <c r="I4" s="231"/>
      <c r="J4" s="231"/>
      <c r="K4" s="231"/>
      <c r="L4" s="231"/>
      <c r="M4" s="231"/>
    </row>
    <row r="5" spans="1:17" s="56" customFormat="1" ht="15.75" x14ac:dyDescent="0.2">
      <c r="A5" s="809" t="s">
        <v>836</v>
      </c>
      <c r="B5" s="809"/>
      <c r="C5" s="809"/>
      <c r="D5" s="809"/>
      <c r="E5" s="809"/>
      <c r="F5" s="809"/>
      <c r="G5" s="809"/>
      <c r="H5" s="809"/>
      <c r="I5" s="231"/>
      <c r="J5" s="231"/>
      <c r="K5" s="231"/>
      <c r="L5" s="231"/>
      <c r="M5" s="231"/>
    </row>
    <row r="6" spans="1:17" s="56" customFormat="1" x14ac:dyDescent="0.2">
      <c r="B6" s="488" t="s">
        <v>0</v>
      </c>
      <c r="C6" s="920">
        <f>'20.1 | Report'!F7</f>
        <v>45669</v>
      </c>
      <c r="D6" s="920"/>
      <c r="E6" s="920"/>
      <c r="F6" s="488" t="s">
        <v>722</v>
      </c>
      <c r="G6" s="489" t="str">
        <f>'20.1 | Report'!F10</f>
        <v>1234 Fake Street</v>
      </c>
      <c r="J6" s="923"/>
      <c r="K6" s="923"/>
      <c r="L6" s="923"/>
      <c r="M6" s="923"/>
    </row>
    <row r="7" spans="1:17" s="56" customFormat="1" ht="13.5" thickBot="1" x14ac:dyDescent="0.25">
      <c r="A7" s="490"/>
      <c r="B7" s="490"/>
      <c r="C7" s="490"/>
      <c r="D7" s="490"/>
      <c r="E7" s="490"/>
      <c r="F7" s="490"/>
      <c r="G7" s="490"/>
      <c r="H7" s="490"/>
      <c r="I7" s="491"/>
      <c r="J7" s="923"/>
      <c r="K7" s="923"/>
      <c r="L7" s="923"/>
      <c r="M7" s="923"/>
    </row>
    <row r="8" spans="1:17" s="475" customFormat="1" ht="9" customHeight="1" thickTop="1" x14ac:dyDescent="0.2">
      <c r="A8" s="492"/>
      <c r="B8" s="492"/>
      <c r="C8" s="492"/>
      <c r="D8" s="492"/>
      <c r="E8" s="492"/>
      <c r="F8" s="492"/>
      <c r="G8" s="492"/>
      <c r="H8" s="492"/>
      <c r="I8" s="491"/>
      <c r="J8" s="923"/>
      <c r="K8" s="923"/>
      <c r="L8" s="923"/>
      <c r="M8" s="923"/>
    </row>
    <row r="9" spans="1:17" s="475" customFormat="1" ht="9" customHeight="1" x14ac:dyDescent="0.15">
      <c r="A9" s="493" t="s">
        <v>723</v>
      </c>
      <c r="B9" s="493"/>
      <c r="F9" s="493"/>
      <c r="G9" s="494" t="s">
        <v>724</v>
      </c>
      <c r="H9" s="495" t="s">
        <v>725</v>
      </c>
      <c r="J9" s="923"/>
      <c r="K9" s="923"/>
      <c r="L9" s="923"/>
      <c r="M9" s="923"/>
    </row>
    <row r="10" spans="1:17" s="475" customFormat="1" ht="9" x14ac:dyDescent="0.15">
      <c r="A10" s="496">
        <v>3</v>
      </c>
      <c r="B10" s="495" t="s">
        <v>726</v>
      </c>
      <c r="C10" s="497" t="s">
        <v>727</v>
      </c>
      <c r="D10" s="495" t="s">
        <v>728</v>
      </c>
      <c r="E10" s="497" t="s">
        <v>729</v>
      </c>
      <c r="F10" s="495" t="s">
        <v>730</v>
      </c>
      <c r="G10" s="494" t="s">
        <v>37</v>
      </c>
      <c r="H10" s="495" t="s">
        <v>731</v>
      </c>
      <c r="J10" s="923"/>
      <c r="K10" s="923"/>
      <c r="L10" s="923"/>
      <c r="M10" s="923"/>
    </row>
    <row r="11" spans="1:17" s="475" customFormat="1" ht="11.25" x14ac:dyDescent="0.15">
      <c r="A11" s="498" t="s">
        <v>22</v>
      </c>
      <c r="B11" s="495" t="s">
        <v>733</v>
      </c>
      <c r="C11" s="497" t="s">
        <v>734</v>
      </c>
      <c r="D11" s="495" t="s">
        <v>735</v>
      </c>
      <c r="E11" s="497" t="s">
        <v>736</v>
      </c>
      <c r="F11" s="495" t="s">
        <v>737</v>
      </c>
      <c r="G11" s="494" t="s">
        <v>738</v>
      </c>
      <c r="H11" s="495" t="s">
        <v>739</v>
      </c>
      <c r="J11" s="923"/>
      <c r="K11" s="923"/>
      <c r="L11" s="923"/>
      <c r="M11" s="923"/>
    </row>
    <row r="12" spans="1:17" ht="13.5" thickBot="1" x14ac:dyDescent="0.25">
      <c r="A12" s="499"/>
      <c r="B12" s="500"/>
      <c r="C12" s="501"/>
      <c r="D12" s="502"/>
      <c r="E12" s="500"/>
      <c r="F12" s="500"/>
      <c r="G12" s="503"/>
      <c r="H12" s="500"/>
      <c r="I12" s="475"/>
      <c r="J12" s="475"/>
      <c r="K12" s="475"/>
      <c r="L12" s="475"/>
      <c r="M12" s="475"/>
    </row>
    <row r="13" spans="1:17" s="486" customFormat="1" ht="13.5" thickTop="1" x14ac:dyDescent="0.2">
      <c r="A13" s="504" t="s">
        <v>747</v>
      </c>
      <c r="B13" s="505"/>
      <c r="C13" s="505"/>
      <c r="D13" s="505"/>
      <c r="E13" s="505"/>
      <c r="F13" s="505"/>
      <c r="G13" s="506"/>
      <c r="H13" s="507"/>
      <c r="I13" s="485"/>
      <c r="J13" s="485"/>
      <c r="K13" s="485"/>
      <c r="L13" s="485"/>
      <c r="M13" s="485"/>
    </row>
    <row r="14" spans="1:17" s="487" customFormat="1" ht="16.5" x14ac:dyDescent="0.2">
      <c r="A14" s="509" t="s">
        <v>740</v>
      </c>
      <c r="B14" s="921" t="s">
        <v>741</v>
      </c>
      <c r="C14" s="922"/>
      <c r="D14" s="510" t="s">
        <v>742</v>
      </c>
      <c r="E14" s="510" t="s">
        <v>748</v>
      </c>
      <c r="F14" s="510" t="s">
        <v>749</v>
      </c>
      <c r="G14" s="576" t="s">
        <v>745</v>
      </c>
      <c r="H14" s="512"/>
      <c r="I14" s="486"/>
      <c r="J14" s="486"/>
      <c r="K14" s="486"/>
      <c r="L14" s="486"/>
      <c r="M14" s="486"/>
      <c r="N14" s="485"/>
      <c r="O14" s="485"/>
      <c r="P14" s="485"/>
      <c r="Q14" s="485"/>
    </row>
    <row r="15" spans="1:17" s="487" customFormat="1" x14ac:dyDescent="0.2">
      <c r="A15" s="577"/>
      <c r="B15" s="578"/>
      <c r="C15" s="579"/>
      <c r="D15" s="516"/>
      <c r="E15" s="516"/>
      <c r="F15" s="516"/>
      <c r="G15" s="527"/>
      <c r="H15" s="517"/>
      <c r="I15" s="485"/>
      <c r="J15" s="485"/>
      <c r="K15" s="485"/>
      <c r="L15" s="485"/>
      <c r="M15" s="485"/>
    </row>
    <row r="16" spans="1:17" s="487" customFormat="1" x14ac:dyDescent="0.2">
      <c r="A16" s="580"/>
      <c r="B16" s="514"/>
      <c r="C16" s="579"/>
      <c r="D16" s="516"/>
      <c r="E16" s="516"/>
      <c r="F16" s="516"/>
      <c r="G16" s="527"/>
      <c r="H16" s="522"/>
    </row>
    <row r="17" spans="1:12" s="487" customFormat="1" x14ac:dyDescent="0.2">
      <c r="A17" s="580"/>
      <c r="B17" s="514"/>
      <c r="C17" s="579"/>
      <c r="D17" s="516"/>
      <c r="E17" s="516"/>
      <c r="F17" s="516"/>
      <c r="G17" s="527"/>
      <c r="H17" s="522"/>
    </row>
    <row r="18" spans="1:12" s="487" customFormat="1" x14ac:dyDescent="0.2">
      <c r="A18" s="580"/>
      <c r="B18" s="514"/>
      <c r="C18" s="579"/>
      <c r="D18" s="516"/>
      <c r="E18" s="516"/>
      <c r="F18" s="516"/>
      <c r="G18" s="527"/>
      <c r="H18" s="522"/>
    </row>
    <row r="19" spans="1:12" s="487" customFormat="1" x14ac:dyDescent="0.2">
      <c r="A19" s="581"/>
      <c r="B19" s="578"/>
      <c r="C19" s="579"/>
      <c r="D19" s="516"/>
      <c r="E19" s="516"/>
      <c r="F19" s="527"/>
      <c r="G19" s="582"/>
      <c r="H19" s="522"/>
    </row>
    <row r="20" spans="1:12" s="487" customFormat="1" x14ac:dyDescent="0.2">
      <c r="A20" s="580"/>
      <c r="B20" s="514"/>
      <c r="C20" s="579"/>
      <c r="D20" s="516"/>
      <c r="E20" s="516"/>
      <c r="F20" s="516"/>
      <c r="G20" s="514"/>
      <c r="H20" s="522"/>
    </row>
    <row r="21" spans="1:12" s="487" customFormat="1" x14ac:dyDescent="0.2">
      <c r="A21" s="580"/>
      <c r="B21" s="514"/>
      <c r="C21" s="579"/>
      <c r="D21" s="516"/>
      <c r="E21" s="516"/>
      <c r="F21" s="516"/>
      <c r="G21" s="514"/>
      <c r="H21" s="522"/>
    </row>
    <row r="22" spans="1:12" s="487" customFormat="1" x14ac:dyDescent="0.2">
      <c r="A22" s="580"/>
      <c r="B22" s="514"/>
      <c r="C22" s="579"/>
      <c r="D22" s="516"/>
      <c r="E22" s="516"/>
      <c r="F22" s="516"/>
      <c r="G22" s="514"/>
      <c r="H22" s="522"/>
      <c r="J22" s="583"/>
      <c r="K22" s="583"/>
      <c r="L22" s="583"/>
    </row>
    <row r="23" spans="1:12" s="487" customFormat="1" x14ac:dyDescent="0.2">
      <c r="A23" s="580"/>
      <c r="B23" s="514"/>
      <c r="C23" s="579"/>
      <c r="D23" s="516"/>
      <c r="E23" s="516"/>
      <c r="F23" s="516"/>
      <c r="G23" s="514"/>
      <c r="H23" s="522"/>
      <c r="J23" s="583"/>
      <c r="K23" s="583"/>
      <c r="L23" s="583"/>
    </row>
    <row r="24" spans="1:12" s="487" customFormat="1" x14ac:dyDescent="0.2">
      <c r="A24" s="580"/>
      <c r="B24" s="514"/>
      <c r="C24" s="579"/>
      <c r="D24" s="516"/>
      <c r="E24" s="516"/>
      <c r="F24" s="516"/>
      <c r="G24" s="582"/>
      <c r="H24" s="522"/>
      <c r="J24" s="583"/>
      <c r="K24" s="583"/>
      <c r="L24" s="583"/>
    </row>
    <row r="25" spans="1:12" s="487" customFormat="1" x14ac:dyDescent="0.2">
      <c r="A25" s="580"/>
      <c r="B25" s="514"/>
      <c r="C25" s="579"/>
      <c r="D25" s="516"/>
      <c r="E25" s="516"/>
      <c r="F25" s="516"/>
      <c r="G25" s="582"/>
      <c r="H25" s="522"/>
      <c r="J25" s="583"/>
      <c r="K25" s="583"/>
      <c r="L25" s="583"/>
    </row>
    <row r="26" spans="1:12" s="487" customFormat="1" x14ac:dyDescent="0.2">
      <c r="A26" s="580"/>
      <c r="B26" s="514"/>
      <c r="C26" s="579"/>
      <c r="D26" s="516"/>
      <c r="E26" s="516"/>
      <c r="F26" s="516"/>
      <c r="G26" s="527"/>
      <c r="H26" s="522"/>
      <c r="J26" s="583"/>
      <c r="K26" s="583"/>
      <c r="L26" s="583"/>
    </row>
    <row r="27" spans="1:12" s="487" customFormat="1" x14ac:dyDescent="0.2">
      <c r="A27" s="580"/>
      <c r="B27" s="514"/>
      <c r="C27" s="579"/>
      <c r="D27" s="516"/>
      <c r="E27" s="516"/>
      <c r="F27" s="516"/>
      <c r="G27" s="527"/>
      <c r="H27" s="522"/>
      <c r="J27" s="583"/>
      <c r="K27" s="583"/>
      <c r="L27" s="583"/>
    </row>
    <row r="28" spans="1:12" s="487" customFormat="1" x14ac:dyDescent="0.2">
      <c r="A28" s="580"/>
      <c r="B28" s="514"/>
      <c r="C28" s="579"/>
      <c r="D28" s="516"/>
      <c r="E28" s="516"/>
      <c r="F28" s="516"/>
      <c r="G28" s="527"/>
      <c r="H28" s="522"/>
      <c r="J28" s="583"/>
      <c r="K28" s="583"/>
      <c r="L28" s="583"/>
    </row>
    <row r="29" spans="1:12" s="487" customFormat="1" x14ac:dyDescent="0.2">
      <c r="A29" s="580"/>
      <c r="B29" s="578"/>
      <c r="C29" s="579"/>
      <c r="D29" s="516"/>
      <c r="E29" s="516"/>
      <c r="F29" s="516"/>
      <c r="G29" s="527"/>
      <c r="H29" s="522"/>
      <c r="J29" s="583"/>
      <c r="K29" s="583"/>
      <c r="L29" s="583"/>
    </row>
    <row r="30" spans="1:12" s="487" customFormat="1" x14ac:dyDescent="0.2">
      <c r="A30" s="580"/>
      <c r="B30" s="514"/>
      <c r="C30" s="579"/>
      <c r="D30" s="516"/>
      <c r="E30" s="516"/>
      <c r="F30" s="516"/>
      <c r="G30" s="514"/>
      <c r="H30" s="522"/>
    </row>
    <row r="31" spans="1:12" s="487" customFormat="1" x14ac:dyDescent="0.2">
      <c r="A31" s="580"/>
      <c r="B31" s="514"/>
      <c r="C31" s="579"/>
      <c r="D31" s="516"/>
      <c r="E31" s="516"/>
      <c r="F31" s="516"/>
      <c r="G31" s="514"/>
      <c r="H31" s="522"/>
    </row>
    <row r="32" spans="1:12" s="487" customFormat="1" x14ac:dyDescent="0.2">
      <c r="A32" s="580"/>
      <c r="B32" s="514"/>
      <c r="C32" s="579"/>
      <c r="D32" s="516"/>
      <c r="E32" s="516"/>
      <c r="F32" s="516"/>
      <c r="G32" s="514"/>
      <c r="H32" s="522"/>
    </row>
    <row r="33" spans="1:8" s="487" customFormat="1" x14ac:dyDescent="0.2">
      <c r="A33" s="580"/>
      <c r="B33" s="514"/>
      <c r="C33" s="579"/>
      <c r="D33" s="516"/>
      <c r="E33" s="516"/>
      <c r="F33" s="516"/>
      <c r="G33" s="514"/>
      <c r="H33" s="522"/>
    </row>
    <row r="34" spans="1:8" s="487" customFormat="1" x14ac:dyDescent="0.2">
      <c r="A34" s="584"/>
      <c r="B34" s="514"/>
      <c r="C34" s="579"/>
      <c r="D34" s="516"/>
      <c r="E34" s="516"/>
      <c r="F34" s="516"/>
      <c r="G34" s="527"/>
      <c r="H34" s="522"/>
    </row>
    <row r="35" spans="1:8" s="487" customFormat="1" x14ac:dyDescent="0.2">
      <c r="A35" s="584"/>
      <c r="B35" s="514"/>
      <c r="C35" s="579"/>
      <c r="D35" s="516"/>
      <c r="E35" s="516"/>
      <c r="F35" s="516"/>
      <c r="G35" s="527"/>
      <c r="H35" s="522"/>
    </row>
    <row r="36" spans="1:8" s="487" customFormat="1" x14ac:dyDescent="0.2">
      <c r="A36" s="584"/>
      <c r="B36" s="514"/>
      <c r="C36" s="579"/>
      <c r="D36" s="516"/>
      <c r="E36" s="516"/>
      <c r="F36" s="516"/>
      <c r="G36" s="527"/>
      <c r="H36" s="522"/>
    </row>
    <row r="37" spans="1:8" s="487" customFormat="1" x14ac:dyDescent="0.2">
      <c r="A37" s="580"/>
      <c r="B37" s="514"/>
      <c r="C37" s="579"/>
      <c r="D37" s="516"/>
      <c r="E37" s="516"/>
      <c r="F37" s="516"/>
      <c r="G37" s="527"/>
      <c r="H37" s="522"/>
    </row>
    <row r="38" spans="1:8" s="487" customFormat="1" x14ac:dyDescent="0.2">
      <c r="A38" s="580"/>
      <c r="B38" s="514"/>
      <c r="C38" s="579"/>
      <c r="D38" s="516"/>
      <c r="E38" s="516"/>
      <c r="F38" s="516"/>
      <c r="G38" s="527"/>
      <c r="H38" s="522"/>
    </row>
    <row r="39" spans="1:8" s="487" customFormat="1" x14ac:dyDescent="0.2">
      <c r="A39" s="581"/>
      <c r="B39" s="578"/>
      <c r="C39" s="579"/>
      <c r="D39" s="516"/>
      <c r="E39" s="516"/>
      <c r="F39" s="516"/>
      <c r="G39" s="527"/>
      <c r="H39" s="522"/>
    </row>
    <row r="40" spans="1:8" s="487" customFormat="1" x14ac:dyDescent="0.2">
      <c r="A40" s="580"/>
      <c r="B40" s="514"/>
      <c r="C40" s="579"/>
      <c r="D40" s="516"/>
      <c r="E40" s="516"/>
      <c r="F40" s="516"/>
      <c r="G40" s="514"/>
      <c r="H40" s="522"/>
    </row>
    <row r="41" spans="1:8" s="487" customFormat="1" x14ac:dyDescent="0.2">
      <c r="A41" s="580"/>
      <c r="B41" s="514"/>
      <c r="C41" s="579"/>
      <c r="D41" s="516"/>
      <c r="E41" s="516"/>
      <c r="F41" s="516"/>
      <c r="G41" s="514"/>
      <c r="H41" s="522"/>
    </row>
    <row r="42" spans="1:8" s="487" customFormat="1" x14ac:dyDescent="0.2">
      <c r="A42" s="580"/>
      <c r="B42" s="514"/>
      <c r="C42" s="579"/>
      <c r="D42" s="516"/>
      <c r="E42" s="516"/>
      <c r="F42" s="516"/>
      <c r="G42" s="514"/>
      <c r="H42" s="522"/>
    </row>
    <row r="43" spans="1:8" s="487" customFormat="1" x14ac:dyDescent="0.2">
      <c r="A43" s="580"/>
      <c r="B43" s="514"/>
      <c r="C43" s="579"/>
      <c r="D43" s="516"/>
      <c r="E43" s="516"/>
      <c r="F43" s="516"/>
      <c r="G43" s="514"/>
      <c r="H43" s="522"/>
    </row>
    <row r="44" spans="1:8" s="487" customFormat="1" x14ac:dyDescent="0.2">
      <c r="A44" s="580"/>
      <c r="B44" s="514"/>
      <c r="C44" s="579"/>
      <c r="D44" s="516"/>
      <c r="E44" s="516"/>
      <c r="F44" s="516"/>
      <c r="G44" s="527"/>
      <c r="H44" s="522"/>
    </row>
    <row r="45" spans="1:8" s="487" customFormat="1" x14ac:dyDescent="0.2">
      <c r="A45" s="580"/>
      <c r="B45" s="514"/>
      <c r="C45" s="579"/>
      <c r="D45" s="516"/>
      <c r="E45" s="516"/>
      <c r="F45" s="516"/>
      <c r="G45" s="527"/>
      <c r="H45" s="522"/>
    </row>
    <row r="46" spans="1:8" s="487" customFormat="1" x14ac:dyDescent="0.2">
      <c r="A46" s="580"/>
      <c r="B46" s="514"/>
      <c r="C46" s="579"/>
      <c r="D46" s="516"/>
      <c r="E46" s="516"/>
      <c r="F46" s="516"/>
      <c r="G46" s="527"/>
      <c r="H46" s="522"/>
    </row>
    <row r="47" spans="1:8" s="487" customFormat="1" x14ac:dyDescent="0.2">
      <c r="A47" s="580"/>
      <c r="B47" s="514"/>
      <c r="C47" s="579"/>
      <c r="D47" s="516"/>
      <c r="E47" s="516"/>
      <c r="F47" s="516"/>
      <c r="G47" s="527"/>
      <c r="H47" s="522"/>
    </row>
    <row r="48" spans="1:8" s="487" customFormat="1" x14ac:dyDescent="0.2">
      <c r="A48" s="580"/>
      <c r="B48" s="514"/>
      <c r="C48" s="579"/>
      <c r="D48" s="516"/>
      <c r="E48" s="516"/>
      <c r="F48" s="516"/>
      <c r="G48" s="527"/>
      <c r="H48" s="522"/>
    </row>
    <row r="49" spans="1:8" s="487" customFormat="1" x14ac:dyDescent="0.2">
      <c r="A49" s="581"/>
      <c r="B49" s="578"/>
      <c r="C49" s="579"/>
      <c r="D49" s="516"/>
      <c r="E49" s="516"/>
      <c r="F49" s="516"/>
      <c r="G49" s="527"/>
      <c r="H49" s="522"/>
    </row>
    <row r="50" spans="1:8" s="487" customFormat="1" x14ac:dyDescent="0.2">
      <c r="A50" s="584"/>
      <c r="B50" s="514"/>
      <c r="C50" s="579"/>
      <c r="D50" s="516"/>
      <c r="E50" s="516"/>
      <c r="F50" s="516"/>
      <c r="G50" s="514"/>
      <c r="H50" s="522"/>
    </row>
    <row r="51" spans="1:8" s="487" customFormat="1" x14ac:dyDescent="0.2">
      <c r="A51" s="584"/>
      <c r="B51" s="514"/>
      <c r="C51" s="579"/>
      <c r="D51" s="516"/>
      <c r="E51" s="516"/>
      <c r="F51" s="516"/>
      <c r="G51" s="514"/>
      <c r="H51" s="522"/>
    </row>
    <row r="52" spans="1:8" s="487" customFormat="1" x14ac:dyDescent="0.2">
      <c r="A52" s="580"/>
      <c r="B52" s="514"/>
      <c r="C52" s="579"/>
      <c r="D52" s="516"/>
      <c r="E52" s="516"/>
      <c r="F52" s="516"/>
      <c r="G52" s="514"/>
      <c r="H52" s="522"/>
    </row>
    <row r="53" spans="1:8" s="487" customFormat="1" x14ac:dyDescent="0.2">
      <c r="A53" s="580"/>
      <c r="B53" s="514"/>
      <c r="C53" s="579"/>
      <c r="D53" s="516"/>
      <c r="E53" s="516"/>
      <c r="F53" s="516"/>
      <c r="G53" s="514"/>
      <c r="H53" s="522"/>
    </row>
    <row r="54" spans="1:8" s="487" customFormat="1" x14ac:dyDescent="0.2">
      <c r="A54" s="580"/>
      <c r="B54" s="514"/>
      <c r="C54" s="579"/>
      <c r="D54" s="516"/>
      <c r="E54" s="516"/>
      <c r="F54" s="516"/>
      <c r="G54" s="527"/>
      <c r="H54" s="522"/>
    </row>
    <row r="55" spans="1:8" s="487" customFormat="1" x14ac:dyDescent="0.2">
      <c r="A55" s="580"/>
      <c r="B55" s="514"/>
      <c r="C55" s="579"/>
      <c r="D55" s="516"/>
      <c r="E55" s="516"/>
      <c r="F55" s="516"/>
      <c r="G55" s="527"/>
      <c r="H55" s="522"/>
    </row>
    <row r="56" spans="1:8" s="487" customFormat="1" x14ac:dyDescent="0.2">
      <c r="A56" s="580"/>
      <c r="B56" s="514"/>
      <c r="C56" s="579"/>
      <c r="D56" s="516"/>
      <c r="E56" s="516"/>
      <c r="F56" s="516"/>
      <c r="G56" s="527"/>
      <c r="H56" s="522"/>
    </row>
    <row r="57" spans="1:8" s="487" customFormat="1" x14ac:dyDescent="0.2">
      <c r="A57" s="580"/>
      <c r="B57" s="514"/>
      <c r="C57" s="579"/>
      <c r="D57" s="516"/>
      <c r="E57" s="516"/>
      <c r="F57" s="516"/>
      <c r="G57" s="527"/>
      <c r="H57" s="522"/>
    </row>
    <row r="58" spans="1:8" s="487" customFormat="1" x14ac:dyDescent="0.2">
      <c r="A58" s="580"/>
      <c r="B58" s="514"/>
      <c r="C58" s="579"/>
      <c r="D58" s="516"/>
      <c r="E58" s="516"/>
      <c r="F58" s="516"/>
      <c r="G58" s="527"/>
      <c r="H58" s="522"/>
    </row>
    <row r="59" spans="1:8" s="487" customFormat="1" x14ac:dyDescent="0.2">
      <c r="A59" s="581"/>
      <c r="B59" s="578"/>
      <c r="C59" s="579"/>
      <c r="D59" s="516"/>
      <c r="E59" s="516"/>
      <c r="F59" s="516"/>
      <c r="G59" s="527"/>
      <c r="H59" s="522"/>
    </row>
    <row r="60" spans="1:8" s="487" customFormat="1" x14ac:dyDescent="0.2">
      <c r="A60" s="580"/>
      <c r="B60" s="514"/>
      <c r="C60" s="579"/>
      <c r="D60" s="516"/>
      <c r="E60" s="516"/>
      <c r="F60" s="516"/>
      <c r="G60" s="514"/>
      <c r="H60" s="522"/>
    </row>
    <row r="61" spans="1:8" s="487" customFormat="1" x14ac:dyDescent="0.2">
      <c r="A61" s="580"/>
      <c r="B61" s="514"/>
      <c r="C61" s="579"/>
      <c r="D61" s="516"/>
      <c r="E61" s="516"/>
      <c r="F61" s="516"/>
      <c r="G61" s="514"/>
      <c r="H61" s="522"/>
    </row>
    <row r="62" spans="1:8" s="487" customFormat="1" x14ac:dyDescent="0.2">
      <c r="A62" s="580"/>
      <c r="B62" s="514"/>
      <c r="C62" s="579"/>
      <c r="D62" s="516"/>
      <c r="E62" s="516"/>
      <c r="F62" s="516"/>
      <c r="G62" s="514"/>
      <c r="H62" s="522"/>
    </row>
    <row r="63" spans="1:8" s="487" customFormat="1" x14ac:dyDescent="0.2">
      <c r="A63" s="580"/>
      <c r="B63" s="514"/>
      <c r="C63" s="579"/>
      <c r="D63" s="516"/>
      <c r="E63" s="516"/>
      <c r="F63" s="516"/>
      <c r="G63" s="514"/>
      <c r="H63" s="522"/>
    </row>
    <row r="64" spans="1:8" s="487" customFormat="1" x14ac:dyDescent="0.2">
      <c r="A64" s="584"/>
      <c r="B64" s="514"/>
      <c r="C64" s="579"/>
      <c r="D64" s="516"/>
      <c r="E64" s="516"/>
      <c r="F64" s="516"/>
      <c r="G64" s="527"/>
      <c r="H64" s="522"/>
    </row>
    <row r="65" spans="1:13" s="487" customFormat="1" x14ac:dyDescent="0.2">
      <c r="A65" s="584"/>
      <c r="B65" s="514"/>
      <c r="C65" s="579"/>
      <c r="D65" s="516"/>
      <c r="E65" s="516"/>
      <c r="F65" s="516"/>
      <c r="G65" s="527"/>
      <c r="H65" s="522"/>
    </row>
    <row r="66" spans="1:13" s="487" customFormat="1" x14ac:dyDescent="0.2">
      <c r="A66" s="580"/>
      <c r="B66" s="514"/>
      <c r="C66" s="579"/>
      <c r="D66" s="516"/>
      <c r="E66" s="516"/>
      <c r="F66" s="516"/>
      <c r="G66" s="527"/>
      <c r="H66" s="522"/>
    </row>
    <row r="67" spans="1:13" s="487" customFormat="1" x14ac:dyDescent="0.2">
      <c r="A67" s="580"/>
      <c r="B67" s="514"/>
      <c r="C67" s="579"/>
      <c r="D67" s="516"/>
      <c r="E67" s="516"/>
      <c r="F67" s="516"/>
      <c r="G67" s="527"/>
      <c r="H67" s="522"/>
    </row>
    <row r="68" spans="1:13" s="487" customFormat="1" x14ac:dyDescent="0.2">
      <c r="A68" s="580"/>
      <c r="B68" s="514"/>
      <c r="C68" s="579"/>
      <c r="D68" s="516"/>
      <c r="E68" s="516"/>
      <c r="F68" s="516"/>
      <c r="G68" s="527"/>
      <c r="H68" s="522"/>
    </row>
    <row r="69" spans="1:13" s="487" customFormat="1" x14ac:dyDescent="0.2">
      <c r="A69" s="580"/>
      <c r="B69" s="514"/>
      <c r="C69" s="579"/>
      <c r="D69" s="516"/>
      <c r="E69" s="516"/>
      <c r="F69" s="516"/>
      <c r="G69" s="527"/>
      <c r="H69" s="522"/>
    </row>
    <row r="70" spans="1:13" s="487" customFormat="1" x14ac:dyDescent="0.2">
      <c r="A70" s="585"/>
      <c r="B70" s="586"/>
      <c r="C70" s="587"/>
      <c r="D70" s="532"/>
      <c r="E70" s="532"/>
      <c r="F70" s="532"/>
      <c r="G70" s="588"/>
      <c r="H70" s="534"/>
    </row>
    <row r="71" spans="1:13" x14ac:dyDescent="0.2">
      <c r="A71" s="589"/>
      <c r="B71" s="590"/>
      <c r="C71" s="591"/>
      <c r="D71" s="592"/>
      <c r="E71" s="592"/>
      <c r="F71" s="592"/>
      <c r="G71" s="593"/>
      <c r="H71" s="594"/>
      <c r="I71" s="487"/>
      <c r="J71" s="487"/>
      <c r="K71" s="487"/>
      <c r="L71" s="487"/>
      <c r="M71" s="487"/>
    </row>
    <row r="72" spans="1:13" x14ac:dyDescent="0.2">
      <c r="A72" s="580"/>
      <c r="B72" s="514"/>
      <c r="C72" s="579"/>
      <c r="D72" s="516"/>
      <c r="E72" s="516"/>
      <c r="F72" s="516"/>
      <c r="G72" s="514"/>
      <c r="H72" s="522"/>
    </row>
    <row r="73" spans="1:13" x14ac:dyDescent="0.2">
      <c r="A73" s="595"/>
      <c r="B73" s="542"/>
      <c r="C73" s="596"/>
      <c r="D73" s="544"/>
      <c r="E73" s="544"/>
      <c r="F73" s="544"/>
      <c r="G73" s="542"/>
      <c r="H73" s="546"/>
    </row>
    <row r="74" spans="1:13" x14ac:dyDescent="0.2">
      <c r="A74" s="580"/>
      <c r="B74" s="514"/>
      <c r="C74" s="579"/>
      <c r="D74" s="516"/>
      <c r="E74" s="516"/>
      <c r="F74" s="516"/>
      <c r="G74" s="527"/>
      <c r="H74" s="522"/>
    </row>
    <row r="75" spans="1:13" x14ac:dyDescent="0.2">
      <c r="A75" s="580"/>
      <c r="B75" s="514"/>
      <c r="C75" s="579"/>
      <c r="D75" s="516"/>
      <c r="E75" s="516"/>
      <c r="F75" s="516"/>
      <c r="G75" s="527"/>
      <c r="H75" s="522"/>
    </row>
    <row r="76" spans="1:13" x14ac:dyDescent="0.2">
      <c r="A76" s="584"/>
      <c r="B76" s="514"/>
      <c r="C76" s="579"/>
      <c r="D76" s="516"/>
      <c r="E76" s="516"/>
      <c r="F76" s="516"/>
      <c r="G76" s="527"/>
      <c r="H76" s="522"/>
    </row>
    <row r="77" spans="1:13" x14ac:dyDescent="0.2">
      <c r="A77" s="584"/>
      <c r="B77" s="514"/>
      <c r="C77" s="579"/>
      <c r="D77" s="516"/>
      <c r="E77" s="516"/>
      <c r="F77" s="516"/>
      <c r="G77" s="527"/>
      <c r="H77" s="522"/>
    </row>
    <row r="78" spans="1:13" x14ac:dyDescent="0.2">
      <c r="A78" s="580"/>
      <c r="B78" s="514"/>
      <c r="C78" s="579"/>
      <c r="D78" s="516"/>
      <c r="E78" s="516"/>
      <c r="F78" s="516"/>
      <c r="G78" s="527"/>
      <c r="H78" s="522"/>
    </row>
    <row r="79" spans="1:13" x14ac:dyDescent="0.2">
      <c r="A79" s="580"/>
      <c r="B79" s="514"/>
      <c r="C79" s="579"/>
      <c r="D79" s="516"/>
      <c r="E79" s="516"/>
      <c r="F79" s="516"/>
      <c r="G79" s="527"/>
      <c r="H79" s="522"/>
    </row>
    <row r="80" spans="1:13" x14ac:dyDescent="0.2">
      <c r="A80" s="584"/>
      <c r="B80" s="514"/>
      <c r="C80" s="579"/>
      <c r="D80" s="516"/>
      <c r="E80" s="516"/>
      <c r="F80" s="516"/>
      <c r="G80" s="527"/>
      <c r="H80" s="522"/>
    </row>
    <row r="81" spans="1:8" x14ac:dyDescent="0.2">
      <c r="A81" s="581"/>
      <c r="B81" s="514"/>
      <c r="C81" s="579"/>
      <c r="D81" s="516"/>
      <c r="E81" s="516"/>
      <c r="F81" s="516"/>
      <c r="G81" s="527"/>
      <c r="H81" s="522"/>
    </row>
    <row r="82" spans="1:8" x14ac:dyDescent="0.2">
      <c r="A82" s="580"/>
      <c r="B82" s="514"/>
      <c r="C82" s="579"/>
      <c r="D82" s="516"/>
      <c r="E82" s="516"/>
      <c r="F82" s="516"/>
      <c r="G82" s="527"/>
      <c r="H82" s="522"/>
    </row>
    <row r="83" spans="1:8" x14ac:dyDescent="0.2">
      <c r="A83" s="580"/>
      <c r="B83" s="514"/>
      <c r="C83" s="579"/>
      <c r="D83" s="516"/>
      <c r="E83" s="516"/>
      <c r="F83" s="516"/>
      <c r="G83" s="527"/>
      <c r="H83" s="522"/>
    </row>
    <row r="84" spans="1:8" x14ac:dyDescent="0.2">
      <c r="A84" s="580"/>
      <c r="B84" s="514"/>
      <c r="C84" s="579"/>
      <c r="D84" s="516"/>
      <c r="E84" s="516"/>
      <c r="F84" s="516"/>
      <c r="G84" s="527"/>
      <c r="H84" s="522"/>
    </row>
    <row r="85" spans="1:8" x14ac:dyDescent="0.2">
      <c r="A85" s="580"/>
      <c r="B85" s="514"/>
      <c r="C85" s="579"/>
      <c r="D85" s="516"/>
      <c r="E85" s="516"/>
      <c r="F85" s="516"/>
      <c r="G85" s="527"/>
      <c r="H85" s="522"/>
    </row>
    <row r="86" spans="1:8" x14ac:dyDescent="0.2">
      <c r="A86" s="580"/>
      <c r="B86" s="514"/>
      <c r="C86" s="579"/>
      <c r="D86" s="516"/>
      <c r="E86" s="516"/>
      <c r="F86" s="516"/>
      <c r="G86" s="527"/>
      <c r="H86" s="522"/>
    </row>
    <row r="87" spans="1:8" x14ac:dyDescent="0.2">
      <c r="A87" s="581"/>
      <c r="B87" s="578"/>
      <c r="C87" s="579"/>
      <c r="D87" s="516"/>
      <c r="E87" s="516"/>
      <c r="F87" s="516"/>
      <c r="G87" s="527"/>
      <c r="H87" s="522"/>
    </row>
    <row r="88" spans="1:8" x14ac:dyDescent="0.2">
      <c r="A88" s="580"/>
      <c r="B88" s="514"/>
      <c r="C88" s="579"/>
      <c r="D88" s="516"/>
      <c r="E88" s="516"/>
      <c r="F88" s="516"/>
      <c r="G88" s="514"/>
      <c r="H88" s="522"/>
    </row>
    <row r="89" spans="1:8" x14ac:dyDescent="0.2">
      <c r="A89" s="580"/>
      <c r="B89" s="514"/>
      <c r="C89" s="579"/>
      <c r="D89" s="516"/>
      <c r="E89" s="516"/>
      <c r="F89" s="516"/>
      <c r="G89" s="514"/>
      <c r="H89" s="522"/>
    </row>
    <row r="90" spans="1:8" x14ac:dyDescent="0.2">
      <c r="A90" s="580"/>
      <c r="B90" s="514"/>
      <c r="C90" s="579"/>
      <c r="D90" s="516"/>
      <c r="E90" s="516"/>
      <c r="F90" s="516"/>
      <c r="G90" s="514"/>
      <c r="H90" s="522"/>
    </row>
    <row r="91" spans="1:8" x14ac:dyDescent="0.2">
      <c r="A91" s="580"/>
      <c r="B91" s="514"/>
      <c r="C91" s="579"/>
      <c r="D91" s="516"/>
      <c r="E91" s="516"/>
      <c r="F91" s="516"/>
      <c r="G91" s="514"/>
      <c r="H91" s="522"/>
    </row>
    <row r="92" spans="1:8" x14ac:dyDescent="0.2">
      <c r="A92" s="580"/>
      <c r="B92" s="514"/>
      <c r="C92" s="579"/>
      <c r="D92" s="516"/>
      <c r="E92" s="516"/>
      <c r="F92" s="516"/>
      <c r="G92" s="514"/>
      <c r="H92" s="522"/>
    </row>
    <row r="93" spans="1:8" x14ac:dyDescent="0.2">
      <c r="A93" s="580"/>
      <c r="B93" s="514"/>
      <c r="C93" s="515"/>
      <c r="D93" s="516"/>
      <c r="E93" s="516"/>
      <c r="F93" s="516"/>
      <c r="G93" s="527"/>
      <c r="H93" s="522"/>
    </row>
    <row r="94" spans="1:8" x14ac:dyDescent="0.2">
      <c r="A94" s="580"/>
      <c r="B94" s="514"/>
      <c r="C94" s="515"/>
      <c r="D94" s="516"/>
      <c r="E94" s="516"/>
      <c r="F94" s="516"/>
      <c r="G94" s="527"/>
      <c r="H94" s="522"/>
    </row>
    <row r="95" spans="1:8" x14ac:dyDescent="0.2">
      <c r="A95" s="580"/>
      <c r="B95" s="514"/>
      <c r="C95" s="515"/>
      <c r="D95" s="516"/>
      <c r="E95" s="516"/>
      <c r="F95" s="516"/>
      <c r="G95" s="527"/>
      <c r="H95" s="522"/>
    </row>
    <row r="96" spans="1:8" x14ac:dyDescent="0.2">
      <c r="A96" s="580"/>
      <c r="B96" s="514"/>
      <c r="C96" s="515"/>
      <c r="D96" s="516"/>
      <c r="E96" s="516"/>
      <c r="F96" s="516"/>
      <c r="G96" s="527"/>
      <c r="H96" s="522"/>
    </row>
    <row r="97" spans="1:8" x14ac:dyDescent="0.2">
      <c r="A97" s="580"/>
      <c r="B97" s="514"/>
      <c r="C97" s="515"/>
      <c r="D97" s="516"/>
      <c r="E97" s="516"/>
      <c r="F97" s="516"/>
      <c r="G97" s="527"/>
      <c r="H97" s="522"/>
    </row>
    <row r="98" spans="1:8" x14ac:dyDescent="0.2">
      <c r="A98" s="580"/>
      <c r="B98" s="514"/>
      <c r="C98" s="515"/>
      <c r="D98" s="516"/>
      <c r="E98" s="516"/>
      <c r="F98" s="516"/>
      <c r="G98" s="527"/>
      <c r="H98" s="522"/>
    </row>
    <row r="99" spans="1:8" x14ac:dyDescent="0.2">
      <c r="A99" s="580"/>
      <c r="B99" s="514"/>
      <c r="C99" s="515"/>
      <c r="D99" s="516"/>
      <c r="E99" s="516"/>
      <c r="F99" s="516"/>
      <c r="G99" s="527"/>
      <c r="H99" s="522"/>
    </row>
    <row r="100" spans="1:8" x14ac:dyDescent="0.2">
      <c r="A100" s="580"/>
      <c r="B100" s="514"/>
      <c r="C100" s="515"/>
      <c r="D100" s="516"/>
      <c r="E100" s="516"/>
      <c r="F100" s="516"/>
      <c r="G100" s="527"/>
      <c r="H100" s="522"/>
    </row>
    <row r="101" spans="1:8" x14ac:dyDescent="0.2">
      <c r="A101" s="580"/>
      <c r="B101" s="514"/>
      <c r="C101" s="515"/>
      <c r="D101" s="516"/>
      <c r="E101" s="516"/>
      <c r="F101" s="516"/>
      <c r="G101" s="527"/>
      <c r="H101" s="522"/>
    </row>
    <row r="102" spans="1:8" x14ac:dyDescent="0.2">
      <c r="A102" s="580"/>
      <c r="B102" s="514"/>
      <c r="C102" s="515"/>
      <c r="D102" s="516"/>
      <c r="E102" s="516"/>
      <c r="F102" s="516"/>
      <c r="G102" s="527"/>
      <c r="H102" s="522"/>
    </row>
    <row r="103" spans="1:8" x14ac:dyDescent="0.2">
      <c r="A103" s="580"/>
      <c r="B103" s="514"/>
      <c r="C103" s="515"/>
      <c r="D103" s="516"/>
      <c r="E103" s="516"/>
      <c r="F103" s="516"/>
      <c r="G103" s="527"/>
      <c r="H103" s="522"/>
    </row>
    <row r="104" spans="1:8" x14ac:dyDescent="0.2">
      <c r="A104" s="580"/>
      <c r="B104" s="514"/>
      <c r="C104" s="515"/>
      <c r="D104" s="516"/>
      <c r="E104" s="516"/>
      <c r="F104" s="516"/>
      <c r="G104" s="527"/>
      <c r="H104" s="522"/>
    </row>
    <row r="105" spans="1:8" x14ac:dyDescent="0.2">
      <c r="A105" s="580"/>
      <c r="B105" s="514"/>
      <c r="C105" s="515"/>
      <c r="D105" s="516"/>
      <c r="E105" s="516"/>
      <c r="F105" s="516"/>
      <c r="G105" s="527"/>
      <c r="H105" s="522"/>
    </row>
    <row r="106" spans="1:8" x14ac:dyDescent="0.2">
      <c r="A106" s="580"/>
      <c r="B106" s="514"/>
      <c r="C106" s="515"/>
      <c r="D106" s="516"/>
      <c r="E106" s="516"/>
      <c r="F106" s="516"/>
      <c r="G106" s="527"/>
      <c r="H106" s="522"/>
    </row>
    <row r="107" spans="1:8" x14ac:dyDescent="0.2">
      <c r="A107" s="580"/>
      <c r="B107" s="514"/>
      <c r="C107" s="515"/>
      <c r="D107" s="516"/>
      <c r="E107" s="516"/>
      <c r="F107" s="516"/>
      <c r="G107" s="527"/>
      <c r="H107" s="522"/>
    </row>
    <row r="108" spans="1:8" x14ac:dyDescent="0.2">
      <c r="A108" s="580"/>
      <c r="B108" s="514"/>
      <c r="C108" s="515"/>
      <c r="D108" s="516"/>
      <c r="E108" s="516"/>
      <c r="F108" s="516"/>
      <c r="G108" s="527"/>
      <c r="H108" s="522"/>
    </row>
    <row r="109" spans="1:8" x14ac:dyDescent="0.2">
      <c r="A109" s="580"/>
      <c r="B109" s="514"/>
      <c r="C109" s="515"/>
      <c r="D109" s="516"/>
      <c r="E109" s="516"/>
      <c r="F109" s="516"/>
      <c r="G109" s="527"/>
      <c r="H109" s="522"/>
    </row>
    <row r="110" spans="1:8" x14ac:dyDescent="0.2">
      <c r="A110" s="580"/>
      <c r="B110" s="514"/>
      <c r="C110" s="515"/>
      <c r="D110" s="516"/>
      <c r="E110" s="516"/>
      <c r="F110" s="516"/>
      <c r="G110" s="527"/>
      <c r="H110" s="522"/>
    </row>
    <row r="111" spans="1:8" x14ac:dyDescent="0.2">
      <c r="A111" s="580"/>
      <c r="B111" s="514"/>
      <c r="C111" s="515"/>
      <c r="D111" s="516"/>
      <c r="E111" s="516"/>
      <c r="F111" s="516"/>
      <c r="G111" s="527"/>
      <c r="H111" s="522"/>
    </row>
    <row r="112" spans="1:8" x14ac:dyDescent="0.2">
      <c r="A112" s="580"/>
      <c r="B112" s="514"/>
      <c r="C112" s="515"/>
      <c r="D112" s="516"/>
      <c r="E112" s="516"/>
      <c r="F112" s="516"/>
      <c r="G112" s="527"/>
      <c r="H112" s="522"/>
    </row>
    <row r="113" spans="1:8" x14ac:dyDescent="0.2">
      <c r="A113" s="580"/>
      <c r="B113" s="514"/>
      <c r="C113" s="515"/>
      <c r="D113" s="516"/>
      <c r="E113" s="516"/>
      <c r="F113" s="516"/>
      <c r="G113" s="527"/>
      <c r="H113" s="522"/>
    </row>
    <row r="114" spans="1:8" x14ac:dyDescent="0.2">
      <c r="A114" s="580"/>
      <c r="B114" s="514"/>
      <c r="C114" s="515"/>
      <c r="D114" s="516"/>
      <c r="E114" s="516"/>
      <c r="F114" s="516"/>
      <c r="G114" s="527"/>
      <c r="H114" s="522"/>
    </row>
    <row r="115" spans="1:8" x14ac:dyDescent="0.2">
      <c r="A115" s="580"/>
      <c r="B115" s="514"/>
      <c r="C115" s="515"/>
      <c r="D115" s="516"/>
      <c r="E115" s="516"/>
      <c r="F115" s="516"/>
      <c r="G115" s="527"/>
      <c r="H115" s="522"/>
    </row>
    <row r="116" spans="1:8" x14ac:dyDescent="0.2">
      <c r="A116" s="580"/>
      <c r="B116" s="514"/>
      <c r="C116" s="515"/>
      <c r="D116" s="516"/>
      <c r="E116" s="516"/>
      <c r="F116" s="516"/>
      <c r="G116" s="527"/>
      <c r="H116" s="522"/>
    </row>
    <row r="117" spans="1:8" x14ac:dyDescent="0.2">
      <c r="A117" s="580"/>
      <c r="B117" s="514"/>
      <c r="C117" s="515"/>
      <c r="D117" s="516"/>
      <c r="E117" s="516"/>
      <c r="F117" s="516"/>
      <c r="G117" s="527"/>
      <c r="H117" s="522"/>
    </row>
    <row r="118" spans="1:8" x14ac:dyDescent="0.2">
      <c r="A118" s="580"/>
      <c r="B118" s="514"/>
      <c r="C118" s="515"/>
      <c r="D118" s="516"/>
      <c r="E118" s="516"/>
      <c r="F118" s="516"/>
      <c r="G118" s="527"/>
      <c r="H118" s="522"/>
    </row>
    <row r="119" spans="1:8" x14ac:dyDescent="0.2">
      <c r="A119" s="580"/>
      <c r="B119" s="514"/>
      <c r="C119" s="515"/>
      <c r="D119" s="516"/>
      <c r="E119" s="516"/>
      <c r="F119" s="516"/>
      <c r="G119" s="527"/>
      <c r="H119" s="522"/>
    </row>
    <row r="120" spans="1:8" x14ac:dyDescent="0.2">
      <c r="A120" s="580"/>
      <c r="B120" s="578"/>
      <c r="C120" s="515"/>
      <c r="D120" s="516"/>
      <c r="E120" s="516"/>
      <c r="F120" s="527"/>
      <c r="G120" s="527"/>
      <c r="H120" s="522"/>
    </row>
    <row r="121" spans="1:8" x14ac:dyDescent="0.2">
      <c r="A121" s="580"/>
      <c r="B121" s="514"/>
      <c r="C121" s="515"/>
      <c r="D121" s="516"/>
      <c r="E121" s="516"/>
      <c r="F121" s="527"/>
      <c r="G121" s="527"/>
      <c r="H121" s="522"/>
    </row>
    <row r="122" spans="1:8" x14ac:dyDescent="0.2">
      <c r="A122" s="580"/>
      <c r="B122" s="514"/>
      <c r="C122" s="515"/>
      <c r="D122" s="516"/>
      <c r="E122" s="516"/>
      <c r="F122" s="527"/>
      <c r="G122" s="527"/>
      <c r="H122" s="522"/>
    </row>
    <row r="123" spans="1:8" x14ac:dyDescent="0.2">
      <c r="A123" s="580"/>
      <c r="B123" s="514"/>
      <c r="C123" s="515"/>
      <c r="D123" s="516"/>
      <c r="E123" s="516"/>
      <c r="F123" s="527"/>
      <c r="G123" s="527"/>
      <c r="H123" s="522"/>
    </row>
    <row r="124" spans="1:8" x14ac:dyDescent="0.2">
      <c r="A124" s="585"/>
      <c r="B124" s="533"/>
      <c r="C124" s="531"/>
      <c r="D124" s="532"/>
      <c r="E124" s="532"/>
      <c r="F124" s="588"/>
      <c r="G124" s="588"/>
      <c r="H124" s="534"/>
    </row>
    <row r="125" spans="1:8" x14ac:dyDescent="0.2">
      <c r="A125" s="597"/>
      <c r="B125" s="536"/>
      <c r="C125" s="537"/>
      <c r="D125" s="538"/>
      <c r="E125" s="538"/>
      <c r="F125" s="598"/>
      <c r="G125" s="598"/>
      <c r="H125" s="539"/>
    </row>
    <row r="126" spans="1:8" x14ac:dyDescent="0.2">
      <c r="A126" s="585"/>
      <c r="B126" s="533"/>
      <c r="C126" s="531"/>
      <c r="D126" s="532"/>
      <c r="E126" s="532"/>
      <c r="F126" s="588"/>
      <c r="G126" s="588"/>
      <c r="H126" s="534"/>
    </row>
    <row r="127" spans="1:8" x14ac:dyDescent="0.2">
      <c r="A127" s="597"/>
      <c r="B127" s="536"/>
      <c r="C127" s="537"/>
      <c r="D127" s="538"/>
      <c r="E127" s="538"/>
      <c r="F127" s="598"/>
      <c r="G127" s="598"/>
      <c r="H127" s="539"/>
    </row>
    <row r="128" spans="1:8" x14ac:dyDescent="0.2">
      <c r="A128" s="580"/>
      <c r="B128" s="514"/>
      <c r="C128" s="515"/>
      <c r="D128" s="516"/>
      <c r="E128" s="516"/>
      <c r="F128" s="527"/>
      <c r="G128" s="527"/>
      <c r="H128" s="522"/>
    </row>
    <row r="129" spans="1:8" x14ac:dyDescent="0.2">
      <c r="A129" s="540"/>
      <c r="B129" s="514"/>
      <c r="C129" s="515"/>
      <c r="D129" s="516"/>
      <c r="E129" s="516"/>
      <c r="F129" s="527"/>
      <c r="G129" s="527"/>
      <c r="H129" s="522"/>
    </row>
    <row r="130" spans="1:8" x14ac:dyDescent="0.2">
      <c r="A130" s="540"/>
      <c r="B130" s="514"/>
      <c r="C130" s="515"/>
      <c r="D130" s="516"/>
      <c r="E130" s="516"/>
      <c r="F130" s="527"/>
      <c r="G130" s="527"/>
      <c r="H130" s="522"/>
    </row>
    <row r="131" spans="1:8" x14ac:dyDescent="0.2">
      <c r="A131" s="540"/>
      <c r="B131" s="514"/>
      <c r="C131" s="515"/>
      <c r="D131" s="516"/>
      <c r="E131" s="516"/>
      <c r="F131" s="527"/>
      <c r="G131" s="527"/>
      <c r="H131" s="522"/>
    </row>
    <row r="132" spans="1:8" x14ac:dyDescent="0.2">
      <c r="A132" s="540"/>
      <c r="B132" s="514"/>
      <c r="C132" s="515"/>
      <c r="D132" s="516"/>
      <c r="E132" s="516"/>
      <c r="F132" s="527"/>
      <c r="G132" s="527"/>
      <c r="H132" s="522"/>
    </row>
    <row r="133" spans="1:8" x14ac:dyDescent="0.2">
      <c r="A133" s="540"/>
      <c r="B133" s="514"/>
      <c r="C133" s="515"/>
      <c r="D133" s="516"/>
      <c r="E133" s="516"/>
      <c r="F133" s="527"/>
      <c r="G133" s="527"/>
      <c r="H133" s="522"/>
    </row>
    <row r="134" spans="1:8" x14ac:dyDescent="0.2">
      <c r="A134" s="540"/>
      <c r="B134" s="514"/>
      <c r="C134" s="515"/>
      <c r="D134" s="516"/>
      <c r="E134" s="516"/>
      <c r="F134" s="527"/>
      <c r="G134" s="527"/>
      <c r="H134" s="522"/>
    </row>
    <row r="135" spans="1:8" x14ac:dyDescent="0.2">
      <c r="A135" s="541"/>
      <c r="B135" s="542"/>
      <c r="C135" s="543"/>
      <c r="D135" s="544"/>
      <c r="E135" s="544"/>
      <c r="F135" s="545"/>
      <c r="G135" s="545"/>
      <c r="H135" s="546"/>
    </row>
    <row r="136" spans="1:8" x14ac:dyDescent="0.2">
      <c r="A136" s="562"/>
      <c r="B136" s="563"/>
      <c r="C136" s="564"/>
      <c r="D136" s="565"/>
      <c r="E136" s="566"/>
      <c r="F136" s="567"/>
      <c r="G136" s="567"/>
      <c r="H136" s="568"/>
    </row>
    <row r="137" spans="1:8" x14ac:dyDescent="0.2">
      <c r="A137" s="569"/>
      <c r="B137" s="570"/>
      <c r="C137" s="571"/>
      <c r="D137" s="572"/>
      <c r="E137" s="573"/>
      <c r="F137" s="574"/>
      <c r="G137" s="574"/>
      <c r="H137" s="575"/>
    </row>
    <row r="138" spans="1:8" x14ac:dyDescent="0.2">
      <c r="A138" s="569"/>
      <c r="B138" s="570"/>
      <c r="C138" s="571"/>
      <c r="D138" s="572"/>
      <c r="E138" s="573"/>
      <c r="F138" s="574"/>
      <c r="G138" s="574"/>
      <c r="H138" s="575"/>
    </row>
    <row r="139" spans="1:8" x14ac:dyDescent="0.2">
      <c r="A139" s="569"/>
      <c r="B139" s="570"/>
      <c r="C139" s="571"/>
      <c r="D139" s="572"/>
      <c r="E139" s="573"/>
      <c r="F139" s="574"/>
      <c r="G139" s="574"/>
      <c r="H139" s="575"/>
    </row>
    <row r="140" spans="1:8" x14ac:dyDescent="0.2">
      <c r="A140" s="569"/>
      <c r="B140" s="570"/>
      <c r="C140" s="571"/>
      <c r="D140" s="572"/>
      <c r="E140" s="573"/>
      <c r="F140" s="574"/>
      <c r="G140" s="574"/>
      <c r="H140" s="575"/>
    </row>
    <row r="141" spans="1:8" x14ac:dyDescent="0.2">
      <c r="A141" s="569"/>
      <c r="B141" s="570"/>
      <c r="C141" s="571"/>
      <c r="D141" s="572"/>
      <c r="E141" s="573"/>
      <c r="F141" s="574"/>
      <c r="G141" s="574"/>
      <c r="H141" s="575"/>
    </row>
    <row r="142" spans="1:8" x14ac:dyDescent="0.2">
      <c r="A142" s="569"/>
      <c r="B142" s="570"/>
      <c r="C142" s="571"/>
      <c r="D142" s="572"/>
      <c r="E142" s="573"/>
      <c r="F142" s="574"/>
      <c r="G142" s="574"/>
      <c r="H142" s="575"/>
    </row>
    <row r="143" spans="1:8" x14ac:dyDescent="0.2">
      <c r="A143" s="569"/>
      <c r="B143" s="570"/>
      <c r="C143" s="571"/>
      <c r="D143" s="572"/>
      <c r="E143" s="573"/>
      <c r="F143" s="574"/>
      <c r="G143" s="574"/>
      <c r="H143" s="575"/>
    </row>
    <row r="144" spans="1:8" x14ac:dyDescent="0.2">
      <c r="A144" s="569"/>
      <c r="B144" s="570"/>
      <c r="C144" s="571"/>
      <c r="D144" s="572"/>
      <c r="E144" s="573"/>
      <c r="F144" s="574"/>
      <c r="G144" s="574"/>
      <c r="H144" s="575"/>
    </row>
    <row r="145" spans="1:8" x14ac:dyDescent="0.2">
      <c r="A145" s="569"/>
      <c r="B145" s="570"/>
      <c r="C145" s="571"/>
      <c r="D145" s="572"/>
      <c r="E145" s="573"/>
      <c r="F145" s="574"/>
      <c r="G145" s="574"/>
      <c r="H145" s="575"/>
    </row>
    <row r="146" spans="1:8" x14ac:dyDescent="0.2">
      <c r="A146" s="569"/>
      <c r="B146" s="570"/>
      <c r="C146" s="571"/>
      <c r="D146" s="572"/>
      <c r="E146" s="573"/>
      <c r="F146" s="574"/>
      <c r="G146" s="574"/>
      <c r="H146" s="575"/>
    </row>
    <row r="147" spans="1:8" x14ac:dyDescent="0.2">
      <c r="A147" s="569"/>
      <c r="B147" s="570"/>
      <c r="C147" s="571"/>
      <c r="D147" s="572"/>
      <c r="E147" s="573"/>
      <c r="F147" s="574"/>
      <c r="G147" s="574"/>
      <c r="H147" s="575"/>
    </row>
    <row r="148" spans="1:8" x14ac:dyDescent="0.2">
      <c r="A148" s="569"/>
      <c r="B148" s="570"/>
      <c r="C148" s="571"/>
      <c r="D148" s="572"/>
      <c r="E148" s="573"/>
      <c r="F148" s="574"/>
      <c r="G148" s="574"/>
      <c r="H148" s="575"/>
    </row>
    <row r="149" spans="1:8" x14ac:dyDescent="0.2">
      <c r="A149" s="569"/>
      <c r="B149" s="570"/>
      <c r="C149" s="571"/>
      <c r="D149" s="572"/>
      <c r="E149" s="573"/>
      <c r="F149" s="574"/>
      <c r="G149" s="574"/>
      <c r="H149" s="575"/>
    </row>
    <row r="150" spans="1:8" x14ac:dyDescent="0.2">
      <c r="A150" s="569"/>
      <c r="B150" s="570"/>
      <c r="C150" s="571"/>
      <c r="D150" s="572"/>
      <c r="E150" s="573"/>
      <c r="F150" s="574"/>
      <c r="G150" s="574"/>
      <c r="H150" s="575"/>
    </row>
    <row r="151" spans="1:8" x14ac:dyDescent="0.2">
      <c r="A151" s="569"/>
      <c r="B151" s="570"/>
      <c r="C151" s="571"/>
      <c r="D151" s="572"/>
      <c r="E151" s="573"/>
      <c r="F151" s="574"/>
      <c r="G151" s="574"/>
      <c r="H151" s="575"/>
    </row>
    <row r="152" spans="1:8" x14ac:dyDescent="0.2">
      <c r="A152" s="569"/>
      <c r="B152" s="570"/>
      <c r="C152" s="571"/>
      <c r="D152" s="572"/>
      <c r="E152" s="573"/>
      <c r="F152" s="574"/>
      <c r="G152" s="574"/>
      <c r="H152" s="575"/>
    </row>
    <row r="153" spans="1:8" x14ac:dyDescent="0.2">
      <c r="A153" s="569"/>
      <c r="B153" s="570"/>
      <c r="C153" s="571"/>
      <c r="D153" s="572"/>
      <c r="E153" s="573"/>
      <c r="F153" s="574"/>
      <c r="G153" s="574"/>
      <c r="H153" s="575"/>
    </row>
    <row r="154" spans="1:8" x14ac:dyDescent="0.2">
      <c r="A154" s="569"/>
      <c r="B154" s="570"/>
      <c r="C154" s="571"/>
      <c r="D154" s="572"/>
      <c r="E154" s="573"/>
      <c r="F154" s="574"/>
      <c r="G154" s="574"/>
      <c r="H154" s="575"/>
    </row>
    <row r="155" spans="1:8" x14ac:dyDescent="0.2">
      <c r="A155" s="569"/>
      <c r="B155" s="570"/>
      <c r="C155" s="571"/>
      <c r="D155" s="572"/>
      <c r="E155" s="573"/>
      <c r="F155" s="574"/>
      <c r="G155" s="574"/>
      <c r="H155" s="575"/>
    </row>
    <row r="156" spans="1:8" x14ac:dyDescent="0.2">
      <c r="A156" s="569"/>
      <c r="B156" s="570"/>
      <c r="C156" s="571"/>
      <c r="D156" s="572"/>
      <c r="E156" s="573"/>
      <c r="F156" s="574"/>
      <c r="G156" s="574"/>
      <c r="H156" s="575"/>
    </row>
    <row r="157" spans="1:8" x14ac:dyDescent="0.2">
      <c r="A157" s="569"/>
      <c r="B157" s="570"/>
      <c r="C157" s="571"/>
      <c r="D157" s="572"/>
      <c r="E157" s="573"/>
      <c r="F157" s="574"/>
      <c r="G157" s="574"/>
      <c r="H157" s="575"/>
    </row>
    <row r="158" spans="1:8" x14ac:dyDescent="0.2">
      <c r="A158" s="569"/>
      <c r="B158" s="570"/>
      <c r="C158" s="571"/>
      <c r="D158" s="572"/>
      <c r="E158" s="573"/>
      <c r="F158" s="574"/>
      <c r="G158" s="574"/>
      <c r="H158" s="575"/>
    </row>
    <row r="159" spans="1:8" x14ac:dyDescent="0.2">
      <c r="A159" s="569"/>
      <c r="B159" s="570"/>
      <c r="C159" s="571"/>
      <c r="D159" s="572"/>
      <c r="E159" s="573"/>
      <c r="F159" s="574"/>
      <c r="G159" s="574"/>
      <c r="H159" s="575"/>
    </row>
    <row r="160" spans="1:8" x14ac:dyDescent="0.2">
      <c r="A160" s="569"/>
      <c r="B160" s="570"/>
      <c r="C160" s="571"/>
      <c r="D160" s="572"/>
      <c r="E160" s="573"/>
      <c r="F160" s="574"/>
      <c r="G160" s="574"/>
      <c r="H160" s="575"/>
    </row>
    <row r="161" spans="1:8" x14ac:dyDescent="0.2">
      <c r="A161" s="569"/>
      <c r="B161" s="570"/>
      <c r="C161" s="571"/>
      <c r="D161" s="572"/>
      <c r="E161" s="573"/>
      <c r="F161" s="574"/>
      <c r="G161" s="574"/>
      <c r="H161" s="575"/>
    </row>
    <row r="162" spans="1:8" x14ac:dyDescent="0.2">
      <c r="A162" s="569"/>
      <c r="B162" s="570"/>
      <c r="C162" s="571"/>
      <c r="D162" s="572"/>
      <c r="E162" s="573"/>
      <c r="F162" s="574"/>
      <c r="G162" s="574"/>
      <c r="H162" s="575"/>
    </row>
    <row r="163" spans="1:8" x14ac:dyDescent="0.2">
      <c r="A163" s="569"/>
      <c r="B163" s="570"/>
      <c r="C163" s="571"/>
      <c r="D163" s="572"/>
      <c r="E163" s="573"/>
      <c r="F163" s="574"/>
      <c r="G163" s="574"/>
      <c r="H163" s="575"/>
    </row>
    <row r="164" spans="1:8" x14ac:dyDescent="0.2">
      <c r="A164" s="569"/>
      <c r="B164" s="570"/>
      <c r="C164" s="571"/>
      <c r="D164" s="572"/>
      <c r="E164" s="573"/>
      <c r="F164" s="574"/>
      <c r="G164" s="574"/>
      <c r="H164" s="575"/>
    </row>
    <row r="165" spans="1:8" x14ac:dyDescent="0.2">
      <c r="A165" s="569"/>
      <c r="B165" s="570"/>
      <c r="C165" s="571"/>
      <c r="D165" s="572"/>
      <c r="E165" s="573"/>
      <c r="F165" s="574"/>
      <c r="G165" s="574"/>
      <c r="H165" s="575"/>
    </row>
    <row r="166" spans="1:8" x14ac:dyDescent="0.2">
      <c r="A166" s="569"/>
      <c r="B166" s="570"/>
      <c r="C166" s="571"/>
      <c r="D166" s="572"/>
      <c r="E166" s="573"/>
      <c r="F166" s="574"/>
      <c r="G166" s="574"/>
      <c r="H166" s="575"/>
    </row>
    <row r="167" spans="1:8" x14ac:dyDescent="0.2">
      <c r="A167" s="569"/>
      <c r="B167" s="570"/>
      <c r="C167" s="571"/>
      <c r="D167" s="572"/>
      <c r="E167" s="573"/>
      <c r="F167" s="574"/>
      <c r="G167" s="574"/>
      <c r="H167" s="575"/>
    </row>
    <row r="168" spans="1:8" x14ac:dyDescent="0.2">
      <c r="A168" s="569"/>
      <c r="B168" s="570"/>
      <c r="C168" s="571"/>
      <c r="D168" s="572"/>
      <c r="E168" s="573"/>
      <c r="F168" s="574"/>
      <c r="G168" s="574"/>
      <c r="H168" s="575"/>
    </row>
    <row r="169" spans="1:8" x14ac:dyDescent="0.2">
      <c r="A169" s="569"/>
      <c r="B169" s="570"/>
      <c r="C169" s="571"/>
      <c r="D169" s="572"/>
      <c r="E169" s="573"/>
      <c r="F169" s="574"/>
      <c r="G169" s="574"/>
      <c r="H169" s="575"/>
    </row>
    <row r="170" spans="1:8" x14ac:dyDescent="0.2">
      <c r="A170" s="569"/>
      <c r="B170" s="570"/>
      <c r="C170" s="571"/>
      <c r="D170" s="572"/>
      <c r="E170" s="573"/>
      <c r="F170" s="574"/>
      <c r="G170" s="574"/>
      <c r="H170" s="575"/>
    </row>
    <row r="171" spans="1:8" x14ac:dyDescent="0.2">
      <c r="A171" s="569"/>
      <c r="B171" s="570"/>
      <c r="C171" s="571"/>
      <c r="D171" s="572"/>
      <c r="E171" s="573"/>
      <c r="F171" s="574"/>
      <c r="G171" s="574"/>
      <c r="H171" s="575"/>
    </row>
    <row r="172" spans="1:8" x14ac:dyDescent="0.2">
      <c r="A172" s="569"/>
      <c r="B172" s="570"/>
      <c r="C172" s="571"/>
      <c r="D172" s="572"/>
      <c r="E172" s="573"/>
      <c r="F172" s="574"/>
      <c r="G172" s="574"/>
      <c r="H172" s="575"/>
    </row>
    <row r="173" spans="1:8" x14ac:dyDescent="0.2">
      <c r="A173" s="569"/>
      <c r="B173" s="570"/>
      <c r="C173" s="571"/>
      <c r="D173" s="572"/>
      <c r="E173" s="573"/>
      <c r="F173" s="574"/>
      <c r="G173" s="574"/>
      <c r="H173" s="575"/>
    </row>
    <row r="174" spans="1:8" x14ac:dyDescent="0.2">
      <c r="A174" s="569"/>
      <c r="B174" s="570"/>
      <c r="C174" s="571"/>
      <c r="D174" s="572"/>
      <c r="E174" s="573"/>
      <c r="F174" s="574"/>
      <c r="G174" s="574"/>
      <c r="H174" s="575"/>
    </row>
    <row r="175" spans="1:8" x14ac:dyDescent="0.2">
      <c r="A175" s="569"/>
      <c r="B175" s="570"/>
      <c r="C175" s="571"/>
      <c r="D175" s="572"/>
      <c r="E175" s="573"/>
      <c r="F175" s="574"/>
      <c r="G175" s="574"/>
      <c r="H175" s="575"/>
    </row>
    <row r="176" spans="1:8" x14ac:dyDescent="0.2">
      <c r="A176" s="569"/>
      <c r="B176" s="570"/>
      <c r="C176" s="571"/>
      <c r="D176" s="572"/>
      <c r="E176" s="573"/>
      <c r="F176" s="574"/>
      <c r="G176" s="574"/>
      <c r="H176" s="575"/>
    </row>
    <row r="177" spans="1:8" x14ac:dyDescent="0.2">
      <c r="A177" s="569"/>
      <c r="B177" s="570"/>
      <c r="C177" s="571"/>
      <c r="D177" s="572"/>
      <c r="E177" s="573"/>
      <c r="F177" s="574"/>
      <c r="G177" s="574"/>
      <c r="H177" s="575"/>
    </row>
    <row r="178" spans="1:8" x14ac:dyDescent="0.2">
      <c r="A178" s="569"/>
      <c r="B178" s="570"/>
      <c r="C178" s="571"/>
      <c r="D178" s="572"/>
      <c r="E178" s="573"/>
      <c r="F178" s="574"/>
      <c r="G178" s="574"/>
      <c r="H178" s="575"/>
    </row>
    <row r="179" spans="1:8" x14ac:dyDescent="0.2">
      <c r="A179" s="569"/>
      <c r="B179" s="570"/>
      <c r="C179" s="571"/>
      <c r="D179" s="572"/>
      <c r="E179" s="573"/>
      <c r="F179" s="574"/>
      <c r="G179" s="574"/>
      <c r="H179" s="575"/>
    </row>
    <row r="180" spans="1:8" x14ac:dyDescent="0.2">
      <c r="A180" s="569"/>
      <c r="B180" s="570"/>
      <c r="C180" s="571"/>
      <c r="D180" s="572"/>
      <c r="E180" s="573"/>
      <c r="F180" s="574"/>
      <c r="G180" s="574"/>
      <c r="H180" s="575"/>
    </row>
    <row r="181" spans="1:8" x14ac:dyDescent="0.2">
      <c r="A181" s="569"/>
      <c r="B181" s="570"/>
      <c r="C181" s="571"/>
      <c r="D181" s="572"/>
      <c r="E181" s="573"/>
      <c r="F181" s="574"/>
      <c r="G181" s="574"/>
      <c r="H181" s="575"/>
    </row>
    <row r="182" spans="1:8" x14ac:dyDescent="0.2">
      <c r="A182" s="569"/>
      <c r="B182" s="570"/>
      <c r="C182" s="571"/>
      <c r="D182" s="572"/>
      <c r="E182" s="573"/>
      <c r="F182" s="574"/>
      <c r="G182" s="574"/>
      <c r="H182" s="575"/>
    </row>
    <row r="183" spans="1:8" x14ac:dyDescent="0.2">
      <c r="A183" s="569"/>
      <c r="B183" s="570"/>
      <c r="C183" s="571"/>
      <c r="D183" s="572"/>
      <c r="E183" s="573"/>
      <c r="F183" s="574"/>
      <c r="G183" s="574"/>
      <c r="H183" s="575"/>
    </row>
    <row r="184" spans="1:8" x14ac:dyDescent="0.2">
      <c r="A184" s="569"/>
      <c r="B184" s="570"/>
      <c r="C184" s="571"/>
      <c r="D184" s="572"/>
      <c r="E184" s="573"/>
      <c r="F184" s="574"/>
      <c r="G184" s="574"/>
      <c r="H184" s="575"/>
    </row>
    <row r="185" spans="1:8" x14ac:dyDescent="0.2">
      <c r="A185" s="569"/>
      <c r="B185" s="570"/>
      <c r="C185" s="571"/>
      <c r="D185" s="572"/>
      <c r="E185" s="573"/>
      <c r="F185" s="574"/>
      <c r="G185" s="574"/>
      <c r="H185" s="575"/>
    </row>
    <row r="186" spans="1:8" x14ac:dyDescent="0.2">
      <c r="A186" s="569"/>
      <c r="B186" s="570"/>
      <c r="C186" s="571"/>
      <c r="D186" s="572"/>
      <c r="E186" s="573"/>
      <c r="F186" s="574"/>
      <c r="G186" s="574"/>
      <c r="H186" s="575"/>
    </row>
    <row r="187" spans="1:8" x14ac:dyDescent="0.2">
      <c r="A187" s="569"/>
      <c r="B187" s="570"/>
      <c r="C187" s="571"/>
      <c r="D187" s="572"/>
      <c r="E187" s="573"/>
      <c r="F187" s="574"/>
      <c r="G187" s="574"/>
      <c r="H187" s="575"/>
    </row>
    <row r="188" spans="1:8" x14ac:dyDescent="0.2">
      <c r="A188" s="569"/>
      <c r="B188" s="570"/>
      <c r="C188" s="571"/>
      <c r="D188" s="572"/>
      <c r="E188" s="573"/>
      <c r="F188" s="574"/>
      <c r="G188" s="574"/>
      <c r="H188" s="575"/>
    </row>
    <row r="189" spans="1:8" x14ac:dyDescent="0.2">
      <c r="A189" s="569"/>
      <c r="B189" s="570"/>
      <c r="C189" s="571"/>
      <c r="D189" s="572"/>
      <c r="E189" s="573"/>
      <c r="F189" s="574"/>
      <c r="G189" s="574"/>
      <c r="H189" s="575"/>
    </row>
    <row r="190" spans="1:8" x14ac:dyDescent="0.2">
      <c r="A190" s="569"/>
      <c r="B190" s="570"/>
      <c r="C190" s="571"/>
      <c r="D190" s="572"/>
      <c r="E190" s="573"/>
      <c r="F190" s="574"/>
      <c r="G190" s="574"/>
      <c r="H190" s="575"/>
    </row>
    <row r="191" spans="1:8" x14ac:dyDescent="0.2">
      <c r="A191" s="569"/>
      <c r="B191" s="570"/>
      <c r="C191" s="571"/>
      <c r="D191" s="572"/>
      <c r="E191" s="573"/>
      <c r="F191" s="574"/>
      <c r="G191" s="574"/>
      <c r="H191" s="575"/>
    </row>
    <row r="192" spans="1:8" x14ac:dyDescent="0.2">
      <c r="A192" s="569"/>
      <c r="B192" s="570"/>
      <c r="C192" s="571"/>
      <c r="D192" s="572"/>
      <c r="E192" s="573"/>
      <c r="F192" s="574"/>
      <c r="G192" s="574"/>
      <c r="H192" s="575"/>
    </row>
    <row r="193" spans="1:8" x14ac:dyDescent="0.2">
      <c r="A193" s="569"/>
      <c r="B193" s="570"/>
      <c r="C193" s="571"/>
      <c r="D193" s="572"/>
      <c r="E193" s="573"/>
      <c r="F193" s="574"/>
      <c r="G193" s="574"/>
      <c r="H193" s="575"/>
    </row>
    <row r="194" spans="1:8" x14ac:dyDescent="0.2">
      <c r="A194" s="569"/>
      <c r="B194" s="570"/>
      <c r="C194" s="571"/>
      <c r="D194" s="572"/>
      <c r="E194" s="573"/>
      <c r="F194" s="574"/>
      <c r="G194" s="574"/>
      <c r="H194" s="575"/>
    </row>
    <row r="195" spans="1:8" x14ac:dyDescent="0.2">
      <c r="A195" s="569"/>
      <c r="B195" s="570"/>
      <c r="C195" s="571"/>
      <c r="D195" s="572"/>
      <c r="E195" s="573"/>
      <c r="F195" s="574"/>
      <c r="G195" s="574"/>
      <c r="H195" s="575"/>
    </row>
    <row r="196" spans="1:8" x14ac:dyDescent="0.2">
      <c r="A196" s="569"/>
      <c r="B196" s="570"/>
      <c r="C196" s="571"/>
      <c r="D196" s="572"/>
      <c r="E196" s="573"/>
      <c r="F196" s="574"/>
      <c r="G196" s="574"/>
      <c r="H196" s="575"/>
    </row>
    <row r="197" spans="1:8" x14ac:dyDescent="0.2">
      <c r="A197" s="569"/>
      <c r="B197" s="570"/>
      <c r="C197" s="571"/>
      <c r="D197" s="572"/>
      <c r="E197" s="573"/>
      <c r="F197" s="574"/>
      <c r="G197" s="574"/>
      <c r="H197" s="575"/>
    </row>
    <row r="198" spans="1:8" x14ac:dyDescent="0.2">
      <c r="A198" s="569"/>
      <c r="B198" s="570"/>
      <c r="C198" s="571"/>
      <c r="D198" s="572"/>
      <c r="E198" s="573"/>
      <c r="F198" s="574"/>
      <c r="G198" s="574"/>
      <c r="H198" s="575"/>
    </row>
    <row r="199" spans="1:8" x14ac:dyDescent="0.2">
      <c r="A199" s="569"/>
      <c r="B199" s="570"/>
      <c r="C199" s="571"/>
      <c r="D199" s="572"/>
      <c r="E199" s="573"/>
      <c r="F199" s="574"/>
      <c r="G199" s="574"/>
      <c r="H199" s="575"/>
    </row>
    <row r="200" spans="1:8" x14ac:dyDescent="0.2">
      <c r="A200" s="569"/>
      <c r="B200" s="570"/>
      <c r="C200" s="571"/>
      <c r="D200" s="572"/>
      <c r="E200" s="573"/>
      <c r="F200" s="574"/>
      <c r="G200" s="574"/>
      <c r="H200" s="575"/>
    </row>
    <row r="201" spans="1:8" x14ac:dyDescent="0.2">
      <c r="A201" s="569"/>
      <c r="B201" s="570"/>
      <c r="C201" s="571"/>
      <c r="D201" s="572"/>
      <c r="E201" s="573"/>
      <c r="F201" s="574"/>
      <c r="G201" s="574"/>
      <c r="H201" s="575"/>
    </row>
    <row r="202" spans="1:8" x14ac:dyDescent="0.2">
      <c r="A202" s="569"/>
      <c r="B202" s="570"/>
      <c r="C202" s="571"/>
      <c r="D202" s="572"/>
      <c r="E202" s="573"/>
      <c r="F202" s="574"/>
      <c r="G202" s="574"/>
      <c r="H202" s="575"/>
    </row>
    <row r="203" spans="1:8" x14ac:dyDescent="0.2">
      <c r="A203" s="569"/>
      <c r="B203" s="570"/>
      <c r="C203" s="571"/>
      <c r="D203" s="572"/>
      <c r="E203" s="573"/>
      <c r="F203" s="574"/>
      <c r="G203" s="574"/>
      <c r="H203" s="575"/>
    </row>
    <row r="204" spans="1:8" x14ac:dyDescent="0.2">
      <c r="A204" s="569"/>
      <c r="B204" s="570"/>
      <c r="C204" s="571"/>
      <c r="D204" s="572"/>
      <c r="E204" s="573"/>
      <c r="F204" s="574"/>
      <c r="G204" s="574"/>
      <c r="H204" s="575"/>
    </row>
    <row r="205" spans="1:8" x14ac:dyDescent="0.2">
      <c r="A205" s="569"/>
      <c r="B205" s="570"/>
      <c r="C205" s="571"/>
      <c r="D205" s="572"/>
      <c r="E205" s="573"/>
      <c r="F205" s="574"/>
      <c r="G205" s="574"/>
      <c r="H205" s="575"/>
    </row>
    <row r="206" spans="1:8" x14ac:dyDescent="0.2">
      <c r="A206" s="569"/>
      <c r="B206" s="570"/>
      <c r="C206" s="571"/>
      <c r="D206" s="572"/>
      <c r="E206" s="573"/>
      <c r="F206" s="574"/>
      <c r="G206" s="574"/>
      <c r="H206" s="575"/>
    </row>
    <row r="207" spans="1:8" x14ac:dyDescent="0.2">
      <c r="A207" s="569"/>
      <c r="B207" s="570"/>
      <c r="C207" s="571"/>
      <c r="D207" s="572"/>
      <c r="E207" s="573"/>
      <c r="F207" s="574"/>
      <c r="G207" s="574"/>
      <c r="H207" s="575"/>
    </row>
    <row r="208" spans="1:8" x14ac:dyDescent="0.2">
      <c r="A208" s="569"/>
      <c r="B208" s="570"/>
      <c r="C208" s="571"/>
      <c r="D208" s="572"/>
      <c r="E208" s="573"/>
      <c r="F208" s="574"/>
      <c r="G208" s="574"/>
      <c r="H208" s="575"/>
    </row>
    <row r="209" spans="1:8" x14ac:dyDescent="0.2">
      <c r="A209" s="569"/>
      <c r="B209" s="570"/>
      <c r="C209" s="571"/>
      <c r="D209" s="572"/>
      <c r="E209" s="573"/>
      <c r="F209" s="574"/>
      <c r="G209" s="574"/>
      <c r="H209" s="575"/>
    </row>
    <row r="210" spans="1:8" x14ac:dyDescent="0.2">
      <c r="A210" s="569"/>
      <c r="B210" s="570"/>
      <c r="C210" s="571"/>
      <c r="D210" s="572"/>
      <c r="E210" s="573"/>
      <c r="F210" s="574"/>
      <c r="G210" s="574"/>
      <c r="H210" s="575"/>
    </row>
    <row r="211" spans="1:8" x14ac:dyDescent="0.2">
      <c r="A211" s="569"/>
      <c r="B211" s="570"/>
      <c r="C211" s="571"/>
      <c r="D211" s="572"/>
      <c r="E211" s="573"/>
      <c r="F211" s="574"/>
      <c r="G211" s="574"/>
      <c r="H211" s="575"/>
    </row>
    <row r="212" spans="1:8" x14ac:dyDescent="0.2">
      <c r="A212" s="569"/>
      <c r="B212" s="570"/>
      <c r="C212" s="571"/>
      <c r="D212" s="572"/>
      <c r="E212" s="573"/>
      <c r="F212" s="574"/>
      <c r="G212" s="574"/>
      <c r="H212" s="575"/>
    </row>
    <row r="213" spans="1:8" x14ac:dyDescent="0.2">
      <c r="A213" s="569"/>
      <c r="B213" s="570"/>
      <c r="C213" s="571"/>
      <c r="D213" s="572"/>
      <c r="E213" s="573"/>
      <c r="F213" s="574"/>
      <c r="G213" s="574"/>
      <c r="H213" s="575"/>
    </row>
    <row r="214" spans="1:8" x14ac:dyDescent="0.2">
      <c r="A214" s="569"/>
      <c r="B214" s="570"/>
      <c r="C214" s="571"/>
      <c r="D214" s="572"/>
      <c r="E214" s="573"/>
      <c r="F214" s="574"/>
      <c r="G214" s="574"/>
      <c r="H214" s="575"/>
    </row>
    <row r="215" spans="1:8" x14ac:dyDescent="0.2">
      <c r="A215" s="569"/>
      <c r="B215" s="570"/>
      <c r="C215" s="571"/>
      <c r="D215" s="572"/>
      <c r="E215" s="573"/>
      <c r="F215" s="574"/>
      <c r="G215" s="574"/>
      <c r="H215" s="575"/>
    </row>
    <row r="216" spans="1:8" x14ac:dyDescent="0.2">
      <c r="A216" s="569"/>
      <c r="B216" s="570"/>
      <c r="C216" s="571"/>
      <c r="D216" s="572"/>
      <c r="E216" s="573"/>
      <c r="F216" s="574"/>
      <c r="G216" s="574"/>
      <c r="H216" s="575"/>
    </row>
    <row r="217" spans="1:8" x14ac:dyDescent="0.2">
      <c r="A217" s="569"/>
      <c r="B217" s="570"/>
      <c r="C217" s="571"/>
      <c r="D217" s="572"/>
      <c r="E217" s="573"/>
      <c r="F217" s="574"/>
      <c r="G217" s="574"/>
      <c r="H217" s="575"/>
    </row>
    <row r="218" spans="1:8" x14ac:dyDescent="0.2">
      <c r="A218" s="569"/>
      <c r="B218" s="570"/>
      <c r="C218" s="571"/>
      <c r="D218" s="572"/>
      <c r="E218" s="573"/>
      <c r="F218" s="574"/>
      <c r="G218" s="574"/>
      <c r="H218" s="575"/>
    </row>
    <row r="219" spans="1:8" x14ac:dyDescent="0.2">
      <c r="A219" s="569"/>
      <c r="B219" s="570"/>
      <c r="C219" s="571"/>
      <c r="D219" s="572"/>
      <c r="E219" s="573"/>
      <c r="F219" s="574"/>
      <c r="G219" s="574"/>
      <c r="H219" s="575"/>
    </row>
    <row r="220" spans="1:8" x14ac:dyDescent="0.2">
      <c r="A220" s="569"/>
      <c r="B220" s="570"/>
      <c r="C220" s="571"/>
      <c r="D220" s="572"/>
      <c r="E220" s="573"/>
      <c r="F220" s="574"/>
      <c r="G220" s="574"/>
      <c r="H220" s="575"/>
    </row>
    <row r="221" spans="1:8" x14ac:dyDescent="0.2">
      <c r="A221" s="569"/>
      <c r="B221" s="570"/>
      <c r="C221" s="571"/>
      <c r="D221" s="572"/>
      <c r="E221" s="573"/>
      <c r="F221" s="574"/>
      <c r="G221" s="574"/>
      <c r="H221" s="575"/>
    </row>
    <row r="222" spans="1:8" x14ac:dyDescent="0.2">
      <c r="A222" s="569"/>
      <c r="B222" s="570"/>
      <c r="C222" s="571"/>
      <c r="D222" s="572"/>
      <c r="E222" s="573"/>
      <c r="F222" s="574"/>
      <c r="G222" s="574"/>
      <c r="H222" s="575"/>
    </row>
    <row r="223" spans="1:8" x14ac:dyDescent="0.2">
      <c r="A223" s="569"/>
      <c r="B223" s="570"/>
      <c r="C223" s="571"/>
      <c r="D223" s="572"/>
      <c r="E223" s="573"/>
      <c r="F223" s="574"/>
      <c r="G223" s="574"/>
      <c r="H223" s="575"/>
    </row>
    <row r="224" spans="1:8" x14ac:dyDescent="0.2">
      <c r="A224" s="569"/>
      <c r="B224" s="570"/>
      <c r="C224" s="571"/>
      <c r="D224" s="572"/>
      <c r="E224" s="573"/>
      <c r="F224" s="574"/>
      <c r="G224" s="574"/>
      <c r="H224" s="575"/>
    </row>
    <row r="225" spans="1:8" x14ac:dyDescent="0.2">
      <c r="A225" s="569"/>
      <c r="B225" s="570"/>
      <c r="C225" s="571"/>
      <c r="D225" s="572"/>
      <c r="E225" s="573"/>
      <c r="F225" s="574"/>
      <c r="G225" s="574"/>
      <c r="H225" s="575"/>
    </row>
    <row r="226" spans="1:8" x14ac:dyDescent="0.2">
      <c r="A226" s="569"/>
      <c r="B226" s="570"/>
      <c r="C226" s="571"/>
      <c r="D226" s="572"/>
      <c r="E226" s="573"/>
      <c r="F226" s="574"/>
      <c r="G226" s="574"/>
      <c r="H226" s="575"/>
    </row>
    <row r="227" spans="1:8" x14ac:dyDescent="0.2">
      <c r="A227" s="569"/>
      <c r="B227" s="570"/>
      <c r="C227" s="571"/>
      <c r="D227" s="572"/>
      <c r="E227" s="573"/>
      <c r="F227" s="574"/>
      <c r="G227" s="574"/>
      <c r="H227" s="575"/>
    </row>
    <row r="228" spans="1:8" x14ac:dyDescent="0.2">
      <c r="A228" s="569"/>
      <c r="B228" s="570"/>
      <c r="C228" s="571"/>
      <c r="D228" s="572"/>
      <c r="E228" s="573"/>
      <c r="F228" s="574"/>
      <c r="G228" s="574"/>
      <c r="H228" s="575"/>
    </row>
    <row r="229" spans="1:8" x14ac:dyDescent="0.2">
      <c r="A229" s="569"/>
      <c r="B229" s="570"/>
      <c r="C229" s="571"/>
      <c r="D229" s="572"/>
      <c r="E229" s="573"/>
      <c r="F229" s="574"/>
      <c r="G229" s="574"/>
      <c r="H229" s="575"/>
    </row>
    <row r="230" spans="1:8" x14ac:dyDescent="0.2">
      <c r="A230" s="569"/>
      <c r="B230" s="570"/>
      <c r="C230" s="571"/>
      <c r="D230" s="572"/>
      <c r="E230" s="573"/>
      <c r="F230" s="574"/>
      <c r="G230" s="574"/>
      <c r="H230" s="575"/>
    </row>
    <row r="231" spans="1:8" x14ac:dyDescent="0.2">
      <c r="A231" s="569"/>
      <c r="B231" s="570"/>
      <c r="C231" s="571"/>
      <c r="D231" s="572"/>
      <c r="E231" s="573"/>
      <c r="F231" s="574"/>
      <c r="G231" s="574"/>
      <c r="H231" s="575"/>
    </row>
    <row r="232" spans="1:8" x14ac:dyDescent="0.2">
      <c r="A232" s="569"/>
      <c r="B232" s="570"/>
      <c r="C232" s="571"/>
      <c r="D232" s="572"/>
      <c r="E232" s="573"/>
      <c r="F232" s="574"/>
      <c r="G232" s="574"/>
      <c r="H232" s="575"/>
    </row>
    <row r="233" spans="1:8" x14ac:dyDescent="0.2">
      <c r="A233" s="569"/>
      <c r="B233" s="570"/>
      <c r="C233" s="571"/>
      <c r="D233" s="572"/>
      <c r="E233" s="573"/>
      <c r="F233" s="574"/>
      <c r="G233" s="574"/>
      <c r="H233" s="575"/>
    </row>
    <row r="234" spans="1:8" x14ac:dyDescent="0.2">
      <c r="A234" s="569"/>
      <c r="B234" s="570"/>
      <c r="C234" s="571"/>
      <c r="D234" s="572"/>
      <c r="E234" s="573"/>
      <c r="F234" s="574"/>
      <c r="G234" s="574"/>
      <c r="H234" s="575"/>
    </row>
    <row r="235" spans="1:8" x14ac:dyDescent="0.2">
      <c r="A235" s="569"/>
      <c r="B235" s="570"/>
      <c r="C235" s="571"/>
      <c r="D235" s="572"/>
      <c r="E235" s="573"/>
      <c r="F235" s="574"/>
      <c r="G235" s="574"/>
      <c r="H235" s="575"/>
    </row>
    <row r="236" spans="1:8" x14ac:dyDescent="0.2">
      <c r="A236" s="569"/>
      <c r="B236" s="570"/>
      <c r="C236" s="571"/>
      <c r="D236" s="572"/>
      <c r="E236" s="573"/>
      <c r="F236" s="574"/>
      <c r="G236" s="574"/>
      <c r="H236" s="575"/>
    </row>
    <row r="237" spans="1:8" x14ac:dyDescent="0.2">
      <c r="A237" s="569"/>
      <c r="B237" s="570"/>
      <c r="C237" s="571"/>
      <c r="D237" s="572"/>
      <c r="E237" s="573"/>
      <c r="F237" s="574"/>
      <c r="G237" s="574"/>
      <c r="H237" s="575"/>
    </row>
    <row r="238" spans="1:8" x14ac:dyDescent="0.2">
      <c r="A238" s="569"/>
      <c r="B238" s="570"/>
      <c r="C238" s="571"/>
      <c r="D238" s="572"/>
      <c r="E238" s="573"/>
      <c r="F238" s="574"/>
      <c r="G238" s="574"/>
      <c r="H238" s="575"/>
    </row>
    <row r="239" spans="1:8" x14ac:dyDescent="0.2">
      <c r="A239" s="569"/>
      <c r="B239" s="570"/>
      <c r="C239" s="571"/>
      <c r="D239" s="572"/>
      <c r="E239" s="573"/>
      <c r="F239" s="574"/>
      <c r="G239" s="574"/>
      <c r="H239" s="575"/>
    </row>
    <row r="240" spans="1:8" x14ac:dyDescent="0.2">
      <c r="A240" s="569"/>
      <c r="B240" s="570"/>
      <c r="C240" s="571"/>
      <c r="D240" s="572"/>
      <c r="E240" s="573"/>
      <c r="F240" s="574"/>
      <c r="G240" s="574"/>
      <c r="H240" s="575"/>
    </row>
    <row r="241" spans="1:8" x14ac:dyDescent="0.2">
      <c r="A241" s="569"/>
      <c r="B241" s="570"/>
      <c r="C241" s="571"/>
      <c r="D241" s="572"/>
      <c r="E241" s="573"/>
      <c r="F241" s="574"/>
      <c r="G241" s="574"/>
      <c r="H241" s="575"/>
    </row>
    <row r="242" spans="1:8" x14ac:dyDescent="0.2">
      <c r="A242" s="569"/>
      <c r="B242" s="570"/>
      <c r="C242" s="571"/>
      <c r="D242" s="572"/>
      <c r="E242" s="573"/>
      <c r="F242" s="574"/>
      <c r="G242" s="574"/>
      <c r="H242" s="575"/>
    </row>
    <row r="243" spans="1:8" x14ac:dyDescent="0.2">
      <c r="A243" s="569"/>
      <c r="B243" s="570"/>
      <c r="C243" s="571"/>
      <c r="D243" s="572"/>
      <c r="E243" s="573"/>
      <c r="F243" s="574"/>
      <c r="G243" s="574"/>
      <c r="H243" s="575"/>
    </row>
    <row r="244" spans="1:8" x14ac:dyDescent="0.2">
      <c r="A244" s="569"/>
      <c r="B244" s="570"/>
      <c r="C244" s="571"/>
      <c r="D244" s="572"/>
      <c r="E244" s="573"/>
      <c r="F244" s="574"/>
      <c r="G244" s="574"/>
      <c r="H244" s="575"/>
    </row>
    <row r="245" spans="1:8" x14ac:dyDescent="0.2">
      <c r="A245" s="569"/>
      <c r="B245" s="570"/>
      <c r="C245" s="571"/>
      <c r="D245" s="572"/>
      <c r="E245" s="573"/>
      <c r="F245" s="574"/>
      <c r="G245" s="574"/>
      <c r="H245" s="575"/>
    </row>
    <row r="246" spans="1:8" x14ac:dyDescent="0.2">
      <c r="A246" s="569"/>
      <c r="B246" s="570"/>
      <c r="C246" s="571"/>
      <c r="D246" s="572"/>
      <c r="E246" s="573"/>
      <c r="F246" s="574"/>
      <c r="G246" s="574"/>
      <c r="H246" s="575"/>
    </row>
    <row r="247" spans="1:8" x14ac:dyDescent="0.2">
      <c r="A247" s="569"/>
      <c r="B247" s="570"/>
      <c r="C247" s="571"/>
      <c r="D247" s="572"/>
      <c r="E247" s="573"/>
      <c r="F247" s="574"/>
      <c r="G247" s="574"/>
      <c r="H247" s="575"/>
    </row>
    <row r="248" spans="1:8" x14ac:dyDescent="0.2">
      <c r="A248" s="569"/>
      <c r="B248" s="570"/>
      <c r="C248" s="571"/>
      <c r="D248" s="572"/>
      <c r="E248" s="573"/>
      <c r="F248" s="574"/>
      <c r="G248" s="574"/>
      <c r="H248" s="575"/>
    </row>
    <row r="249" spans="1:8" x14ac:dyDescent="0.2">
      <c r="A249" s="569"/>
      <c r="B249" s="570"/>
      <c r="C249" s="571"/>
      <c r="D249" s="572"/>
      <c r="E249" s="573"/>
      <c r="F249" s="574"/>
      <c r="G249" s="574"/>
      <c r="H249" s="575"/>
    </row>
    <row r="250" spans="1:8" x14ac:dyDescent="0.2">
      <c r="A250" s="569"/>
      <c r="B250" s="570"/>
      <c r="C250" s="571"/>
      <c r="D250" s="572"/>
      <c r="E250" s="573"/>
      <c r="F250" s="574"/>
      <c r="G250" s="574"/>
      <c r="H250" s="575"/>
    </row>
    <row r="251" spans="1:8" x14ac:dyDescent="0.2">
      <c r="A251" s="569"/>
      <c r="B251" s="570"/>
      <c r="C251" s="571"/>
      <c r="D251" s="572"/>
      <c r="E251" s="573"/>
      <c r="F251" s="574"/>
      <c r="G251" s="574"/>
      <c r="H251" s="575"/>
    </row>
    <row r="252" spans="1:8" x14ac:dyDescent="0.2">
      <c r="A252" s="569"/>
      <c r="B252" s="570"/>
      <c r="C252" s="571"/>
      <c r="D252" s="572"/>
      <c r="E252" s="573"/>
      <c r="F252" s="574"/>
      <c r="G252" s="574"/>
      <c r="H252" s="575"/>
    </row>
    <row r="253" spans="1:8" x14ac:dyDescent="0.2">
      <c r="A253" s="569"/>
      <c r="B253" s="570"/>
      <c r="C253" s="571"/>
      <c r="D253" s="572"/>
      <c r="E253" s="573"/>
      <c r="F253" s="574"/>
      <c r="G253" s="574"/>
      <c r="H253" s="575"/>
    </row>
    <row r="254" spans="1:8" x14ac:dyDescent="0.2">
      <c r="A254" s="569"/>
      <c r="B254" s="570"/>
      <c r="C254" s="571"/>
      <c r="D254" s="572"/>
      <c r="E254" s="573"/>
      <c r="F254" s="574"/>
      <c r="G254" s="574"/>
      <c r="H254" s="575"/>
    </row>
    <row r="255" spans="1:8" x14ac:dyDescent="0.2">
      <c r="A255" s="569"/>
      <c r="B255" s="570"/>
      <c r="C255" s="571"/>
      <c r="D255" s="572"/>
      <c r="E255" s="573"/>
      <c r="F255" s="574"/>
      <c r="G255" s="574"/>
      <c r="H255" s="575"/>
    </row>
    <row r="256" spans="1:8" x14ac:dyDescent="0.2">
      <c r="A256" s="569"/>
      <c r="B256" s="570"/>
      <c r="C256" s="571"/>
      <c r="D256" s="572"/>
      <c r="E256" s="573"/>
      <c r="F256" s="574"/>
      <c r="G256" s="574"/>
      <c r="H256" s="575"/>
    </row>
    <row r="257" spans="1:8" x14ac:dyDescent="0.2">
      <c r="A257" s="569"/>
      <c r="B257" s="570"/>
      <c r="C257" s="571"/>
      <c r="D257" s="572"/>
      <c r="E257" s="573"/>
      <c r="F257" s="574"/>
      <c r="G257" s="574"/>
      <c r="H257" s="575"/>
    </row>
    <row r="258" spans="1:8" x14ac:dyDescent="0.2">
      <c r="A258" s="569"/>
      <c r="B258" s="570"/>
      <c r="C258" s="571"/>
      <c r="D258" s="572"/>
      <c r="E258" s="573"/>
      <c r="F258" s="574"/>
      <c r="G258" s="574"/>
      <c r="H258" s="575"/>
    </row>
    <row r="259" spans="1:8" x14ac:dyDescent="0.2">
      <c r="A259" s="569"/>
      <c r="B259" s="570"/>
      <c r="C259" s="571"/>
      <c r="D259" s="572"/>
      <c r="E259" s="573"/>
      <c r="F259" s="574"/>
      <c r="G259" s="574"/>
      <c r="H259" s="575"/>
    </row>
    <row r="260" spans="1:8" x14ac:dyDescent="0.2">
      <c r="A260" s="569"/>
      <c r="B260" s="570"/>
      <c r="C260" s="571"/>
      <c r="D260" s="572"/>
      <c r="E260" s="573"/>
      <c r="F260" s="574"/>
      <c r="G260" s="574"/>
      <c r="H260" s="575"/>
    </row>
    <row r="261" spans="1:8" x14ac:dyDescent="0.2">
      <c r="A261" s="569"/>
      <c r="B261" s="570"/>
      <c r="C261" s="571"/>
      <c r="D261" s="572"/>
      <c r="E261" s="573"/>
      <c r="F261" s="574"/>
      <c r="G261" s="574"/>
      <c r="H261" s="575"/>
    </row>
    <row r="262" spans="1:8" x14ac:dyDescent="0.2">
      <c r="A262" s="569"/>
      <c r="B262" s="570"/>
      <c r="C262" s="571"/>
      <c r="D262" s="572"/>
      <c r="E262" s="573"/>
      <c r="F262" s="574"/>
      <c r="G262" s="574"/>
      <c r="H262" s="575"/>
    </row>
    <row r="263" spans="1:8" x14ac:dyDescent="0.2">
      <c r="A263" s="569"/>
      <c r="B263" s="570"/>
      <c r="C263" s="571"/>
      <c r="D263" s="572"/>
      <c r="E263" s="573"/>
      <c r="F263" s="574"/>
      <c r="G263" s="574"/>
      <c r="H263" s="575"/>
    </row>
    <row r="264" spans="1:8" x14ac:dyDescent="0.2">
      <c r="A264" s="569"/>
      <c r="B264" s="570"/>
      <c r="C264" s="571"/>
      <c r="D264" s="572"/>
      <c r="E264" s="573"/>
      <c r="F264" s="574"/>
      <c r="G264" s="574"/>
      <c r="H264" s="575"/>
    </row>
    <row r="265" spans="1:8" x14ac:dyDescent="0.2">
      <c r="A265" s="569"/>
      <c r="B265" s="570"/>
      <c r="C265" s="571"/>
      <c r="D265" s="572"/>
      <c r="E265" s="573"/>
      <c r="F265" s="574"/>
      <c r="G265" s="574"/>
      <c r="H265" s="575"/>
    </row>
    <row r="266" spans="1:8" x14ac:dyDescent="0.2">
      <c r="A266" s="569"/>
      <c r="B266" s="570"/>
      <c r="C266" s="571"/>
      <c r="D266" s="572"/>
      <c r="E266" s="573"/>
      <c r="F266" s="574"/>
      <c r="G266" s="574"/>
      <c r="H266" s="575"/>
    </row>
    <row r="267" spans="1:8" x14ac:dyDescent="0.2">
      <c r="A267" s="569"/>
      <c r="B267" s="570"/>
      <c r="C267" s="571"/>
      <c r="D267" s="572"/>
      <c r="E267" s="573"/>
      <c r="F267" s="574"/>
      <c r="G267" s="574"/>
      <c r="H267" s="575"/>
    </row>
    <row r="268" spans="1:8" x14ac:dyDescent="0.2">
      <c r="A268" s="569"/>
      <c r="B268" s="570"/>
      <c r="C268" s="571"/>
      <c r="D268" s="572"/>
      <c r="E268" s="573"/>
      <c r="F268" s="574"/>
      <c r="G268" s="574"/>
      <c r="H268" s="575"/>
    </row>
    <row r="269" spans="1:8" x14ac:dyDescent="0.2">
      <c r="A269" s="569"/>
      <c r="B269" s="570"/>
      <c r="C269" s="571"/>
      <c r="D269" s="572"/>
      <c r="E269" s="573"/>
      <c r="F269" s="574"/>
      <c r="G269" s="574"/>
      <c r="H269" s="575"/>
    </row>
    <row r="270" spans="1:8" x14ac:dyDescent="0.2">
      <c r="A270" s="569"/>
      <c r="B270" s="570"/>
      <c r="C270" s="571"/>
      <c r="D270" s="572"/>
      <c r="E270" s="573"/>
      <c r="F270" s="574"/>
      <c r="G270" s="574"/>
      <c r="H270" s="575"/>
    </row>
    <row r="271" spans="1:8" x14ac:dyDescent="0.2">
      <c r="A271" s="569"/>
      <c r="B271" s="570"/>
      <c r="C271" s="571"/>
      <c r="D271" s="572"/>
      <c r="E271" s="573"/>
      <c r="F271" s="574"/>
      <c r="G271" s="574"/>
      <c r="H271" s="575"/>
    </row>
    <row r="272" spans="1:8" x14ac:dyDescent="0.2">
      <c r="A272" s="569"/>
      <c r="B272" s="570"/>
      <c r="C272" s="571"/>
      <c r="D272" s="572"/>
      <c r="E272" s="573"/>
      <c r="F272" s="574"/>
      <c r="G272" s="574"/>
      <c r="H272" s="575"/>
    </row>
    <row r="273" spans="1:8" x14ac:dyDescent="0.2">
      <c r="A273" s="569"/>
      <c r="B273" s="570"/>
      <c r="C273" s="571"/>
      <c r="D273" s="572"/>
      <c r="E273" s="573"/>
      <c r="F273" s="574"/>
      <c r="G273" s="574"/>
      <c r="H273" s="575"/>
    </row>
    <row r="274" spans="1:8" x14ac:dyDescent="0.2">
      <c r="A274" s="569"/>
      <c r="B274" s="570"/>
      <c r="C274" s="571"/>
      <c r="D274" s="572"/>
      <c r="E274" s="573"/>
      <c r="F274" s="574"/>
      <c r="G274" s="574"/>
      <c r="H274" s="575"/>
    </row>
    <row r="275" spans="1:8" x14ac:dyDescent="0.2">
      <c r="A275" s="569"/>
      <c r="B275" s="570"/>
      <c r="C275" s="571"/>
      <c r="D275" s="572"/>
      <c r="E275" s="573"/>
      <c r="F275" s="574"/>
      <c r="G275" s="574"/>
      <c r="H275" s="575"/>
    </row>
    <row r="276" spans="1:8" x14ac:dyDescent="0.2">
      <c r="A276" s="569"/>
      <c r="B276" s="570"/>
      <c r="C276" s="571"/>
      <c r="D276" s="572"/>
      <c r="E276" s="573"/>
      <c r="F276" s="574"/>
      <c r="G276" s="574"/>
      <c r="H276" s="575"/>
    </row>
    <row r="277" spans="1:8" x14ac:dyDescent="0.2">
      <c r="A277" s="569"/>
      <c r="B277" s="570"/>
      <c r="C277" s="571"/>
      <c r="D277" s="572"/>
      <c r="E277" s="573"/>
      <c r="F277" s="574"/>
      <c r="G277" s="574"/>
      <c r="H277" s="575"/>
    </row>
    <row r="278" spans="1:8" x14ac:dyDescent="0.2">
      <c r="A278" s="569"/>
      <c r="B278" s="570"/>
      <c r="C278" s="571"/>
      <c r="D278" s="572"/>
      <c r="E278" s="573"/>
      <c r="F278" s="574"/>
      <c r="G278" s="574"/>
      <c r="H278" s="575"/>
    </row>
    <row r="279" spans="1:8" x14ac:dyDescent="0.2">
      <c r="A279" s="569"/>
      <c r="B279" s="570"/>
      <c r="C279" s="571"/>
      <c r="D279" s="572"/>
      <c r="E279" s="573"/>
      <c r="F279" s="574"/>
      <c r="G279" s="574"/>
      <c r="H279" s="575"/>
    </row>
    <row r="280" spans="1:8" x14ac:dyDescent="0.2">
      <c r="A280" s="569"/>
      <c r="B280" s="570"/>
      <c r="C280" s="571"/>
      <c r="D280" s="572"/>
      <c r="E280" s="573"/>
      <c r="F280" s="574"/>
      <c r="G280" s="574"/>
      <c r="H280" s="575"/>
    </row>
    <row r="281" spans="1:8" x14ac:dyDescent="0.2">
      <c r="A281" s="569"/>
      <c r="B281" s="570"/>
      <c r="C281" s="571"/>
      <c r="D281" s="572"/>
      <c r="E281" s="573"/>
      <c r="F281" s="574"/>
      <c r="G281" s="574"/>
      <c r="H281" s="575"/>
    </row>
    <row r="282" spans="1:8" x14ac:dyDescent="0.2">
      <c r="A282" s="569"/>
      <c r="B282" s="570"/>
      <c r="C282" s="571"/>
      <c r="D282" s="572"/>
      <c r="E282" s="573"/>
      <c r="F282" s="574"/>
      <c r="G282" s="574"/>
      <c r="H282" s="575"/>
    </row>
    <row r="283" spans="1:8" x14ac:dyDescent="0.2">
      <c r="A283" s="569"/>
      <c r="B283" s="570"/>
      <c r="C283" s="571"/>
      <c r="D283" s="572"/>
      <c r="E283" s="573"/>
      <c r="F283" s="574"/>
      <c r="G283" s="574"/>
      <c r="H283" s="575"/>
    </row>
    <row r="284" spans="1:8" x14ac:dyDescent="0.2">
      <c r="A284" s="569"/>
      <c r="B284" s="570"/>
      <c r="C284" s="571"/>
      <c r="D284" s="572"/>
      <c r="E284" s="573"/>
      <c r="F284" s="574"/>
      <c r="G284" s="574"/>
      <c r="H284" s="575"/>
    </row>
    <row r="285" spans="1:8" x14ac:dyDescent="0.2">
      <c r="A285" s="569"/>
      <c r="B285" s="570"/>
      <c r="C285" s="571"/>
      <c r="D285" s="572"/>
      <c r="E285" s="573"/>
      <c r="F285" s="574"/>
      <c r="G285" s="574"/>
      <c r="H285" s="575"/>
    </row>
    <row r="286" spans="1:8" x14ac:dyDescent="0.2">
      <c r="A286" s="569"/>
      <c r="B286" s="570"/>
      <c r="C286" s="571"/>
      <c r="D286" s="572"/>
      <c r="E286" s="573"/>
      <c r="F286" s="574"/>
      <c r="G286" s="574"/>
      <c r="H286" s="575"/>
    </row>
    <row r="287" spans="1:8" x14ac:dyDescent="0.2">
      <c r="A287" s="569"/>
      <c r="B287" s="570"/>
      <c r="C287" s="571"/>
      <c r="D287" s="572"/>
      <c r="E287" s="573"/>
      <c r="F287" s="574"/>
      <c r="G287" s="574"/>
      <c r="H287" s="575"/>
    </row>
    <row r="288" spans="1:8" x14ac:dyDescent="0.2">
      <c r="A288" s="569"/>
      <c r="B288" s="570"/>
      <c r="C288" s="571"/>
      <c r="D288" s="572"/>
      <c r="E288" s="573"/>
      <c r="F288" s="574"/>
      <c r="G288" s="574"/>
      <c r="H288" s="575"/>
    </row>
    <row r="289" spans="1:8" x14ac:dyDescent="0.2">
      <c r="A289" s="569"/>
      <c r="B289" s="570"/>
      <c r="C289" s="571"/>
      <c r="D289" s="572"/>
      <c r="E289" s="573"/>
      <c r="F289" s="574"/>
      <c r="G289" s="574"/>
      <c r="H289" s="575"/>
    </row>
    <row r="290" spans="1:8" x14ac:dyDescent="0.2">
      <c r="A290" s="569"/>
      <c r="B290" s="570"/>
      <c r="C290" s="571"/>
      <c r="D290" s="572"/>
      <c r="E290" s="573"/>
      <c r="F290" s="574"/>
      <c r="G290" s="574"/>
      <c r="H290" s="575"/>
    </row>
    <row r="291" spans="1:8" x14ac:dyDescent="0.2">
      <c r="A291" s="569"/>
      <c r="B291" s="570"/>
      <c r="C291" s="571"/>
      <c r="D291" s="572"/>
      <c r="E291" s="573"/>
      <c r="F291" s="574"/>
      <c r="G291" s="574"/>
      <c r="H291" s="575"/>
    </row>
    <row r="292" spans="1:8" x14ac:dyDescent="0.2">
      <c r="A292" s="569"/>
      <c r="B292" s="570"/>
      <c r="C292" s="571"/>
      <c r="D292" s="572"/>
      <c r="E292" s="573"/>
      <c r="F292" s="574"/>
      <c r="G292" s="574"/>
      <c r="H292" s="575"/>
    </row>
    <row r="293" spans="1:8" x14ac:dyDescent="0.2">
      <c r="A293" s="569"/>
      <c r="B293" s="570"/>
      <c r="C293" s="571"/>
      <c r="D293" s="572"/>
      <c r="E293" s="573"/>
      <c r="F293" s="574"/>
      <c r="G293" s="574"/>
      <c r="H293" s="575"/>
    </row>
    <row r="294" spans="1:8" x14ac:dyDescent="0.2">
      <c r="A294" s="569"/>
      <c r="B294" s="570"/>
      <c r="C294" s="571"/>
      <c r="D294" s="572"/>
      <c r="E294" s="573"/>
      <c r="F294" s="574"/>
      <c r="G294" s="574"/>
      <c r="H294" s="575"/>
    </row>
    <row r="295" spans="1:8" x14ac:dyDescent="0.2">
      <c r="A295" s="569"/>
      <c r="B295" s="570"/>
      <c r="C295" s="571"/>
      <c r="D295" s="572"/>
      <c r="E295" s="573"/>
      <c r="F295" s="574"/>
      <c r="G295" s="574"/>
      <c r="H295" s="575"/>
    </row>
    <row r="296" spans="1:8" x14ac:dyDescent="0.2">
      <c r="A296" s="569"/>
      <c r="B296" s="570"/>
      <c r="C296" s="571"/>
      <c r="D296" s="572"/>
      <c r="E296" s="573"/>
      <c r="F296" s="574"/>
      <c r="G296" s="574"/>
      <c r="H296" s="575"/>
    </row>
    <row r="297" spans="1:8" x14ac:dyDescent="0.2">
      <c r="A297" s="569"/>
      <c r="B297" s="570"/>
      <c r="C297" s="571"/>
      <c r="D297" s="572"/>
      <c r="E297" s="573"/>
      <c r="F297" s="574"/>
      <c r="G297" s="574"/>
      <c r="H297" s="575"/>
    </row>
    <row r="298" spans="1:8" x14ac:dyDescent="0.2">
      <c r="A298" s="569"/>
      <c r="B298" s="570"/>
      <c r="C298" s="571"/>
      <c r="D298" s="572"/>
      <c r="E298" s="573"/>
      <c r="F298" s="574"/>
      <c r="G298" s="574"/>
      <c r="H298" s="575"/>
    </row>
    <row r="299" spans="1:8" x14ac:dyDescent="0.2">
      <c r="A299" s="569"/>
      <c r="B299" s="570"/>
      <c r="C299" s="571"/>
      <c r="D299" s="572"/>
      <c r="E299" s="573"/>
      <c r="F299" s="574"/>
      <c r="G299" s="574"/>
      <c r="H299" s="575"/>
    </row>
    <row r="300" spans="1:8" x14ac:dyDescent="0.2">
      <c r="A300" s="569"/>
      <c r="B300" s="570"/>
      <c r="C300" s="571"/>
      <c r="D300" s="572"/>
      <c r="E300" s="573"/>
      <c r="F300" s="574"/>
      <c r="G300" s="574"/>
      <c r="H300" s="575"/>
    </row>
    <row r="301" spans="1:8" x14ac:dyDescent="0.2">
      <c r="A301" s="569"/>
      <c r="B301" s="570"/>
      <c r="C301" s="571"/>
      <c r="D301" s="572"/>
      <c r="E301" s="573"/>
      <c r="F301" s="574"/>
      <c r="G301" s="574"/>
      <c r="H301" s="575"/>
    </row>
    <row r="302" spans="1:8" x14ac:dyDescent="0.2">
      <c r="A302" s="569"/>
      <c r="B302" s="570"/>
      <c r="C302" s="571"/>
      <c r="D302" s="572"/>
      <c r="E302" s="573"/>
      <c r="F302" s="574"/>
      <c r="G302" s="574"/>
      <c r="H302" s="575"/>
    </row>
    <row r="303" spans="1:8" x14ac:dyDescent="0.2">
      <c r="A303" s="569"/>
      <c r="B303" s="570"/>
      <c r="C303" s="571"/>
      <c r="D303" s="572"/>
      <c r="E303" s="573"/>
      <c r="F303" s="574"/>
      <c r="G303" s="574"/>
      <c r="H303" s="575"/>
    </row>
    <row r="304" spans="1:8" x14ac:dyDescent="0.2">
      <c r="A304" s="569"/>
      <c r="B304" s="570"/>
      <c r="C304" s="571"/>
      <c r="D304" s="572"/>
      <c r="E304" s="573"/>
      <c r="F304" s="574"/>
      <c r="G304" s="574"/>
      <c r="H304" s="575"/>
    </row>
    <row r="305" spans="1:8" x14ac:dyDescent="0.2">
      <c r="A305" s="495"/>
      <c r="B305" s="495"/>
      <c r="C305" s="495"/>
      <c r="D305" s="495"/>
      <c r="E305" s="495"/>
      <c r="F305" s="919"/>
      <c r="G305" s="919"/>
      <c r="H305" s="495"/>
    </row>
    <row r="306" spans="1:8" x14ac:dyDescent="0.2">
      <c r="A306" s="495"/>
      <c r="B306" s="495"/>
      <c r="C306" s="495"/>
      <c r="D306" s="495"/>
      <c r="E306" s="495"/>
      <c r="F306" s="919"/>
      <c r="G306" s="919"/>
      <c r="H306" s="495"/>
    </row>
    <row r="307" spans="1:8" x14ac:dyDescent="0.2">
      <c r="A307" s="495"/>
      <c r="B307" s="495"/>
      <c r="C307" s="495"/>
      <c r="D307" s="495"/>
      <c r="E307" s="495"/>
      <c r="F307" s="919"/>
      <c r="G307" s="919"/>
      <c r="H307" s="495"/>
    </row>
    <row r="308" spans="1:8" x14ac:dyDescent="0.2">
      <c r="A308" s="495"/>
      <c r="B308" s="495"/>
      <c r="C308" s="495"/>
      <c r="D308" s="495"/>
      <c r="E308" s="495"/>
      <c r="F308" s="919"/>
      <c r="G308" s="919"/>
      <c r="H308" s="495"/>
    </row>
    <row r="309" spans="1:8" x14ac:dyDescent="0.2">
      <c r="A309" s="495"/>
      <c r="B309" s="495"/>
      <c r="C309" s="495"/>
      <c r="D309" s="495"/>
      <c r="E309" s="495"/>
      <c r="F309" s="919"/>
      <c r="G309" s="919"/>
      <c r="H309" s="495"/>
    </row>
    <row r="310" spans="1:8" x14ac:dyDescent="0.2">
      <c r="A310" s="495"/>
      <c r="B310" s="495"/>
      <c r="C310" s="495"/>
      <c r="D310" s="495"/>
      <c r="E310" s="495"/>
      <c r="F310" s="919"/>
      <c r="G310" s="919"/>
      <c r="H310" s="495"/>
    </row>
    <row r="311" spans="1:8" x14ac:dyDescent="0.2">
      <c r="A311" s="495"/>
      <c r="B311" s="495"/>
      <c r="C311" s="495"/>
      <c r="D311" s="495"/>
      <c r="E311" s="495"/>
      <c r="F311" s="919"/>
      <c r="G311" s="919"/>
      <c r="H311" s="495"/>
    </row>
    <row r="312" spans="1:8" x14ac:dyDescent="0.2">
      <c r="A312" s="495"/>
      <c r="B312" s="495"/>
      <c r="C312" s="495"/>
      <c r="D312" s="495"/>
      <c r="E312" s="495"/>
      <c r="F312" s="919"/>
      <c r="G312" s="919"/>
      <c r="H312" s="495"/>
    </row>
    <row r="313" spans="1:8" x14ac:dyDescent="0.2">
      <c r="A313" s="495"/>
      <c r="B313" s="495"/>
      <c r="C313" s="495"/>
      <c r="D313" s="495"/>
      <c r="E313" s="495"/>
      <c r="F313" s="919"/>
      <c r="G313" s="919"/>
      <c r="H313" s="495"/>
    </row>
    <row r="314" spans="1:8" x14ac:dyDescent="0.2">
      <c r="A314" s="495"/>
      <c r="B314" s="495"/>
      <c r="C314" s="495"/>
      <c r="D314" s="495"/>
      <c r="E314" s="495"/>
      <c r="F314" s="919"/>
      <c r="G314" s="919"/>
      <c r="H314" s="495"/>
    </row>
    <row r="315" spans="1:8" x14ac:dyDescent="0.2">
      <c r="A315" s="495"/>
      <c r="B315" s="495"/>
      <c r="C315" s="495"/>
      <c r="D315" s="495"/>
      <c r="E315" s="495"/>
      <c r="F315" s="919"/>
      <c r="G315" s="919"/>
      <c r="H315" s="495"/>
    </row>
    <row r="316" spans="1:8" x14ac:dyDescent="0.2">
      <c r="A316" s="495"/>
      <c r="B316" s="495"/>
      <c r="C316" s="495"/>
      <c r="D316" s="495"/>
      <c r="E316" s="495"/>
      <c r="F316" s="919"/>
      <c r="G316" s="919"/>
      <c r="H316" s="495"/>
    </row>
    <row r="317" spans="1:8" x14ac:dyDescent="0.2">
      <c r="A317" s="495"/>
      <c r="B317" s="495"/>
      <c r="C317" s="495"/>
      <c r="D317" s="495"/>
      <c r="E317" s="495"/>
      <c r="F317" s="919"/>
      <c r="G317" s="919"/>
      <c r="H317" s="495"/>
    </row>
    <row r="318" spans="1:8" x14ac:dyDescent="0.2">
      <c r="A318" s="495"/>
      <c r="B318" s="495"/>
      <c r="C318" s="495"/>
      <c r="D318" s="495"/>
      <c r="E318" s="495"/>
      <c r="F318" s="919"/>
      <c r="G318" s="919"/>
      <c r="H318" s="495"/>
    </row>
    <row r="319" spans="1:8" x14ac:dyDescent="0.2">
      <c r="A319" s="495"/>
      <c r="B319" s="495"/>
      <c r="C319" s="495"/>
      <c r="D319" s="495"/>
      <c r="E319" s="495"/>
      <c r="F319" s="919"/>
      <c r="G319" s="919"/>
      <c r="H319" s="495"/>
    </row>
    <row r="320" spans="1:8" x14ac:dyDescent="0.2">
      <c r="A320" s="495"/>
      <c r="B320" s="495"/>
      <c r="C320" s="495"/>
      <c r="D320" s="495"/>
      <c r="E320" s="495"/>
      <c r="F320" s="919"/>
      <c r="G320" s="919"/>
      <c r="H320" s="495"/>
    </row>
    <row r="321" spans="1:8" x14ac:dyDescent="0.2">
      <c r="A321" s="495"/>
      <c r="B321" s="495"/>
      <c r="C321" s="495"/>
      <c r="D321" s="495"/>
      <c r="E321" s="495"/>
      <c r="F321" s="919"/>
      <c r="G321" s="919"/>
      <c r="H321" s="495"/>
    </row>
    <row r="322" spans="1:8" x14ac:dyDescent="0.2">
      <c r="A322" s="495"/>
      <c r="B322" s="495"/>
      <c r="C322" s="495"/>
      <c r="D322" s="495"/>
      <c r="E322" s="495"/>
      <c r="F322" s="919"/>
      <c r="G322" s="919"/>
      <c r="H322" s="495"/>
    </row>
    <row r="323" spans="1:8" x14ac:dyDescent="0.2">
      <c r="A323" s="495"/>
      <c r="B323" s="495"/>
      <c r="C323" s="495"/>
      <c r="D323" s="495"/>
      <c r="E323" s="495"/>
      <c r="F323" s="919"/>
      <c r="G323" s="919"/>
      <c r="H323" s="495"/>
    </row>
    <row r="324" spans="1:8" x14ac:dyDescent="0.2">
      <c r="A324" s="495"/>
      <c r="B324" s="495"/>
      <c r="C324" s="495"/>
      <c r="D324" s="495"/>
      <c r="E324" s="495"/>
      <c r="F324" s="919"/>
      <c r="G324" s="919"/>
      <c r="H324" s="495"/>
    </row>
    <row r="325" spans="1:8" x14ac:dyDescent="0.2">
      <c r="A325" s="495"/>
      <c r="B325" s="495"/>
      <c r="C325" s="495"/>
      <c r="D325" s="495"/>
      <c r="E325" s="495"/>
      <c r="F325" s="919"/>
      <c r="G325" s="919"/>
      <c r="H325" s="495"/>
    </row>
    <row r="326" spans="1:8" x14ac:dyDescent="0.2">
      <c r="A326" s="495"/>
      <c r="B326" s="495"/>
      <c r="C326" s="495"/>
      <c r="D326" s="495"/>
      <c r="E326" s="495"/>
      <c r="F326" s="919"/>
      <c r="G326" s="919"/>
      <c r="H326" s="495"/>
    </row>
    <row r="327" spans="1:8" x14ac:dyDescent="0.2">
      <c r="A327" s="495"/>
      <c r="B327" s="495"/>
      <c r="C327" s="495"/>
      <c r="D327" s="495"/>
      <c r="E327" s="495"/>
      <c r="F327" s="919"/>
      <c r="G327" s="919"/>
      <c r="H327" s="495"/>
    </row>
    <row r="328" spans="1:8" x14ac:dyDescent="0.2">
      <c r="A328" s="495"/>
      <c r="B328" s="495"/>
      <c r="C328" s="495"/>
      <c r="D328" s="495"/>
      <c r="E328" s="495"/>
      <c r="F328" s="919"/>
      <c r="G328" s="919"/>
      <c r="H328" s="495"/>
    </row>
    <row r="329" spans="1:8" x14ac:dyDescent="0.2">
      <c r="A329" s="495"/>
      <c r="B329" s="495"/>
      <c r="C329" s="495"/>
      <c r="D329" s="495"/>
      <c r="E329" s="495"/>
      <c r="F329" s="919"/>
      <c r="G329" s="919"/>
      <c r="H329" s="495"/>
    </row>
    <row r="330" spans="1:8" x14ac:dyDescent="0.2">
      <c r="A330" s="495"/>
      <c r="B330" s="495"/>
      <c r="C330" s="495"/>
      <c r="D330" s="495"/>
      <c r="E330" s="495"/>
      <c r="F330" s="919"/>
      <c r="G330" s="919"/>
      <c r="H330" s="495"/>
    </row>
    <row r="331" spans="1:8" x14ac:dyDescent="0.2">
      <c r="A331" s="495"/>
      <c r="B331" s="495"/>
      <c r="C331" s="495"/>
      <c r="D331" s="495"/>
      <c r="E331" s="495"/>
      <c r="F331" s="919"/>
      <c r="G331" s="919"/>
      <c r="H331" s="495"/>
    </row>
    <row r="332" spans="1:8" x14ac:dyDescent="0.2">
      <c r="A332" s="495"/>
      <c r="B332" s="495"/>
      <c r="C332" s="495"/>
      <c r="D332" s="495"/>
      <c r="E332" s="495"/>
      <c r="F332" s="919"/>
      <c r="G332" s="919"/>
      <c r="H332" s="495"/>
    </row>
    <row r="333" spans="1:8" x14ac:dyDescent="0.2">
      <c r="A333" s="495"/>
      <c r="B333" s="495"/>
      <c r="C333" s="495"/>
      <c r="D333" s="495"/>
      <c r="E333" s="495"/>
      <c r="F333" s="919"/>
      <c r="G333" s="919"/>
      <c r="H333" s="495"/>
    </row>
    <row r="334" spans="1:8" x14ac:dyDescent="0.2">
      <c r="A334" s="495"/>
      <c r="B334" s="495"/>
      <c r="C334" s="495"/>
      <c r="D334" s="495"/>
      <c r="E334" s="495"/>
      <c r="F334" s="919"/>
      <c r="G334" s="919"/>
      <c r="H334" s="495"/>
    </row>
    <row r="335" spans="1:8" x14ac:dyDescent="0.2">
      <c r="A335" s="495"/>
      <c r="B335" s="495"/>
      <c r="C335" s="495"/>
      <c r="D335" s="495"/>
      <c r="E335" s="495"/>
      <c r="F335" s="919"/>
      <c r="G335" s="919"/>
      <c r="H335" s="495"/>
    </row>
    <row r="336" spans="1:8" x14ac:dyDescent="0.2">
      <c r="A336" s="495"/>
      <c r="B336" s="495"/>
      <c r="C336" s="495"/>
      <c r="D336" s="495"/>
      <c r="E336" s="495"/>
      <c r="F336" s="919"/>
      <c r="G336" s="919"/>
      <c r="H336" s="495"/>
    </row>
    <row r="337" spans="1:8" x14ac:dyDescent="0.2">
      <c r="A337" s="495"/>
      <c r="B337" s="495"/>
      <c r="C337" s="495"/>
      <c r="D337" s="495"/>
      <c r="E337" s="495"/>
      <c r="F337" s="919"/>
      <c r="G337" s="919"/>
      <c r="H337" s="495"/>
    </row>
    <row r="338" spans="1:8" x14ac:dyDescent="0.2">
      <c r="A338" s="495"/>
      <c r="B338" s="495"/>
      <c r="C338" s="495"/>
      <c r="D338" s="495"/>
      <c r="E338" s="495"/>
      <c r="F338" s="919"/>
      <c r="G338" s="919"/>
      <c r="H338" s="495"/>
    </row>
    <row r="339" spans="1:8" x14ac:dyDescent="0.2">
      <c r="A339" s="495"/>
      <c r="B339" s="495"/>
      <c r="C339" s="495"/>
      <c r="D339" s="495"/>
      <c r="E339" s="495"/>
      <c r="F339" s="919"/>
      <c r="G339" s="919"/>
      <c r="H339" s="495"/>
    </row>
    <row r="340" spans="1:8" x14ac:dyDescent="0.2">
      <c r="A340" s="495"/>
      <c r="B340" s="495"/>
      <c r="C340" s="495"/>
      <c r="D340" s="495"/>
      <c r="E340" s="495"/>
      <c r="F340" s="919"/>
      <c r="G340" s="919"/>
      <c r="H340" s="495"/>
    </row>
    <row r="341" spans="1:8" x14ac:dyDescent="0.2">
      <c r="A341" s="495"/>
      <c r="B341" s="495"/>
      <c r="C341" s="495"/>
      <c r="D341" s="495"/>
      <c r="E341" s="495"/>
      <c r="F341" s="919"/>
      <c r="G341" s="919"/>
      <c r="H341" s="495"/>
    </row>
    <row r="342" spans="1:8" x14ac:dyDescent="0.2">
      <c r="A342" s="495"/>
      <c r="B342" s="495"/>
      <c r="C342" s="495"/>
      <c r="D342" s="495"/>
      <c r="E342" s="495"/>
      <c r="F342" s="919"/>
      <c r="G342" s="919"/>
      <c r="H342" s="495"/>
    </row>
    <row r="343" spans="1:8" x14ac:dyDescent="0.2">
      <c r="A343" s="495"/>
      <c r="B343" s="495"/>
      <c r="C343" s="495"/>
      <c r="D343" s="495"/>
      <c r="E343" s="495"/>
      <c r="F343" s="919"/>
      <c r="G343" s="919"/>
      <c r="H343" s="495"/>
    </row>
    <row r="344" spans="1:8" x14ac:dyDescent="0.2">
      <c r="A344" s="495"/>
      <c r="B344" s="495"/>
      <c r="C344" s="495"/>
      <c r="D344" s="495"/>
      <c r="E344" s="495"/>
      <c r="F344" s="919"/>
      <c r="G344" s="919"/>
      <c r="H344" s="495"/>
    </row>
    <row r="345" spans="1:8" x14ac:dyDescent="0.2">
      <c r="A345" s="495"/>
      <c r="B345" s="495"/>
      <c r="C345" s="495"/>
      <c r="D345" s="495"/>
      <c r="E345" s="495"/>
      <c r="F345" s="919"/>
      <c r="G345" s="919"/>
      <c r="H345" s="495"/>
    </row>
    <row r="346" spans="1:8" x14ac:dyDescent="0.2">
      <c r="A346" s="495"/>
      <c r="B346" s="495"/>
      <c r="C346" s="495"/>
      <c r="D346" s="495"/>
      <c r="E346" s="495"/>
      <c r="F346" s="919"/>
      <c r="G346" s="919"/>
      <c r="H346" s="495"/>
    </row>
    <row r="347" spans="1:8" x14ac:dyDescent="0.2">
      <c r="A347" s="495"/>
      <c r="B347" s="495"/>
      <c r="C347" s="495"/>
      <c r="D347" s="495"/>
      <c r="E347" s="495"/>
      <c r="F347" s="919"/>
      <c r="G347" s="919"/>
      <c r="H347" s="495"/>
    </row>
    <row r="348" spans="1:8" x14ac:dyDescent="0.2">
      <c r="A348" s="495"/>
      <c r="B348" s="495"/>
      <c r="C348" s="495"/>
      <c r="D348" s="495"/>
      <c r="E348" s="495"/>
      <c r="F348" s="919"/>
      <c r="G348" s="919"/>
      <c r="H348" s="495"/>
    </row>
    <row r="349" spans="1:8" x14ac:dyDescent="0.2">
      <c r="A349" s="495"/>
      <c r="B349" s="495"/>
      <c r="C349" s="495"/>
      <c r="D349" s="495"/>
      <c r="E349" s="495"/>
      <c r="F349" s="919"/>
      <c r="G349" s="919"/>
      <c r="H349" s="495"/>
    </row>
    <row r="350" spans="1:8" x14ac:dyDescent="0.2">
      <c r="A350" s="495"/>
      <c r="B350" s="495"/>
      <c r="C350" s="495"/>
      <c r="D350" s="495"/>
      <c r="E350" s="495"/>
      <c r="F350" s="919"/>
      <c r="G350" s="919"/>
      <c r="H350" s="495"/>
    </row>
    <row r="351" spans="1:8" x14ac:dyDescent="0.2">
      <c r="A351" s="495"/>
      <c r="B351" s="495"/>
      <c r="C351" s="495"/>
      <c r="D351" s="495"/>
      <c r="E351" s="495"/>
      <c r="F351" s="919"/>
      <c r="G351" s="919"/>
      <c r="H351" s="495"/>
    </row>
    <row r="352" spans="1:8" x14ac:dyDescent="0.2">
      <c r="A352" s="495"/>
      <c r="B352" s="495"/>
      <c r="C352" s="495"/>
      <c r="D352" s="495"/>
      <c r="E352" s="495"/>
      <c r="F352" s="919"/>
      <c r="G352" s="919"/>
      <c r="H352" s="495"/>
    </row>
    <row r="353" spans="1:8" x14ac:dyDescent="0.2">
      <c r="A353" s="495"/>
      <c r="B353" s="495"/>
      <c r="C353" s="495"/>
      <c r="D353" s="495"/>
      <c r="E353" s="495"/>
      <c r="F353" s="919"/>
      <c r="G353" s="919"/>
      <c r="H353" s="495"/>
    </row>
    <row r="354" spans="1:8" x14ac:dyDescent="0.2">
      <c r="A354" s="495"/>
      <c r="B354" s="495"/>
      <c r="C354" s="495"/>
      <c r="D354" s="495"/>
      <c r="E354" s="495"/>
      <c r="F354" s="919"/>
      <c r="G354" s="919"/>
      <c r="H354" s="495"/>
    </row>
    <row r="355" spans="1:8" x14ac:dyDescent="0.2">
      <c r="A355" s="495"/>
      <c r="B355" s="495"/>
      <c r="C355" s="495"/>
      <c r="D355" s="495"/>
      <c r="E355" s="495"/>
      <c r="F355" s="919"/>
      <c r="G355" s="919"/>
      <c r="H355" s="495"/>
    </row>
    <row r="356" spans="1:8" x14ac:dyDescent="0.2">
      <c r="A356" s="495"/>
      <c r="B356" s="495"/>
      <c r="C356" s="495"/>
      <c r="D356" s="495"/>
      <c r="E356" s="495"/>
      <c r="F356" s="919"/>
      <c r="G356" s="919"/>
      <c r="H356" s="495"/>
    </row>
    <row r="357" spans="1:8" x14ac:dyDescent="0.2">
      <c r="A357" s="495"/>
      <c r="B357" s="495"/>
      <c r="C357" s="495"/>
      <c r="D357" s="495"/>
      <c r="E357" s="495"/>
      <c r="F357" s="919"/>
      <c r="G357" s="919"/>
      <c r="H357" s="495"/>
    </row>
    <row r="358" spans="1:8" x14ac:dyDescent="0.2">
      <c r="A358" s="495"/>
      <c r="B358" s="495"/>
      <c r="C358" s="495"/>
      <c r="D358" s="495"/>
      <c r="E358" s="495"/>
      <c r="F358" s="919"/>
      <c r="G358" s="919"/>
      <c r="H358" s="495"/>
    </row>
    <row r="359" spans="1:8" x14ac:dyDescent="0.2">
      <c r="A359" s="495"/>
      <c r="B359" s="495"/>
      <c r="C359" s="495"/>
      <c r="D359" s="495"/>
      <c r="E359" s="495"/>
      <c r="F359" s="919"/>
      <c r="G359" s="919"/>
      <c r="H359" s="495"/>
    </row>
    <row r="360" spans="1:8" x14ac:dyDescent="0.2">
      <c r="A360" s="495"/>
      <c r="B360" s="495"/>
      <c r="C360" s="495"/>
      <c r="D360" s="495"/>
      <c r="E360" s="495"/>
      <c r="F360" s="919"/>
      <c r="G360" s="919"/>
      <c r="H360" s="495"/>
    </row>
    <row r="361" spans="1:8" x14ac:dyDescent="0.2">
      <c r="A361" s="495"/>
      <c r="B361" s="495"/>
      <c r="C361" s="495"/>
      <c r="D361" s="495"/>
      <c r="E361" s="495"/>
      <c r="F361" s="919"/>
      <c r="G361" s="919"/>
      <c r="H361" s="495"/>
    </row>
    <row r="362" spans="1:8" x14ac:dyDescent="0.2">
      <c r="A362" s="495"/>
      <c r="B362" s="495"/>
      <c r="C362" s="495"/>
      <c r="D362" s="495"/>
      <c r="E362" s="495"/>
      <c r="F362" s="919"/>
      <c r="G362" s="919"/>
      <c r="H362" s="495"/>
    </row>
    <row r="363" spans="1:8" x14ac:dyDescent="0.2">
      <c r="A363" s="495"/>
      <c r="B363" s="495"/>
      <c r="C363" s="495"/>
      <c r="D363" s="495"/>
      <c r="E363" s="495"/>
      <c r="F363" s="919"/>
      <c r="G363" s="919"/>
      <c r="H363" s="495"/>
    </row>
    <row r="364" spans="1:8" x14ac:dyDescent="0.2">
      <c r="A364" s="495"/>
      <c r="B364" s="495"/>
      <c r="C364" s="495"/>
      <c r="D364" s="495"/>
      <c r="E364" s="495"/>
      <c r="F364" s="919"/>
      <c r="G364" s="919"/>
      <c r="H364" s="495"/>
    </row>
    <row r="365" spans="1:8" x14ac:dyDescent="0.2">
      <c r="A365" s="495"/>
      <c r="B365" s="495"/>
      <c r="C365" s="495"/>
      <c r="D365" s="495"/>
      <c r="E365" s="495"/>
      <c r="F365" s="919"/>
      <c r="G365" s="919"/>
      <c r="H365" s="495"/>
    </row>
    <row r="366" spans="1:8" x14ac:dyDescent="0.2">
      <c r="A366" s="495"/>
      <c r="B366" s="495"/>
      <c r="C366" s="495"/>
      <c r="D366" s="495"/>
      <c r="E366" s="495"/>
      <c r="F366" s="919"/>
      <c r="G366" s="919"/>
      <c r="H366" s="495"/>
    </row>
    <row r="367" spans="1:8" x14ac:dyDescent="0.2">
      <c r="A367" s="495"/>
      <c r="B367" s="495"/>
      <c r="C367" s="495"/>
      <c r="D367" s="495"/>
      <c r="E367" s="495"/>
      <c r="F367" s="919"/>
      <c r="G367" s="919"/>
      <c r="H367" s="495"/>
    </row>
    <row r="368" spans="1:8" x14ac:dyDescent="0.2">
      <c r="A368" s="495"/>
      <c r="B368" s="495"/>
      <c r="C368" s="495"/>
      <c r="D368" s="495"/>
      <c r="E368" s="495"/>
      <c r="F368" s="919"/>
      <c r="G368" s="919"/>
      <c r="H368" s="495"/>
    </row>
    <row r="369" spans="1:8" x14ac:dyDescent="0.2">
      <c r="A369" s="495"/>
      <c r="B369" s="495"/>
      <c r="C369" s="495"/>
      <c r="D369" s="495"/>
      <c r="E369" s="495"/>
      <c r="F369" s="919"/>
      <c r="G369" s="919"/>
      <c r="H369" s="495"/>
    </row>
    <row r="370" spans="1:8" x14ac:dyDescent="0.2">
      <c r="A370" s="495"/>
      <c r="B370" s="495"/>
      <c r="C370" s="495"/>
      <c r="D370" s="495"/>
      <c r="E370" s="495"/>
      <c r="F370" s="919"/>
      <c r="G370" s="919"/>
      <c r="H370" s="495"/>
    </row>
    <row r="371" spans="1:8" x14ac:dyDescent="0.2">
      <c r="A371" s="495"/>
      <c r="B371" s="495"/>
      <c r="C371" s="495"/>
      <c r="D371" s="495"/>
      <c r="E371" s="495"/>
      <c r="F371" s="919"/>
      <c r="G371" s="919"/>
      <c r="H371" s="495"/>
    </row>
    <row r="372" spans="1:8" x14ac:dyDescent="0.2">
      <c r="A372" s="495"/>
      <c r="B372" s="495"/>
      <c r="C372" s="495"/>
      <c r="D372" s="495"/>
      <c r="E372" s="495"/>
      <c r="F372" s="919"/>
      <c r="G372" s="919"/>
      <c r="H372" s="495"/>
    </row>
    <row r="373" spans="1:8" x14ac:dyDescent="0.2">
      <c r="A373" s="495"/>
      <c r="B373" s="495"/>
      <c r="C373" s="495"/>
      <c r="D373" s="495"/>
      <c r="E373" s="495"/>
      <c r="F373" s="919"/>
      <c r="G373" s="919"/>
      <c r="H373" s="495"/>
    </row>
    <row r="374" spans="1:8" x14ac:dyDescent="0.2">
      <c r="A374" s="495"/>
      <c r="B374" s="495"/>
      <c r="C374" s="495"/>
      <c r="D374" s="495"/>
      <c r="E374" s="495"/>
      <c r="F374" s="919"/>
      <c r="G374" s="919"/>
      <c r="H374" s="495"/>
    </row>
    <row r="375" spans="1:8" x14ac:dyDescent="0.2">
      <c r="A375" s="495"/>
      <c r="B375" s="495"/>
      <c r="C375" s="495"/>
      <c r="D375" s="495"/>
      <c r="E375" s="495"/>
      <c r="F375" s="919"/>
      <c r="G375" s="919"/>
      <c r="H375" s="495"/>
    </row>
    <row r="376" spans="1:8" x14ac:dyDescent="0.2">
      <c r="A376" s="495"/>
      <c r="B376" s="495"/>
      <c r="C376" s="495"/>
      <c r="D376" s="495"/>
      <c r="E376" s="495"/>
      <c r="F376" s="919"/>
      <c r="G376" s="919"/>
      <c r="H376" s="495"/>
    </row>
    <row r="377" spans="1:8" x14ac:dyDescent="0.2">
      <c r="A377" s="495"/>
      <c r="B377" s="495"/>
      <c r="C377" s="495"/>
      <c r="D377" s="495"/>
      <c r="E377" s="495"/>
      <c r="F377" s="495"/>
      <c r="G377" s="495"/>
      <c r="H377" s="495"/>
    </row>
    <row r="378" spans="1:8" x14ac:dyDescent="0.2">
      <c r="A378" s="495"/>
      <c r="B378" s="495"/>
      <c r="C378" s="495"/>
      <c r="D378" s="495"/>
      <c r="E378" s="495"/>
      <c r="F378" s="495"/>
      <c r="G378" s="495"/>
      <c r="H378" s="495"/>
    </row>
    <row r="379" spans="1:8" x14ac:dyDescent="0.2">
      <c r="A379" s="495"/>
      <c r="B379" s="495"/>
      <c r="C379" s="495"/>
      <c r="D379" s="495"/>
      <c r="E379" s="495"/>
      <c r="F379" s="495"/>
      <c r="G379" s="495"/>
      <c r="H379" s="495"/>
    </row>
    <row r="380" spans="1:8" x14ac:dyDescent="0.2">
      <c r="A380" s="495"/>
      <c r="B380" s="495"/>
      <c r="C380" s="495"/>
      <c r="D380" s="495"/>
      <c r="E380" s="495"/>
      <c r="F380" s="495"/>
      <c r="G380" s="495"/>
      <c r="H380" s="495"/>
    </row>
    <row r="381" spans="1:8" x14ac:dyDescent="0.2">
      <c r="A381" s="495"/>
      <c r="B381" s="495"/>
      <c r="C381" s="495"/>
      <c r="D381" s="495"/>
      <c r="E381" s="495"/>
      <c r="F381" s="495"/>
      <c r="G381" s="495"/>
      <c r="H381" s="495"/>
    </row>
    <row r="382" spans="1:8" x14ac:dyDescent="0.2">
      <c r="A382" s="495"/>
      <c r="B382" s="495"/>
      <c r="C382" s="495"/>
      <c r="D382" s="495"/>
      <c r="E382" s="495"/>
      <c r="F382" s="495"/>
      <c r="G382" s="495"/>
      <c r="H382" s="495"/>
    </row>
    <row r="383" spans="1:8" x14ac:dyDescent="0.2">
      <c r="A383" s="495"/>
      <c r="B383" s="495"/>
      <c r="C383" s="495"/>
      <c r="D383" s="495"/>
      <c r="E383" s="495"/>
      <c r="F383" s="495"/>
      <c r="G383" s="495"/>
      <c r="H383" s="495"/>
    </row>
    <row r="384" spans="1:8" x14ac:dyDescent="0.2">
      <c r="A384" s="495"/>
      <c r="B384" s="495"/>
      <c r="C384" s="495"/>
      <c r="D384" s="495"/>
      <c r="E384" s="495"/>
      <c r="F384" s="495"/>
      <c r="G384" s="495"/>
      <c r="H384" s="495"/>
    </row>
    <row r="385" spans="1:8" x14ac:dyDescent="0.2">
      <c r="A385" s="495"/>
      <c r="B385" s="495"/>
      <c r="C385" s="495"/>
      <c r="D385" s="495"/>
      <c r="E385" s="495"/>
      <c r="F385" s="495"/>
      <c r="G385" s="495"/>
      <c r="H385" s="495"/>
    </row>
    <row r="386" spans="1:8" x14ac:dyDescent="0.2">
      <c r="A386" s="495"/>
      <c r="B386" s="495"/>
      <c r="C386" s="495"/>
      <c r="D386" s="495"/>
      <c r="E386" s="495"/>
      <c r="F386" s="495"/>
      <c r="G386" s="495"/>
      <c r="H386" s="495"/>
    </row>
    <row r="387" spans="1:8" x14ac:dyDescent="0.2">
      <c r="A387" s="495"/>
      <c r="B387" s="495"/>
      <c r="C387" s="495"/>
      <c r="D387" s="495"/>
      <c r="E387" s="495"/>
      <c r="F387" s="495"/>
      <c r="G387" s="495"/>
      <c r="H387" s="495"/>
    </row>
    <row r="388" spans="1:8" x14ac:dyDescent="0.2">
      <c r="A388" s="495"/>
      <c r="B388" s="495"/>
      <c r="C388" s="495"/>
      <c r="D388" s="495"/>
      <c r="E388" s="495"/>
      <c r="F388" s="495"/>
      <c r="G388" s="495"/>
      <c r="H388" s="495"/>
    </row>
    <row r="389" spans="1:8" x14ac:dyDescent="0.2">
      <c r="A389" s="495"/>
      <c r="B389" s="495"/>
      <c r="C389" s="495"/>
      <c r="D389" s="495"/>
      <c r="E389" s="495"/>
      <c r="F389" s="495"/>
      <c r="G389" s="495"/>
      <c r="H389" s="495"/>
    </row>
    <row r="390" spans="1:8" x14ac:dyDescent="0.2">
      <c r="A390" s="495"/>
      <c r="B390" s="495"/>
      <c r="C390" s="495"/>
      <c r="D390" s="495"/>
      <c r="E390" s="495"/>
      <c r="F390" s="495"/>
      <c r="G390" s="495"/>
      <c r="H390" s="495"/>
    </row>
    <row r="391" spans="1:8" x14ac:dyDescent="0.2">
      <c r="A391" s="495"/>
      <c r="B391" s="495"/>
      <c r="C391" s="495"/>
      <c r="D391" s="495"/>
      <c r="E391" s="495"/>
      <c r="F391" s="495"/>
      <c r="G391" s="495"/>
      <c r="H391" s="495"/>
    </row>
    <row r="392" spans="1:8" x14ac:dyDescent="0.2">
      <c r="A392" s="495"/>
      <c r="B392" s="495"/>
      <c r="C392" s="495"/>
      <c r="D392" s="495"/>
      <c r="E392" s="495"/>
      <c r="F392" s="495"/>
      <c r="G392" s="495"/>
      <c r="H392" s="495"/>
    </row>
    <row r="393" spans="1:8" x14ac:dyDescent="0.2">
      <c r="A393" s="495"/>
      <c r="B393" s="495"/>
      <c r="C393" s="495"/>
      <c r="D393" s="495"/>
      <c r="E393" s="495"/>
      <c r="F393" s="495"/>
      <c r="G393" s="495"/>
      <c r="H393" s="495"/>
    </row>
    <row r="394" spans="1:8" x14ac:dyDescent="0.2">
      <c r="A394" s="495"/>
      <c r="B394" s="495"/>
      <c r="C394" s="495"/>
      <c r="D394" s="495"/>
      <c r="E394" s="495"/>
      <c r="F394" s="495"/>
      <c r="G394" s="495"/>
      <c r="H394" s="495"/>
    </row>
    <row r="395" spans="1:8" x14ac:dyDescent="0.2">
      <c r="A395" s="495"/>
      <c r="B395" s="495"/>
      <c r="C395" s="495"/>
      <c r="D395" s="495"/>
      <c r="E395" s="495"/>
      <c r="F395" s="495"/>
      <c r="G395" s="495"/>
      <c r="H395" s="495"/>
    </row>
    <row r="396" spans="1:8" x14ac:dyDescent="0.2">
      <c r="A396" s="495"/>
      <c r="B396" s="495"/>
      <c r="C396" s="495"/>
      <c r="D396" s="495"/>
      <c r="E396" s="495"/>
      <c r="F396" s="495"/>
      <c r="G396" s="495"/>
      <c r="H396" s="495"/>
    </row>
    <row r="397" spans="1:8" x14ac:dyDescent="0.2">
      <c r="A397" s="495"/>
      <c r="B397" s="495"/>
      <c r="C397" s="495"/>
      <c r="D397" s="495"/>
      <c r="E397" s="495"/>
      <c r="F397" s="495"/>
      <c r="G397" s="495"/>
      <c r="H397" s="495"/>
    </row>
    <row r="398" spans="1:8" x14ac:dyDescent="0.2">
      <c r="A398" s="495"/>
      <c r="B398" s="495"/>
      <c r="C398" s="495"/>
      <c r="D398" s="495"/>
      <c r="E398" s="495"/>
      <c r="F398" s="495"/>
      <c r="G398" s="495"/>
      <c r="H398" s="495"/>
    </row>
    <row r="399" spans="1:8" x14ac:dyDescent="0.2">
      <c r="A399" s="495"/>
      <c r="B399" s="495"/>
      <c r="C399" s="495"/>
      <c r="D399" s="495"/>
      <c r="E399" s="495"/>
      <c r="F399" s="495"/>
      <c r="G399" s="495"/>
      <c r="H399" s="495"/>
    </row>
    <row r="400" spans="1:8" x14ac:dyDescent="0.2">
      <c r="A400" s="495"/>
      <c r="B400" s="495"/>
      <c r="C400" s="495"/>
      <c r="D400" s="495"/>
      <c r="E400" s="495"/>
      <c r="F400" s="495"/>
      <c r="G400" s="495"/>
      <c r="H400" s="495"/>
    </row>
    <row r="401" spans="1:8" x14ac:dyDescent="0.2">
      <c r="A401" s="495"/>
      <c r="B401" s="495"/>
      <c r="C401" s="495"/>
      <c r="D401" s="495"/>
      <c r="E401" s="495"/>
      <c r="F401" s="495"/>
      <c r="G401" s="495"/>
      <c r="H401" s="495"/>
    </row>
    <row r="402" spans="1:8" x14ac:dyDescent="0.2">
      <c r="A402" s="495"/>
      <c r="B402" s="495"/>
      <c r="C402" s="495"/>
      <c r="D402" s="495"/>
      <c r="E402" s="495"/>
      <c r="F402" s="495"/>
      <c r="G402" s="495"/>
      <c r="H402" s="495"/>
    </row>
    <row r="403" spans="1:8" x14ac:dyDescent="0.2">
      <c r="A403" s="495"/>
      <c r="B403" s="495"/>
      <c r="C403" s="495"/>
      <c r="D403" s="495"/>
      <c r="E403" s="495"/>
      <c r="F403" s="495"/>
      <c r="G403" s="495"/>
      <c r="H403" s="495"/>
    </row>
    <row r="404" spans="1:8" x14ac:dyDescent="0.2">
      <c r="A404" s="495"/>
      <c r="B404" s="495"/>
      <c r="C404" s="495"/>
      <c r="D404" s="495"/>
      <c r="E404" s="495"/>
      <c r="F404" s="495"/>
      <c r="G404" s="495"/>
      <c r="H404" s="495"/>
    </row>
    <row r="405" spans="1:8" x14ac:dyDescent="0.2">
      <c r="A405" s="495"/>
      <c r="B405" s="495"/>
      <c r="C405" s="495"/>
      <c r="D405" s="495"/>
      <c r="E405" s="495"/>
      <c r="F405" s="495"/>
      <c r="G405" s="495"/>
      <c r="H405" s="495"/>
    </row>
    <row r="406" spans="1:8" x14ac:dyDescent="0.2">
      <c r="A406" s="495"/>
      <c r="B406" s="495"/>
      <c r="C406" s="495"/>
      <c r="D406" s="495"/>
      <c r="E406" s="495"/>
      <c r="F406" s="495"/>
      <c r="G406" s="495"/>
      <c r="H406" s="495"/>
    </row>
    <row r="407" spans="1:8" x14ac:dyDescent="0.2">
      <c r="A407" s="495"/>
      <c r="B407" s="495"/>
      <c r="C407" s="495"/>
      <c r="D407" s="495"/>
      <c r="E407" s="495"/>
      <c r="F407" s="495"/>
      <c r="G407" s="495"/>
      <c r="H407" s="495"/>
    </row>
    <row r="408" spans="1:8" x14ac:dyDescent="0.2">
      <c r="A408" s="495"/>
      <c r="B408" s="495"/>
      <c r="C408" s="495"/>
      <c r="D408" s="495"/>
      <c r="E408" s="495"/>
      <c r="F408" s="495"/>
      <c r="G408" s="495"/>
      <c r="H408" s="495"/>
    </row>
    <row r="409" spans="1:8" x14ac:dyDescent="0.2">
      <c r="A409" s="495"/>
      <c r="B409" s="495"/>
      <c r="C409" s="495"/>
      <c r="D409" s="495"/>
      <c r="E409" s="495"/>
      <c r="F409" s="495"/>
      <c r="G409" s="495"/>
      <c r="H409" s="495"/>
    </row>
    <row r="410" spans="1:8" x14ac:dyDescent="0.2">
      <c r="A410" s="495"/>
      <c r="B410" s="495"/>
      <c r="C410" s="495"/>
      <c r="D410" s="495"/>
      <c r="E410" s="495"/>
      <c r="F410" s="495"/>
      <c r="G410" s="495"/>
      <c r="H410" s="495"/>
    </row>
    <row r="411" spans="1:8" x14ac:dyDescent="0.2">
      <c r="A411" s="495"/>
      <c r="B411" s="495"/>
      <c r="C411" s="495"/>
      <c r="D411" s="495"/>
      <c r="E411" s="495"/>
      <c r="F411" s="495"/>
      <c r="G411" s="495"/>
      <c r="H411" s="495"/>
    </row>
    <row r="412" spans="1:8" x14ac:dyDescent="0.2">
      <c r="A412" s="495"/>
      <c r="B412" s="495"/>
      <c r="C412" s="495"/>
      <c r="D412" s="495"/>
      <c r="E412" s="495"/>
      <c r="F412" s="495"/>
      <c r="G412" s="495"/>
      <c r="H412" s="495"/>
    </row>
    <row r="413" spans="1:8" x14ac:dyDescent="0.2">
      <c r="A413" s="495"/>
      <c r="B413" s="495"/>
      <c r="C413" s="495"/>
      <c r="D413" s="495"/>
      <c r="E413" s="495"/>
      <c r="F413" s="495"/>
      <c r="G413" s="495"/>
      <c r="H413" s="495"/>
    </row>
    <row r="414" spans="1:8" x14ac:dyDescent="0.2">
      <c r="A414" s="495"/>
      <c r="B414" s="495"/>
      <c r="C414" s="495"/>
      <c r="D414" s="495"/>
      <c r="E414" s="495"/>
      <c r="F414" s="495"/>
      <c r="G414" s="495"/>
      <c r="H414" s="495"/>
    </row>
    <row r="415" spans="1:8" x14ac:dyDescent="0.2">
      <c r="A415" s="495"/>
      <c r="B415" s="495"/>
      <c r="C415" s="495"/>
      <c r="D415" s="495"/>
      <c r="E415" s="495"/>
      <c r="F415" s="495"/>
      <c r="G415" s="495"/>
      <c r="H415" s="495"/>
    </row>
    <row r="416" spans="1:8" x14ac:dyDescent="0.2">
      <c r="A416" s="495"/>
      <c r="B416" s="495"/>
      <c r="C416" s="495"/>
      <c r="D416" s="495"/>
      <c r="E416" s="495"/>
      <c r="F416" s="495"/>
      <c r="G416" s="495"/>
      <c r="H416" s="495"/>
    </row>
    <row r="417" spans="1:8" x14ac:dyDescent="0.2">
      <c r="A417" s="495"/>
      <c r="B417" s="495"/>
      <c r="C417" s="495"/>
      <c r="D417" s="495"/>
      <c r="E417" s="495"/>
      <c r="F417" s="495"/>
      <c r="G417" s="495"/>
      <c r="H417" s="495"/>
    </row>
    <row r="418" spans="1:8" x14ac:dyDescent="0.2">
      <c r="A418" s="495"/>
      <c r="B418" s="495"/>
      <c r="C418" s="495"/>
      <c r="D418" s="495"/>
      <c r="E418" s="495"/>
      <c r="F418" s="495"/>
      <c r="G418" s="495"/>
      <c r="H418" s="495"/>
    </row>
    <row r="419" spans="1:8" x14ac:dyDescent="0.2">
      <c r="A419" s="495"/>
      <c r="B419" s="495"/>
      <c r="C419" s="495"/>
      <c r="D419" s="495"/>
      <c r="E419" s="495"/>
      <c r="F419" s="495"/>
      <c r="G419" s="495"/>
      <c r="H419" s="495"/>
    </row>
    <row r="420" spans="1:8" x14ac:dyDescent="0.2">
      <c r="A420" s="495"/>
      <c r="B420" s="495"/>
      <c r="C420" s="495"/>
      <c r="D420" s="495"/>
      <c r="E420" s="495"/>
      <c r="F420" s="495"/>
      <c r="G420" s="495"/>
      <c r="H420" s="495"/>
    </row>
    <row r="421" spans="1:8" x14ac:dyDescent="0.2">
      <c r="A421" s="495"/>
      <c r="B421" s="495"/>
      <c r="C421" s="495"/>
      <c r="D421" s="495"/>
      <c r="E421" s="495"/>
      <c r="F421" s="495"/>
      <c r="G421" s="495"/>
      <c r="H421" s="495"/>
    </row>
    <row r="422" spans="1:8" x14ac:dyDescent="0.2">
      <c r="A422" s="495"/>
      <c r="B422" s="495"/>
      <c r="C422" s="495"/>
      <c r="D422" s="495"/>
      <c r="E422" s="495"/>
      <c r="F422" s="495"/>
      <c r="G422" s="495"/>
      <c r="H422" s="495"/>
    </row>
    <row r="423" spans="1:8" x14ac:dyDescent="0.2">
      <c r="A423" s="495"/>
      <c r="B423" s="495"/>
      <c r="C423" s="495"/>
      <c r="D423" s="495"/>
      <c r="E423" s="495"/>
      <c r="F423" s="495"/>
      <c r="G423" s="495"/>
      <c r="H423" s="495"/>
    </row>
    <row r="424" spans="1:8" x14ac:dyDescent="0.2">
      <c r="A424" s="495"/>
      <c r="B424" s="495"/>
      <c r="C424" s="495"/>
      <c r="D424" s="495"/>
      <c r="E424" s="495"/>
      <c r="F424" s="495"/>
      <c r="G424" s="495"/>
      <c r="H424" s="495"/>
    </row>
    <row r="425" spans="1:8" x14ac:dyDescent="0.2">
      <c r="A425" s="495"/>
      <c r="B425" s="495"/>
      <c r="C425" s="495"/>
      <c r="D425" s="495"/>
      <c r="E425" s="495"/>
      <c r="F425" s="495"/>
      <c r="G425" s="495"/>
      <c r="H425" s="495"/>
    </row>
    <row r="426" spans="1:8" x14ac:dyDescent="0.2">
      <c r="A426" s="495"/>
      <c r="B426" s="495"/>
      <c r="C426" s="495"/>
      <c r="D426" s="495"/>
      <c r="E426" s="495"/>
      <c r="F426" s="495"/>
      <c r="G426" s="495"/>
      <c r="H426" s="495"/>
    </row>
    <row r="427" spans="1:8" x14ac:dyDescent="0.2">
      <c r="A427" s="495"/>
      <c r="B427" s="495"/>
      <c r="C427" s="495"/>
      <c r="D427" s="495"/>
      <c r="E427" s="495"/>
      <c r="F427" s="495"/>
      <c r="G427" s="495"/>
      <c r="H427" s="495"/>
    </row>
    <row r="428" spans="1:8" x14ac:dyDescent="0.2">
      <c r="A428" s="495"/>
      <c r="B428" s="495"/>
      <c r="C428" s="495"/>
      <c r="D428" s="495"/>
      <c r="E428" s="495"/>
      <c r="F428" s="495"/>
      <c r="G428" s="495"/>
      <c r="H428" s="495"/>
    </row>
    <row r="429" spans="1:8" x14ac:dyDescent="0.2">
      <c r="A429" s="495"/>
      <c r="B429" s="495"/>
      <c r="C429" s="495"/>
      <c r="D429" s="495"/>
      <c r="E429" s="495"/>
      <c r="F429" s="495"/>
      <c r="G429" s="495"/>
      <c r="H429" s="495"/>
    </row>
    <row r="430" spans="1:8" x14ac:dyDescent="0.2">
      <c r="A430" s="495"/>
      <c r="B430" s="495"/>
      <c r="C430" s="495"/>
      <c r="D430" s="495"/>
      <c r="E430" s="495"/>
      <c r="F430" s="495"/>
      <c r="G430" s="495"/>
      <c r="H430" s="495"/>
    </row>
    <row r="431" spans="1:8" x14ac:dyDescent="0.2">
      <c r="A431" s="495"/>
      <c r="B431" s="495"/>
      <c r="C431" s="495"/>
      <c r="D431" s="495"/>
      <c r="E431" s="495"/>
      <c r="F431" s="495"/>
      <c r="G431" s="495"/>
      <c r="H431" s="495"/>
    </row>
    <row r="432" spans="1:8" x14ac:dyDescent="0.2">
      <c r="A432" s="495"/>
      <c r="B432" s="495"/>
      <c r="C432" s="495"/>
      <c r="D432" s="495"/>
      <c r="E432" s="495"/>
      <c r="F432" s="495"/>
      <c r="G432" s="495"/>
      <c r="H432" s="495"/>
    </row>
    <row r="433" spans="1:8" x14ac:dyDescent="0.2">
      <c r="A433" s="495"/>
      <c r="B433" s="495"/>
      <c r="C433" s="495"/>
      <c r="D433" s="495"/>
      <c r="E433" s="495"/>
      <c r="F433" s="495"/>
      <c r="G433" s="495"/>
      <c r="H433" s="495"/>
    </row>
    <row r="434" spans="1:8" x14ac:dyDescent="0.2">
      <c r="A434" s="495"/>
      <c r="B434" s="495"/>
      <c r="C434" s="495"/>
      <c r="D434" s="495"/>
      <c r="E434" s="495"/>
      <c r="F434" s="495"/>
      <c r="G434" s="495"/>
      <c r="H434" s="495"/>
    </row>
    <row r="435" spans="1:8" x14ac:dyDescent="0.2">
      <c r="A435" s="495"/>
      <c r="B435" s="495"/>
      <c r="C435" s="495"/>
      <c r="D435" s="495"/>
      <c r="E435" s="495"/>
      <c r="F435" s="495"/>
      <c r="G435" s="495"/>
      <c r="H435" s="495"/>
    </row>
    <row r="436" spans="1:8" x14ac:dyDescent="0.2">
      <c r="A436" s="495"/>
      <c r="B436" s="495"/>
      <c r="C436" s="495"/>
      <c r="D436" s="495"/>
      <c r="E436" s="495"/>
      <c r="F436" s="495"/>
      <c r="G436" s="495"/>
      <c r="H436" s="495"/>
    </row>
    <row r="437" spans="1:8" x14ac:dyDescent="0.2">
      <c r="A437" s="495"/>
      <c r="B437" s="495"/>
      <c r="C437" s="495"/>
      <c r="D437" s="495"/>
      <c r="E437" s="495"/>
      <c r="F437" s="495"/>
      <c r="G437" s="495"/>
      <c r="H437" s="495"/>
    </row>
    <row r="438" spans="1:8" x14ac:dyDescent="0.2">
      <c r="A438" s="495"/>
      <c r="B438" s="495"/>
      <c r="C438" s="495"/>
      <c r="D438" s="495"/>
      <c r="E438" s="495"/>
      <c r="F438" s="495"/>
      <c r="G438" s="495"/>
      <c r="H438" s="495"/>
    </row>
    <row r="439" spans="1:8" x14ac:dyDescent="0.2">
      <c r="A439" s="495"/>
      <c r="B439" s="495"/>
      <c r="C439" s="495"/>
      <c r="D439" s="495"/>
      <c r="E439" s="495"/>
      <c r="F439" s="495"/>
      <c r="G439" s="495"/>
      <c r="H439" s="495"/>
    </row>
    <row r="440" spans="1:8" x14ac:dyDescent="0.2">
      <c r="A440" s="495"/>
      <c r="B440" s="495"/>
      <c r="C440" s="495"/>
      <c r="D440" s="495"/>
      <c r="E440" s="495"/>
      <c r="F440" s="495"/>
      <c r="G440" s="495"/>
      <c r="H440" s="495"/>
    </row>
    <row r="441" spans="1:8" x14ac:dyDescent="0.2">
      <c r="A441" s="495"/>
      <c r="B441" s="495"/>
      <c r="C441" s="495"/>
      <c r="D441" s="495"/>
      <c r="E441" s="495"/>
      <c r="F441" s="495"/>
      <c r="G441" s="495"/>
      <c r="H441" s="495"/>
    </row>
    <row r="442" spans="1:8" x14ac:dyDescent="0.2">
      <c r="A442" s="495"/>
      <c r="B442" s="495"/>
      <c r="C442" s="495"/>
      <c r="D442" s="495"/>
      <c r="E442" s="495"/>
      <c r="F442" s="495"/>
      <c r="G442" s="495"/>
      <c r="H442" s="495"/>
    </row>
    <row r="443" spans="1:8" x14ac:dyDescent="0.2">
      <c r="A443" s="495"/>
      <c r="B443" s="495"/>
      <c r="C443" s="495"/>
      <c r="D443" s="495"/>
      <c r="E443" s="495"/>
      <c r="F443" s="495"/>
      <c r="G443" s="495"/>
      <c r="H443" s="495"/>
    </row>
    <row r="444" spans="1:8" x14ac:dyDescent="0.2">
      <c r="A444" s="495"/>
      <c r="B444" s="495"/>
      <c r="C444" s="495"/>
      <c r="D444" s="495"/>
      <c r="E444" s="495"/>
      <c r="F444" s="495"/>
      <c r="G444" s="495"/>
      <c r="H444" s="495"/>
    </row>
    <row r="445" spans="1:8" x14ac:dyDescent="0.2">
      <c r="A445" s="495"/>
      <c r="B445" s="495"/>
      <c r="C445" s="495"/>
      <c r="D445" s="495"/>
      <c r="E445" s="495"/>
      <c r="F445" s="495"/>
      <c r="G445" s="495"/>
      <c r="H445" s="495"/>
    </row>
    <row r="446" spans="1:8" x14ac:dyDescent="0.2">
      <c r="A446" s="495"/>
      <c r="B446" s="495"/>
      <c r="C446" s="495"/>
      <c r="D446" s="495"/>
      <c r="E446" s="495"/>
      <c r="F446" s="495"/>
      <c r="G446" s="495"/>
      <c r="H446" s="495"/>
    </row>
    <row r="447" spans="1:8" x14ac:dyDescent="0.2">
      <c r="A447" s="495"/>
      <c r="B447" s="495"/>
      <c r="C447" s="495"/>
      <c r="D447" s="495"/>
      <c r="E447" s="495"/>
      <c r="F447" s="495"/>
      <c r="G447" s="495"/>
      <c r="H447" s="495"/>
    </row>
    <row r="448" spans="1:8" x14ac:dyDescent="0.2">
      <c r="A448" s="495"/>
      <c r="B448" s="495"/>
      <c r="C448" s="495"/>
      <c r="D448" s="495"/>
      <c r="E448" s="495"/>
      <c r="F448" s="495"/>
      <c r="G448" s="495"/>
      <c r="H448" s="495"/>
    </row>
    <row r="449" spans="7:8" x14ac:dyDescent="0.2">
      <c r="G449" s="495"/>
      <c r="H449" s="495"/>
    </row>
    <row r="450" spans="7:8" x14ac:dyDescent="0.2">
      <c r="G450" s="495"/>
      <c r="H450" s="495"/>
    </row>
    <row r="451" spans="7:8" x14ac:dyDescent="0.2">
      <c r="G451" s="495"/>
      <c r="H451" s="495"/>
    </row>
    <row r="452" spans="7:8" x14ac:dyDescent="0.2">
      <c r="G452" s="495"/>
      <c r="H452" s="495"/>
    </row>
    <row r="453" spans="7:8" x14ac:dyDescent="0.2">
      <c r="G453" s="495"/>
      <c r="H453" s="495"/>
    </row>
    <row r="454" spans="7:8" x14ac:dyDescent="0.2">
      <c r="G454" s="495"/>
      <c r="H454" s="495"/>
    </row>
    <row r="455" spans="7:8" x14ac:dyDescent="0.2">
      <c r="G455" s="495"/>
      <c r="H455" s="495"/>
    </row>
    <row r="456" spans="7:8" x14ac:dyDescent="0.2">
      <c r="G456" s="495"/>
      <c r="H456" s="495"/>
    </row>
    <row r="457" spans="7:8" x14ac:dyDescent="0.2">
      <c r="G457" s="495"/>
      <c r="H457" s="495"/>
    </row>
    <row r="458" spans="7:8" x14ac:dyDescent="0.2">
      <c r="G458" s="495"/>
      <c r="H458" s="495"/>
    </row>
    <row r="459" spans="7:8" x14ac:dyDescent="0.2">
      <c r="G459" s="495"/>
      <c r="H459" s="495"/>
    </row>
    <row r="460" spans="7:8" x14ac:dyDescent="0.2">
      <c r="G460" s="495"/>
      <c r="H460" s="495"/>
    </row>
    <row r="461" spans="7:8" x14ac:dyDescent="0.2">
      <c r="G461" s="495"/>
      <c r="H461" s="495"/>
    </row>
    <row r="462" spans="7:8" x14ac:dyDescent="0.2">
      <c r="G462" s="495"/>
      <c r="H462" s="495"/>
    </row>
    <row r="463" spans="7:8" x14ac:dyDescent="0.2">
      <c r="G463" s="495"/>
      <c r="H463" s="495"/>
    </row>
    <row r="464" spans="7:8" x14ac:dyDescent="0.2">
      <c r="G464" s="495"/>
      <c r="H464" s="495"/>
    </row>
    <row r="465" spans="7:8" x14ac:dyDescent="0.2">
      <c r="G465" s="495"/>
      <c r="H465" s="495"/>
    </row>
    <row r="466" spans="7:8" x14ac:dyDescent="0.2">
      <c r="G466" s="495"/>
      <c r="H466" s="495"/>
    </row>
    <row r="467" spans="7:8" x14ac:dyDescent="0.2">
      <c r="G467" s="495"/>
      <c r="H467" s="495"/>
    </row>
    <row r="468" spans="7:8" x14ac:dyDescent="0.2">
      <c r="G468" s="495"/>
      <c r="H468" s="495"/>
    </row>
    <row r="469" spans="7:8" x14ac:dyDescent="0.2">
      <c r="G469" s="495"/>
      <c r="H469" s="495"/>
    </row>
    <row r="470" spans="7:8" x14ac:dyDescent="0.2">
      <c r="G470" s="495"/>
      <c r="H470" s="495"/>
    </row>
    <row r="471" spans="7:8" x14ac:dyDescent="0.2">
      <c r="G471" s="495"/>
      <c r="H471" s="495"/>
    </row>
    <row r="472" spans="7:8" x14ac:dyDescent="0.2">
      <c r="G472" s="495"/>
      <c r="H472" s="495"/>
    </row>
    <row r="473" spans="7:8" x14ac:dyDescent="0.2">
      <c r="G473" s="495"/>
      <c r="H473" s="495"/>
    </row>
    <row r="474" spans="7:8" x14ac:dyDescent="0.2">
      <c r="G474" s="495"/>
      <c r="H474" s="495"/>
    </row>
    <row r="475" spans="7:8" x14ac:dyDescent="0.2">
      <c r="G475" s="495"/>
      <c r="H475" s="495"/>
    </row>
    <row r="476" spans="7:8" x14ac:dyDescent="0.2">
      <c r="G476" s="495"/>
      <c r="H476" s="495"/>
    </row>
    <row r="477" spans="7:8" x14ac:dyDescent="0.2">
      <c r="G477" s="495"/>
      <c r="H477" s="495"/>
    </row>
    <row r="478" spans="7:8" x14ac:dyDescent="0.2">
      <c r="G478" s="495"/>
      <c r="H478" s="495"/>
    </row>
    <row r="479" spans="7:8" x14ac:dyDescent="0.2">
      <c r="G479" s="495"/>
      <c r="H479" s="495"/>
    </row>
    <row r="480" spans="7:8" x14ac:dyDescent="0.2">
      <c r="G480" s="495"/>
      <c r="H480" s="495"/>
    </row>
    <row r="481" spans="8:8" x14ac:dyDescent="0.2">
      <c r="H481" s="495"/>
    </row>
  </sheetData>
  <sheetProtection sheet="1" objects="1" scenarios="1"/>
  <mergeCells count="80">
    <mergeCell ref="F374:G374"/>
    <mergeCell ref="F375:G375"/>
    <mergeCell ref="F376:G376"/>
    <mergeCell ref="F368:G368"/>
    <mergeCell ref="F369:G369"/>
    <mergeCell ref="F370:G370"/>
    <mergeCell ref="F371:G371"/>
    <mergeCell ref="F372:G372"/>
    <mergeCell ref="F373:G373"/>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07:G307"/>
    <mergeCell ref="A2:H2"/>
    <mergeCell ref="A3:H3"/>
    <mergeCell ref="A4:H4"/>
    <mergeCell ref="A5:H5"/>
    <mergeCell ref="C6:E6"/>
    <mergeCell ref="J6:M11"/>
    <mergeCell ref="B14:C14"/>
    <mergeCell ref="F305:G305"/>
    <mergeCell ref="F306:G306"/>
    <mergeCell ref="A1:H1"/>
  </mergeCells>
  <printOptions horizontalCentered="1"/>
  <pageMargins left="0.70866141732283472" right="0.70866141732283472" top="0.74803149606299213" bottom="0.74803149606299213" header="0.31496062992125984" footer="0.31496062992125984"/>
  <pageSetup orientation="portrait" r:id="rId1"/>
  <headerFooter>
    <oddHeader>&amp;C&amp;"-,Italic"&amp;8Fire Alarm System Inspection &amp; Testing Report
CAN/ULC-S536-19</oddHeader>
    <oddFooter>&amp;L&amp;"-,Regular"&amp;8www.cantec.ca
service@cantec.ca&amp;C&amp;G&amp;R&amp;"-,Regular"&amp;8Page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654D90-11C7-431F-BD0A-5A82057ABDA4}">
  <ds:schemaRefs>
    <ds:schemaRef ds:uri="http://purl.org/dc/elements/1.1/"/>
    <ds:schemaRef ds:uri="http://schemas.microsoft.com/office/2006/metadata/properties"/>
    <ds:schemaRef ds:uri="6876f4e4-9074-4383-a8a2-485a224349a7"/>
    <ds:schemaRef ds:uri="cd5363be-2650-4957-b515-33855f9ae6c7"/>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984F5A-6C1A-4575-B275-41E36B212A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39</vt:i4>
      </vt:variant>
    </vt:vector>
  </HeadingPairs>
  <TitlesOfParts>
    <vt:vector size="68" baseType="lpstr">
      <vt:lpstr>APPENDIX C-C1 FAS VER template</vt:lpstr>
      <vt:lpstr>ULC Coverpage</vt:lpstr>
      <vt:lpstr>32.5 Response Times</vt:lpstr>
      <vt:lpstr>32.6 Large Scale Network System</vt:lpstr>
      <vt:lpstr>32.11, 32.12, 32.13</vt:lpstr>
      <vt:lpstr>ULC Cover Page</vt:lpstr>
      <vt:lpstr>Deficiency Summary</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Sheet1</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'Deficiency Summary'!Print_Area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2025-04-25T17:46:19Z</cp:lastPrinted>
  <dcterms:created xsi:type="dcterms:W3CDTF">2001-07-11T22:32:57Z</dcterms:created>
  <dcterms:modified xsi:type="dcterms:W3CDTF">2025-04-28T21:35:47Z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