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  <c r="H18" i="1"/>
  <c r="H12" i="1"/>
  <c r="E11" i="1" l="1"/>
  <c r="E4" i="1"/>
  <c r="E5" i="1"/>
  <c r="E6" i="1"/>
  <c r="E7" i="1"/>
  <c r="E8" i="1"/>
  <c r="E9" i="1"/>
  <c r="E10" i="1"/>
  <c r="E16" i="1"/>
  <c r="E17" i="1"/>
  <c r="E3" i="1"/>
  <c r="E22" i="1"/>
  <c r="E23" i="1"/>
  <c r="E24" i="1"/>
</calcChain>
</file>

<file path=xl/sharedStrings.xml><?xml version="1.0" encoding="utf-8"?>
<sst xmlns="http://schemas.openxmlformats.org/spreadsheetml/2006/main" count="74" uniqueCount="47">
  <si>
    <t>品名</t>
    <rPh sb="0" eb="2">
      <t>ヒンメイ</t>
    </rPh>
    <phoneticPr fontId="1"/>
  </si>
  <si>
    <t>品番</t>
    <rPh sb="0" eb="2">
      <t>ヒンバン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</si>
  <si>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</si>
  <si>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</si>
  <si>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</si>
  <si>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TAMIYA 70198</t>
    <phoneticPr fontId="1"/>
  </si>
  <si>
    <t>タミヤ 壁づたいメカ工作セット (ねずみ)</t>
    <phoneticPr fontId="1"/>
  </si>
  <si>
    <t>K2232</t>
    <phoneticPr fontId="1"/>
  </si>
  <si>
    <t>ＮｃｈパワーＭＯＳＦＥＴ K2232 (60V25A)</t>
    <phoneticPr fontId="1"/>
  </si>
  <si>
    <t>カーボン抵抗（炭素皮膜抵抗）1/6W 1ｋΩ</t>
    <phoneticPr fontId="1"/>
  </si>
  <si>
    <t>CF16J1KB</t>
    <phoneticPr fontId="1"/>
  </si>
  <si>
    <t>3386T-EY5-103TR</t>
  </si>
  <si>
    <t>半固定ボリューム　１０ｋΩ　［１０３］</t>
  </si>
  <si>
    <t>備考</t>
    <phoneticPr fontId="1"/>
  </si>
  <si>
    <t>ＣｄＳセル（０．５ＭΩ）ＧＬ５５１６</t>
  </si>
  <si>
    <t>GL5516</t>
  </si>
  <si>
    <t>ブレッドボード　ＢＢ－８０１</t>
  </si>
  <si>
    <t>BB-801</t>
  </si>
  <si>
    <t>アルカリボタン電池　ＬＲ４４　ゴールデンパワー製</t>
  </si>
  <si>
    <t>LR44(357A)</t>
  </si>
  <si>
    <t>ＣＲ１／３Ｎ用（ＬＲ４４　２個用）電池ボックス　ＰＣ端子</t>
    <phoneticPr fontId="1"/>
  </si>
  <si>
    <t>MPD BH1/3N-C</t>
    <phoneticPr fontId="1"/>
  </si>
  <si>
    <t>74AC04</t>
    <phoneticPr fontId="1"/>
  </si>
  <si>
    <t>74AC08</t>
    <phoneticPr fontId="1"/>
  </si>
  <si>
    <t>購入先</t>
    <rPh sb="0" eb="2">
      <t>コウニュウ</t>
    </rPh>
    <rPh sb="2" eb="3">
      <t>サキ</t>
    </rPh>
    <phoneticPr fontId="1"/>
  </si>
  <si>
    <t>千石</t>
    <rPh sb="0" eb="2">
      <t>センゴク</t>
    </rPh>
    <phoneticPr fontId="1"/>
  </si>
  <si>
    <t>秋月電子</t>
    <rPh sb="0" eb="2">
      <t>アキツキ</t>
    </rPh>
    <rPh sb="2" eb="4">
      <t>デンシ</t>
    </rPh>
    <phoneticPr fontId="1"/>
  </si>
  <si>
    <t>エレショップ</t>
    <phoneticPr fontId="1"/>
  </si>
  <si>
    <t>ブレッドボード・ジャンパーコード（オス－オス）セット</t>
    <phoneticPr fontId="1"/>
  </si>
  <si>
    <t>BBJ-65</t>
    <phoneticPr fontId="1"/>
  </si>
  <si>
    <t>日東ビニールテープ</t>
    <phoneticPr fontId="1"/>
  </si>
  <si>
    <t>ベッセル　３５００Ｅ－１ワイヤーストリッパー</t>
    <phoneticPr fontId="1"/>
  </si>
  <si>
    <t>3500 E - 1</t>
    <phoneticPr fontId="1"/>
  </si>
  <si>
    <t>ビクロス　Ｎ－１２５ＷＧ強力ニッパ</t>
    <phoneticPr fontId="1"/>
  </si>
  <si>
    <t>Ｎ－１２５ＷＧ</t>
  </si>
  <si>
    <t>74AC04 DIP Hexインバータ</t>
    <phoneticPr fontId="1"/>
  </si>
  <si>
    <t>74AC08 DIP クワッド2入力AND</t>
    <phoneticPr fontId="1"/>
  </si>
  <si>
    <t>*ロジックIC</t>
    <phoneticPr fontId="1"/>
  </si>
  <si>
    <t>*ロジックIC</t>
    <phoneticPr fontId="1"/>
  </si>
  <si>
    <t>オプション部品</t>
    <rPh sb="5" eb="7">
      <t>ブヒン</t>
    </rPh>
    <phoneticPr fontId="1"/>
  </si>
  <si>
    <t>基本部品</t>
    <rPh sb="0" eb="2">
      <t>キホン</t>
    </rPh>
    <rPh sb="2" eb="4">
      <t>ブヒン</t>
    </rPh>
    <phoneticPr fontId="1"/>
  </si>
  <si>
    <t>合計</t>
    <rPh sb="0" eb="2">
      <t>ゴウケイ</t>
    </rPh>
    <phoneticPr fontId="1"/>
  </si>
  <si>
    <t>工具</t>
    <rPh sb="0" eb="2">
      <t>コウグ</t>
    </rPh>
    <phoneticPr fontId="1"/>
  </si>
  <si>
    <t>*1袋60本以上 ¥220</t>
    <rPh sb="6" eb="8">
      <t>イジョウ</t>
    </rPh>
    <phoneticPr fontId="1"/>
  </si>
  <si>
    <t>*1シート10個 ¥100</t>
    <phoneticPr fontId="1"/>
  </si>
  <si>
    <t>*1袋4個 ¥100</t>
    <rPh sb="4" eb="5">
      <t>コ</t>
    </rPh>
    <phoneticPr fontId="1"/>
  </si>
  <si>
    <t>*1袋100本 ¥100</t>
    <rPh sb="2" eb="3">
      <t>ブクロ</t>
    </rPh>
    <rPh sb="6" eb="7">
      <t>ポン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</si>
</sst>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rgb="FF333333"/>
      <name val="メイリオ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9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quotePrefix="1" applyFont="1" applyBorder="1">
      <alignment vertical="center"/>
    </xf>
    <xf numFmtId="11" fontId="0" fillId="0" borderId="1" xfId="0" applyNumberFormat="1" applyBorder="1">
      <alignment vertical="center"/>
    </xf>
    <xf numFmtId="0" fontId="5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6" sqref="I6"/>
    </sheetView>
  </sheetViews>
  <sheetFormatPr defaultRowHeight="13.5" x14ac:dyDescent="0.15"/>
  <cols>
    <col min="1" max="1" width="42.75" customWidth="1"/>
    <col min="2" max="2" width="14.125" customWidth="1"/>
    <col min="6" max="6" width="10.625" customWidth="1"/>
    <col min="7" max="7" width="23" customWidth="1"/>
  </cols>
  <sheetData>
    <row r="1" spans="1:8" x14ac:dyDescent="0.15">
      <c r="A1" s="1" t="s">
        <v>40</v>
      </c>
      <c r="B1" s="2"/>
      <c r="C1" s="2"/>
      <c r="D1" s="2"/>
      <c r="E1" s="2"/>
      <c r="F1" s="2"/>
      <c r="G1" s="2"/>
      <c r="H1" s="2"/>
    </row>
    <row r="2" spans="1:8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24</v>
      </c>
      <c r="G2" s="1" t="s">
        <v>13</v>
      </c>
      <c r="H2" s="10" t="s">
        <v>41</v>
      </c>
    </row>
    <row r="3" spans="1:8" ht="15" x14ac:dyDescent="0.15">
      <c r="A3" s="5" t="s">
        <v>28</v>
      </c>
      <c r="B3" s="5" t="s">
        <v>29</v>
      </c>
      <c r="C3" s="2">
        <v>1</v>
      </c>
      <c r="D3" s="2">
        <v>220</v>
      </c>
      <c r="E3" s="2">
        <f>$C3*$D3</f>
        <v>220</v>
      </c>
      <c r="F3" s="2" t="s">
        <v>26</v>
      </c>
      <c r="G3" s="6" t="s">
        <v>43</v>
      </c>
      <c r="H3" s="2"/>
    </row>
    <row r="4" spans="1:8" x14ac:dyDescent="0.15">
      <c r="A4" s="2" t="s">
        <v>8</v>
      </c>
      <c r="B4" s="2" t="s">
        <v>7</v>
      </c>
      <c r="C4" s="2">
        <v>2</v>
      </c>
      <c r="D4" s="2">
        <v>100</v>
      </c>
      <c r="E4" s="2">
        <f>$C4*$D4</f>
        <v>200</v>
      </c>
      <c r="F4" s="2" t="s">
        <v>26</v>
      </c>
      <c r="G4" s="2"/>
      <c r="H4" s="2"/>
    </row>
    <row r="5" spans="1:8" ht="15" x14ac:dyDescent="0.15">
      <c r="A5" s="4" t="s">
        <v>9</v>
      </c>
      <c r="B5" s="5" t="s">
        <v>10</v>
      </c>
      <c r="C5" s="2">
        <v>4</v>
      </c>
      <c r="D5" s="2">
        <v>10</v>
      </c>
      <c r="E5" s="2">
        <f>$C5*$D5</f>
        <v>40</v>
      </c>
      <c r="F5" s="2" t="s">
        <v>26</v>
      </c>
      <c r="G5" s="6" t="s">
        <v>46</v>
      </c>
      <c r="H5" s="2"/>
    </row>
    <row r="6" spans="1:8" ht="15" x14ac:dyDescent="0.15">
      <c r="A6" s="5" t="s">
        <v>12</v>
      </c>
      <c r="B6" s="5" t="s">
        <v>11</v>
      </c>
      <c r="C6" s="2">
        <v>2</v>
      </c>
      <c r="D6" s="2">
        <v>50</v>
      </c>
      <c r="E6" s="2">
        <f>$C6*$D6</f>
        <v>100</v>
      </c>
      <c r="F6" s="2" t="s">
        <v>26</v>
      </c>
      <c r="G6" s="2"/>
      <c r="H6" s="2"/>
    </row>
    <row r="7" spans="1:8" ht="15" x14ac:dyDescent="0.15">
      <c r="A7" s="5" t="s">
        <v>14</v>
      </c>
      <c r="B7" s="5" t="s">
        <v>15</v>
      </c>
      <c r="C7" s="2">
        <v>2</v>
      </c>
      <c r="D7" s="2">
        <v>40</v>
      </c>
      <c r="E7" s="2">
        <f>$C7*$D7</f>
        <v>80</v>
      </c>
      <c r="F7" s="2" t="s">
        <v>26</v>
      </c>
      <c r="G7" s="6" t="s">
        <v>45</v>
      </c>
      <c r="H7" s="2"/>
    </row>
    <row r="8" spans="1:8" ht="15" x14ac:dyDescent="0.15">
      <c r="A8" s="5" t="s">
        <v>16</v>
      </c>
      <c r="B8" s="5" t="s">
        <v>17</v>
      </c>
      <c r="C8" s="2">
        <v>1</v>
      </c>
      <c r="D8" s="2">
        <v>200</v>
      </c>
      <c r="E8" s="2">
        <f>$C8*$D8</f>
        <v>200</v>
      </c>
      <c r="F8" s="2" t="s">
        <v>26</v>
      </c>
      <c r="G8" s="2"/>
      <c r="H8" s="2"/>
    </row>
    <row r="9" spans="1:8" ht="15" x14ac:dyDescent="0.15">
      <c r="A9" s="5" t="s">
        <v>18</v>
      </c>
      <c r="B9" s="5" t="s">
        <v>19</v>
      </c>
      <c r="C9" s="2">
        <v>2</v>
      </c>
      <c r="D9" s="2">
        <v>10</v>
      </c>
      <c r="E9" s="2">
        <f>$C9*$D9</f>
        <v>20</v>
      </c>
      <c r="F9" s="2" t="s">
        <v>26</v>
      </c>
      <c r="G9" s="6" t="s">
        <v>44</v>
      </c>
      <c r="H9" s="2"/>
    </row>
    <row r="10" spans="1:8" ht="15" x14ac:dyDescent="0.15">
      <c r="A10" s="5" t="s">
        <v>20</v>
      </c>
      <c r="B10" s="5" t="s">
        <v>21</v>
      </c>
      <c r="C10" s="2">
        <v>1</v>
      </c>
      <c r="D10" s="2">
        <v>305</v>
      </c>
      <c r="E10" s="2">
        <f>$C10*$D10</f>
        <v>305</v>
      </c>
      <c r="F10" s="2" t="s">
        <v>25</v>
      </c>
      <c r="G10" s="2"/>
      <c r="H10" s="2"/>
    </row>
    <row r="11" spans="1:8" x14ac:dyDescent="0.15">
      <c r="A11" s="2" t="s">
        <v>6</v>
      </c>
      <c r="B11" s="2" t="s">
        <v>5</v>
      </c>
      <c r="C11" s="2">
        <v>1</v>
      </c>
      <c r="D11" s="3">
        <v>1944</v>
      </c>
      <c r="E11" s="2">
        <f>$C11*$D11</f>
        <v>1944</v>
      </c>
      <c r="F11" s="2" t="s">
        <v>25</v>
      </c>
      <c r="G11" s="2"/>
      <c r="H11" s="2"/>
    </row>
    <row r="12" spans="1:8" x14ac:dyDescent="0.15">
      <c r="A12" s="2"/>
      <c r="B12" s="2"/>
      <c r="C12" s="2"/>
      <c r="D12" s="3"/>
      <c r="E12" s="2"/>
      <c r="F12" s="2"/>
      <c r="G12" s="2"/>
      <c r="H12" s="2">
        <f>SUM($E3:$E11)</f>
        <v>3109</v>
      </c>
    </row>
    <row r="14" spans="1:8" ht="15" x14ac:dyDescent="0.15">
      <c r="A14" s="9" t="s">
        <v>39</v>
      </c>
      <c r="B14" s="2"/>
      <c r="C14" s="2"/>
      <c r="D14" s="2"/>
      <c r="E14" s="2"/>
      <c r="F14" s="2"/>
      <c r="G14" s="2"/>
      <c r="H14" s="2"/>
    </row>
    <row r="15" spans="1:8" x14ac:dyDescent="0.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24</v>
      </c>
      <c r="G15" s="1" t="s">
        <v>13</v>
      </c>
      <c r="H15" s="1" t="s">
        <v>41</v>
      </c>
    </row>
    <row r="16" spans="1:8" ht="15" x14ac:dyDescent="0.15">
      <c r="A16" s="5" t="s">
        <v>35</v>
      </c>
      <c r="B16" s="7" t="s">
        <v>22</v>
      </c>
      <c r="C16" s="2">
        <v>1</v>
      </c>
      <c r="D16" s="2">
        <v>43</v>
      </c>
      <c r="E16" s="2">
        <f>$C16*$D16</f>
        <v>43</v>
      </c>
      <c r="F16" s="2" t="s">
        <v>27</v>
      </c>
      <c r="G16" s="6" t="s">
        <v>38</v>
      </c>
      <c r="H16" s="2"/>
    </row>
    <row r="17" spans="1:8" ht="15" x14ac:dyDescent="0.15">
      <c r="A17" s="5" t="s">
        <v>36</v>
      </c>
      <c r="B17" s="5" t="s">
        <v>23</v>
      </c>
      <c r="C17" s="2">
        <v>1</v>
      </c>
      <c r="D17" s="2">
        <v>43</v>
      </c>
      <c r="E17" s="2">
        <f>$C17*$D17</f>
        <v>43</v>
      </c>
      <c r="F17" s="2" t="s">
        <v>27</v>
      </c>
      <c r="G17" s="2" t="s">
        <v>37</v>
      </c>
      <c r="H17" s="2"/>
    </row>
    <row r="18" spans="1:8" ht="15" x14ac:dyDescent="0.15">
      <c r="A18" s="5"/>
      <c r="B18" s="5"/>
      <c r="C18" s="2"/>
      <c r="D18" s="2"/>
      <c r="E18" s="2"/>
      <c r="F18" s="2"/>
      <c r="G18" s="2"/>
      <c r="H18" s="2">
        <f>SUM($H12,$E16:$E17)</f>
        <v>3195</v>
      </c>
    </row>
    <row r="20" spans="1:8" ht="15" x14ac:dyDescent="0.15">
      <c r="A20" s="9" t="s">
        <v>42</v>
      </c>
      <c r="B20" s="2"/>
      <c r="C20" s="2"/>
      <c r="D20" s="2"/>
      <c r="E20" s="2"/>
      <c r="F20" s="2"/>
      <c r="G20" s="2"/>
      <c r="H20" s="2"/>
    </row>
    <row r="21" spans="1:8" x14ac:dyDescent="0.1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24</v>
      </c>
      <c r="G21" s="1" t="s">
        <v>13</v>
      </c>
      <c r="H21" s="1" t="s">
        <v>41</v>
      </c>
    </row>
    <row r="22" spans="1:8" ht="15" x14ac:dyDescent="0.15">
      <c r="A22" s="5" t="s">
        <v>30</v>
      </c>
      <c r="B22" s="2"/>
      <c r="C22" s="2">
        <v>1</v>
      </c>
      <c r="D22" s="2">
        <v>84</v>
      </c>
      <c r="E22" s="2">
        <f>$C22*$D22</f>
        <v>84</v>
      </c>
      <c r="F22" s="2" t="s">
        <v>25</v>
      </c>
      <c r="G22" s="6"/>
      <c r="H22" s="2"/>
    </row>
    <row r="23" spans="1:8" x14ac:dyDescent="0.15">
      <c r="A23" s="6" t="s">
        <v>31</v>
      </c>
      <c r="B23" s="8" t="s">
        <v>32</v>
      </c>
      <c r="C23" s="2">
        <v>1</v>
      </c>
      <c r="D23" s="2">
        <v>2268</v>
      </c>
      <c r="E23" s="2">
        <f>$C23*$D23</f>
        <v>2268</v>
      </c>
      <c r="F23" s="2" t="s">
        <v>25</v>
      </c>
      <c r="G23" s="6"/>
      <c r="H23" s="2"/>
    </row>
    <row r="24" spans="1:8" ht="15" x14ac:dyDescent="0.15">
      <c r="A24" s="5" t="s">
        <v>33</v>
      </c>
      <c r="B24" s="2" t="s">
        <v>34</v>
      </c>
      <c r="C24" s="2">
        <v>1</v>
      </c>
      <c r="D24" s="2">
        <v>672</v>
      </c>
      <c r="E24" s="2">
        <f>$C24*$D24</f>
        <v>672</v>
      </c>
      <c r="F24" s="2" t="s">
        <v>25</v>
      </c>
      <c r="G24" s="6"/>
      <c r="H24" s="2"/>
    </row>
    <row r="25" spans="1:8" x14ac:dyDescent="0.15">
      <c r="A25" s="2"/>
      <c r="B25" s="2"/>
      <c r="C25" s="2"/>
      <c r="D25" s="2"/>
      <c r="E25" s="2"/>
      <c r="F25" s="2"/>
      <c r="G25" s="2"/>
      <c r="H25" s="2">
        <f>SUM($H18,$E22:$E24)</f>
        <v>6219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Supratman</dc:creator>
  <cp:lastModifiedBy>Joshua Supratman</cp:lastModifiedBy>
  <cp:lastPrinted>2016-08-19T07:35:01Z</cp:lastPrinted>
  <dcterms:created xsi:type="dcterms:W3CDTF">2016-08-18T08:07:49Z</dcterms:created>
  <dcterms:modified xsi:type="dcterms:W3CDTF">2016-08-19T07:35:31Z</dcterms:modified>
</cp:coreProperties>
</file>