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Projects\ggsynth\data\2020-03-31\"/>
    </mc:Choice>
  </mc:AlternateContent>
  <xr:revisionPtr revIDLastSave="0" documentId="13_ncr:1_{7C4AAA9F-7C00-44A1-8671-FD1B63C4297A}" xr6:coauthVersionLast="46" xr6:coauthVersionMax="46" xr10:uidLastSave="{00000000-0000-0000-0000-000000000000}"/>
  <bookViews>
    <workbookView xWindow="-120" yWindow="-120" windowWidth="29040" windowHeight="15840" activeTab="7" xr2:uid="{00000000-000D-0000-FFFF-FFFF00000000}"/>
  </bookViews>
  <sheets>
    <sheet name="Total" sheetId="16" r:id="rId1"/>
    <sheet name="Age" sheetId="1" r:id="rId2"/>
    <sheet name="Age (Females only)" sheetId="10" r:id="rId3"/>
    <sheet name="Age (Males only)" sheetId="9" r:id="rId4"/>
    <sheet name="Un &amp; employment &amp; employers" sheetId="13" r:id="rId5"/>
    <sheet name="Employment by sector" sheetId="15" r:id="rId6"/>
    <sheet name="Country of Birth" sheetId="6" r:id="rId7"/>
    <sheet name="Parish"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7" l="1"/>
  <c r="J3" i="7"/>
  <c r="J4" i="7"/>
  <c r="J5" i="7"/>
  <c r="J6" i="7"/>
  <c r="J7" i="7"/>
  <c r="J8" i="7"/>
  <c r="J9" i="7"/>
  <c r="J10" i="7"/>
  <c r="J11" i="7"/>
  <c r="J12" i="7"/>
  <c r="J2" i="7"/>
  <c r="K8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2" i="6"/>
  <c r="AY32" i="15"/>
  <c r="AY31" i="15"/>
  <c r="AY30" i="15"/>
  <c r="AY29" i="15"/>
  <c r="AY28" i="15"/>
  <c r="AY3" i="15"/>
  <c r="AY4" i="15"/>
  <c r="AY5" i="15"/>
  <c r="AY6" i="15"/>
  <c r="AY7" i="15"/>
  <c r="AY8" i="15"/>
  <c r="AY9" i="15"/>
  <c r="AY10" i="15"/>
  <c r="AY11" i="15"/>
  <c r="AY12" i="15"/>
  <c r="AY13" i="15"/>
  <c r="AY14" i="15"/>
  <c r="AY15" i="15"/>
  <c r="AY16" i="15"/>
  <c r="AY17" i="15"/>
  <c r="AY18" i="15"/>
  <c r="AY19" i="15"/>
  <c r="AY20" i="15"/>
  <c r="AY21" i="15"/>
  <c r="AY22" i="15"/>
  <c r="AY2" i="15"/>
  <c r="DG15" i="13"/>
  <c r="DG3" i="13"/>
  <c r="DG4" i="13"/>
  <c r="DG5" i="13"/>
  <c r="DG6" i="13"/>
  <c r="DG7" i="13"/>
  <c r="DG8" i="13"/>
  <c r="DG11" i="13"/>
  <c r="DG12" i="13"/>
  <c r="DG2" i="13"/>
  <c r="BD97" i="9"/>
  <c r="BD96" i="9"/>
  <c r="BD95" i="9"/>
  <c r="BD94" i="9"/>
  <c r="BD93" i="9"/>
  <c r="BD92" i="9"/>
  <c r="BD91" i="9"/>
  <c r="BD90" i="9"/>
  <c r="BD89" i="9"/>
  <c r="BD88" i="9"/>
  <c r="BD87" i="9"/>
  <c r="BD86" i="9"/>
  <c r="BD85" i="9"/>
  <c r="BD84" i="9"/>
  <c r="BD83" i="9"/>
  <c r="BD82" i="9"/>
  <c r="BD81" i="9"/>
  <c r="BD80" i="9"/>
  <c r="BD79" i="9"/>
  <c r="BD78" i="9"/>
  <c r="BD77" i="9"/>
  <c r="BD76" i="9"/>
  <c r="BD75" i="9"/>
  <c r="BD74" i="9"/>
  <c r="BD73" i="9"/>
  <c r="BD72" i="9"/>
  <c r="BD71" i="9"/>
  <c r="BD70" i="9"/>
  <c r="BD69" i="9"/>
  <c r="BD68" i="9"/>
  <c r="BD67" i="9"/>
  <c r="BD66" i="9"/>
  <c r="BD65" i="9"/>
  <c r="BD64" i="9"/>
  <c r="BD63" i="9"/>
  <c r="BD62" i="9"/>
  <c r="BD61" i="9"/>
  <c r="BD60" i="9"/>
  <c r="BD59" i="9"/>
  <c r="BD58" i="9"/>
  <c r="BD57" i="9"/>
  <c r="BD56" i="9"/>
  <c r="BD55" i="9"/>
  <c r="BD54" i="9"/>
  <c r="BD53" i="9"/>
  <c r="BD52" i="9"/>
  <c r="BD51" i="9"/>
  <c r="BD50" i="9"/>
  <c r="BD49" i="9"/>
  <c r="BD48" i="9"/>
  <c r="BD47" i="9"/>
  <c r="BD46" i="9"/>
  <c r="BD45" i="9"/>
  <c r="BD44" i="9"/>
  <c r="BD43" i="9"/>
  <c r="BD42" i="9"/>
  <c r="BD41" i="9"/>
  <c r="BD40" i="9"/>
  <c r="BD39" i="9"/>
  <c r="BD38" i="9"/>
  <c r="BD37" i="9"/>
  <c r="BD36" i="9"/>
  <c r="BD35" i="9"/>
  <c r="BD34" i="9"/>
  <c r="BD33" i="9"/>
  <c r="BD32" i="9"/>
  <c r="BD31" i="9"/>
  <c r="BD30" i="9"/>
  <c r="BD29" i="9"/>
  <c r="BD28" i="9"/>
  <c r="BD27" i="9"/>
  <c r="BD26" i="9"/>
  <c r="BD25" i="9"/>
  <c r="BD24" i="9"/>
  <c r="BD23" i="9"/>
  <c r="BD22" i="9"/>
  <c r="BD21" i="9"/>
  <c r="BD20" i="9"/>
  <c r="BD19" i="9"/>
  <c r="BD18" i="9"/>
  <c r="BD17" i="9"/>
  <c r="BD16" i="9"/>
  <c r="BD15" i="9"/>
  <c r="BD14" i="9"/>
  <c r="BD13" i="9"/>
  <c r="BD12" i="9"/>
  <c r="BD11" i="9"/>
  <c r="BD10" i="9"/>
  <c r="BD9" i="9"/>
  <c r="BD8" i="9"/>
  <c r="BD7" i="9"/>
  <c r="BD6" i="9"/>
  <c r="BD5" i="9"/>
  <c r="BD4" i="9"/>
  <c r="BD3" i="9"/>
  <c r="BD2" i="9"/>
  <c r="BD97" i="10"/>
  <c r="BD96" i="10"/>
  <c r="BD95" i="10"/>
  <c r="BD94" i="10"/>
  <c r="BD93" i="10"/>
  <c r="BD92" i="10"/>
  <c r="BD91" i="10"/>
  <c r="BD90" i="10"/>
  <c r="BD89" i="10"/>
  <c r="BD88" i="10"/>
  <c r="BD87" i="10"/>
  <c r="BD86" i="10"/>
  <c r="BD85" i="10"/>
  <c r="BD84" i="10"/>
  <c r="BD83" i="10"/>
  <c r="BD82" i="10"/>
  <c r="BD81" i="10"/>
  <c r="BD80" i="10"/>
  <c r="BD79" i="10"/>
  <c r="BD78" i="10"/>
  <c r="BD77" i="10"/>
  <c r="BD76" i="10"/>
  <c r="BD75" i="10"/>
  <c r="BD74" i="10"/>
  <c r="BD73" i="10"/>
  <c r="BD72" i="10"/>
  <c r="BD71" i="10"/>
  <c r="BD70" i="10"/>
  <c r="BD69" i="10"/>
  <c r="BD68" i="10"/>
  <c r="BD67" i="10"/>
  <c r="BD66" i="10"/>
  <c r="BD65" i="10"/>
  <c r="BD64" i="10"/>
  <c r="BD63" i="10"/>
  <c r="BD62" i="10"/>
  <c r="BD61" i="10"/>
  <c r="BD60" i="10"/>
  <c r="BD59" i="10"/>
  <c r="BD58" i="10"/>
  <c r="BD57" i="10"/>
  <c r="BD56" i="10"/>
  <c r="BD55" i="10"/>
  <c r="BD54" i="10"/>
  <c r="BD53" i="10"/>
  <c r="BD52" i="10"/>
  <c r="BD51" i="10"/>
  <c r="BD50" i="10"/>
  <c r="BD49" i="10"/>
  <c r="BD48" i="10"/>
  <c r="BD47" i="10"/>
  <c r="BD46" i="10"/>
  <c r="BD45" i="10"/>
  <c r="BD44" i="10"/>
  <c r="BD43" i="10"/>
  <c r="BD42" i="10"/>
  <c r="BD41" i="10"/>
  <c r="BD40" i="10"/>
  <c r="BD39" i="10"/>
  <c r="BD38" i="10"/>
  <c r="BD37" i="10"/>
  <c r="BD36" i="10"/>
  <c r="BD35" i="10"/>
  <c r="BD34" i="10"/>
  <c r="BD33" i="10"/>
  <c r="BD32" i="10"/>
  <c r="BD31" i="10"/>
  <c r="BD30" i="10"/>
  <c r="BD29" i="10"/>
  <c r="BD28" i="10"/>
  <c r="BD27" i="10"/>
  <c r="BD26" i="10"/>
  <c r="BD25" i="10"/>
  <c r="BD24" i="10"/>
  <c r="BD23" i="10"/>
  <c r="BD22" i="10"/>
  <c r="BD21" i="10"/>
  <c r="BD20" i="10"/>
  <c r="BD19" i="10"/>
  <c r="BD18" i="10"/>
  <c r="BD17" i="10"/>
  <c r="BD16" i="10"/>
  <c r="BD15" i="10"/>
  <c r="BD14" i="10"/>
  <c r="BD13" i="10"/>
  <c r="BD12" i="10"/>
  <c r="BD11" i="10"/>
  <c r="BD10" i="10"/>
  <c r="BD9" i="10"/>
  <c r="BD8" i="10"/>
  <c r="BD7" i="10"/>
  <c r="BD6" i="10"/>
  <c r="BD5" i="10"/>
  <c r="BD4" i="10"/>
  <c r="BD3" i="10"/>
  <c r="BD2" i="10"/>
  <c r="BD97"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2" i="1"/>
  <c r="C83" i="6"/>
  <c r="D83" i="6"/>
  <c r="F83" i="6"/>
  <c r="E83" i="6"/>
</calcChain>
</file>

<file path=xl/sharedStrings.xml><?xml version="1.0" encoding="utf-8"?>
<sst xmlns="http://schemas.openxmlformats.org/spreadsheetml/2006/main" count="1381" uniqueCount="700">
  <si>
    <t>Africa</t>
  </si>
  <si>
    <t>Alderney</t>
  </si>
  <si>
    <t>Australia</t>
  </si>
  <si>
    <t>Austria</t>
  </si>
  <si>
    <t>Bahamas</t>
  </si>
  <si>
    <t>Belgium</t>
  </si>
  <si>
    <t>Bulgaria</t>
  </si>
  <si>
    <t>Canada</t>
  </si>
  <si>
    <t>China</t>
  </si>
  <si>
    <t>Cyprus</t>
  </si>
  <si>
    <t>CzechRepublic</t>
  </si>
  <si>
    <t>Denmark</t>
  </si>
  <si>
    <t>Egypt</t>
  </si>
  <si>
    <t>England</t>
  </si>
  <si>
    <t>Finland</t>
  </si>
  <si>
    <t>France</t>
  </si>
  <si>
    <t>Germany</t>
  </si>
  <si>
    <t>Greece</t>
  </si>
  <si>
    <t>Hungary</t>
  </si>
  <si>
    <t>India</t>
  </si>
  <si>
    <t>IsleOfMan</t>
  </si>
  <si>
    <t>Italy</t>
  </si>
  <si>
    <t>Jersey</t>
  </si>
  <si>
    <t>Kenya</t>
  </si>
  <si>
    <t>Latvia</t>
  </si>
  <si>
    <t>Lithuania</t>
  </si>
  <si>
    <t>Malta</t>
  </si>
  <si>
    <t>Morocco</t>
  </si>
  <si>
    <t>Netherlands</t>
  </si>
  <si>
    <t>NewZealand</t>
  </si>
  <si>
    <t>Nigeria</t>
  </si>
  <si>
    <t>NorthAmerica</t>
  </si>
  <si>
    <t>OtherAfrica</t>
  </si>
  <si>
    <t>OtherAsia</t>
  </si>
  <si>
    <t>OtherAustralasia</t>
  </si>
  <si>
    <t>OtherEurope</t>
  </si>
  <si>
    <t>OtherNorthAmerica</t>
  </si>
  <si>
    <t>Philippines</t>
  </si>
  <si>
    <t>Poland</t>
  </si>
  <si>
    <t>Portugal</t>
  </si>
  <si>
    <t>Romania</t>
  </si>
  <si>
    <t>Sark</t>
  </si>
  <si>
    <t>Scotland</t>
  </si>
  <si>
    <t>Slovakia</t>
  </si>
  <si>
    <t>SouthAfrica</t>
  </si>
  <si>
    <t>SouthAmerica</t>
  </si>
  <si>
    <t>Spain</t>
  </si>
  <si>
    <t>Sweden</t>
  </si>
  <si>
    <t>Thailand</t>
  </si>
  <si>
    <t>Uganda</t>
  </si>
  <si>
    <t>UnitedStates</t>
  </si>
  <si>
    <t>Wales</t>
  </si>
  <si>
    <t>Less than 1</t>
  </si>
  <si>
    <t>95 and over</t>
  </si>
  <si>
    <t>Europe</t>
  </si>
  <si>
    <t>Geographic_Area_Of_Birth</t>
  </si>
  <si>
    <t>Country_Of_Birth</t>
  </si>
  <si>
    <t>Age</t>
  </si>
  <si>
    <t>Castel</t>
  </si>
  <si>
    <t>Forest</t>
  </si>
  <si>
    <t>St. Andrew</t>
  </si>
  <si>
    <t>St. Martin</t>
  </si>
  <si>
    <t>St. Peter Port</t>
  </si>
  <si>
    <t>St. Pierre Du Bois</t>
  </si>
  <si>
    <t>St. Sampson</t>
  </si>
  <si>
    <t>St. Saviour</t>
  </si>
  <si>
    <t>Torteval</t>
  </si>
  <si>
    <t>Vale</t>
  </si>
  <si>
    <t>Herm and Jethou</t>
  </si>
  <si>
    <t>Parish</t>
  </si>
  <si>
    <t>Address unknown</t>
  </si>
  <si>
    <t>TOTAL</t>
  </si>
  <si>
    <t>Count_30.09.2015</t>
  </si>
  <si>
    <t>Count_31.03.2007</t>
  </si>
  <si>
    <t>Count_31.03.2008</t>
  </si>
  <si>
    <t>Count_31.03.2009</t>
  </si>
  <si>
    <t>Count_31.03.2010</t>
  </si>
  <si>
    <t>Count_31.12.2007</t>
  </si>
  <si>
    <t>Count_30.09.2007</t>
  </si>
  <si>
    <t>Count_30.06.2007</t>
  </si>
  <si>
    <t>Count_30.06.2008</t>
  </si>
  <si>
    <t>Count_30.09.2008</t>
  </si>
  <si>
    <t>Count_31.12.2008</t>
  </si>
  <si>
    <t>Count_30.06.2009</t>
  </si>
  <si>
    <t>Count_30.09.2009</t>
  </si>
  <si>
    <t>Count_31.12.2009</t>
  </si>
  <si>
    <t>Count_30.06.2010</t>
  </si>
  <si>
    <t>Count_30.09.2010</t>
  </si>
  <si>
    <t>Count_31.12.2010</t>
  </si>
  <si>
    <t>Count_31.03.2011</t>
  </si>
  <si>
    <t>Count_30.06.2011</t>
  </si>
  <si>
    <t>Count_30.09.2011</t>
  </si>
  <si>
    <t>Count_31.12.2011</t>
  </si>
  <si>
    <t>Count_31.03.2012</t>
  </si>
  <si>
    <t>Count_30.06.2012</t>
  </si>
  <si>
    <t>Count_30.09.2012</t>
  </si>
  <si>
    <t>Count_31.12.2012</t>
  </si>
  <si>
    <t>Count_31.03.2013</t>
  </si>
  <si>
    <t>Count_30.06.2013</t>
  </si>
  <si>
    <t>Count_30.09.2013</t>
  </si>
  <si>
    <t>Count_31.12.2013</t>
  </si>
  <si>
    <t>Count_31.03.2014</t>
  </si>
  <si>
    <t>Count_30.06.2014</t>
  </si>
  <si>
    <t>Count_30.09.2014</t>
  </si>
  <si>
    <t>Count_31.12.2014</t>
  </si>
  <si>
    <t>Count_31.03.2015</t>
  </si>
  <si>
    <t>Count_30.06.2015</t>
  </si>
  <si>
    <t>Female employees</t>
  </si>
  <si>
    <t>Male employees</t>
  </si>
  <si>
    <t>Total employees</t>
  </si>
  <si>
    <t>Male self-employees</t>
  </si>
  <si>
    <t>Total self-employees</t>
  </si>
  <si>
    <t>Count_31.03.1994</t>
  </si>
  <si>
    <t>Count_30.06.1994</t>
  </si>
  <si>
    <t>Count_30.09.1994</t>
  </si>
  <si>
    <t>Count_31.12.1994</t>
  </si>
  <si>
    <t>Count_31.03.1995</t>
  </si>
  <si>
    <t>Count_30.06.1995</t>
  </si>
  <si>
    <t>Count_30.09.1995</t>
  </si>
  <si>
    <t>Count_31.12.1995</t>
  </si>
  <si>
    <t>Count_31.03.1996</t>
  </si>
  <si>
    <t>Count_30.06.1996</t>
  </si>
  <si>
    <t>Count_30.09.1996</t>
  </si>
  <si>
    <t>Count_31.12.1996</t>
  </si>
  <si>
    <t>Count_31.03.1997</t>
  </si>
  <si>
    <t>Count_30.06.1997</t>
  </si>
  <si>
    <t>Count_30.09.1997</t>
  </si>
  <si>
    <t>Count_31.12.1997</t>
  </si>
  <si>
    <t>Count_31.03.1998</t>
  </si>
  <si>
    <t>Count_30.06.1998</t>
  </si>
  <si>
    <t>Count_30.09.1998</t>
  </si>
  <si>
    <t>Count_31.12.1998</t>
  </si>
  <si>
    <t>Count_31.03.1999</t>
  </si>
  <si>
    <t>Count_30.06.1999</t>
  </si>
  <si>
    <t>Count_30.09.1999</t>
  </si>
  <si>
    <t>Count_31.12.1999</t>
  </si>
  <si>
    <t>Count_31.03.2000</t>
  </si>
  <si>
    <t>Count_30.06.2000</t>
  </si>
  <si>
    <t>Count_30.09.2000</t>
  </si>
  <si>
    <t>Count_31.12.2000</t>
  </si>
  <si>
    <t>Count_31.03.2001</t>
  </si>
  <si>
    <t>Count_30.06.2001</t>
  </si>
  <si>
    <t>Count_30.09.2001</t>
  </si>
  <si>
    <t>Count_31.12.2001</t>
  </si>
  <si>
    <t>Count_31.03.2002</t>
  </si>
  <si>
    <t>Count_30.06.2002</t>
  </si>
  <si>
    <t>Count_30.09.2002</t>
  </si>
  <si>
    <t>Count_31.12.2002</t>
  </si>
  <si>
    <t>Count_31.03.2003</t>
  </si>
  <si>
    <t>Count_30.06.2003</t>
  </si>
  <si>
    <t>Count_30.09.2003</t>
  </si>
  <si>
    <t>Count_31.12.2003</t>
  </si>
  <si>
    <t>Count_31.03.2004</t>
  </si>
  <si>
    <t>Count_30.06.2004</t>
  </si>
  <si>
    <t>Count_30.09.2004</t>
  </si>
  <si>
    <t>Count_31.12.2004</t>
  </si>
  <si>
    <t>Count_31.03.2005</t>
  </si>
  <si>
    <t>Count_30.06.2005</t>
  </si>
  <si>
    <t>Count_30.09.2005</t>
  </si>
  <si>
    <t>Count_31.12.2005</t>
  </si>
  <si>
    <t>Count_31.03.2006</t>
  </si>
  <si>
    <t>Count_30.06.2006</t>
  </si>
  <si>
    <t>Count_30.09.2006</t>
  </si>
  <si>
    <t>Count_31.12.2006</t>
  </si>
  <si>
    <t>Employers</t>
  </si>
  <si>
    <t>Total registered unemployed</t>
  </si>
  <si>
    <t>Agriculture, Horticulture, Fishing and Quarrying</t>
  </si>
  <si>
    <t>Manufacturing</t>
  </si>
  <si>
    <t xml:space="preserve">Electricity, gas, steam and air conditioning supply </t>
  </si>
  <si>
    <t>Water supply, sewerage, waste management and remediation activities</t>
  </si>
  <si>
    <t>Construction</t>
  </si>
  <si>
    <t>Wholesale, retail and repairs</t>
  </si>
  <si>
    <t>Hostelry</t>
  </si>
  <si>
    <t>Transport and storage</t>
  </si>
  <si>
    <t xml:space="preserve">Information and communication </t>
  </si>
  <si>
    <t>Finance</t>
  </si>
  <si>
    <t xml:space="preserve">Real estate activities </t>
  </si>
  <si>
    <t xml:space="preserve">Professional, business, scientific and technical activities </t>
  </si>
  <si>
    <t>Administrative and support service activities</t>
  </si>
  <si>
    <t>Public administration</t>
  </si>
  <si>
    <t xml:space="preserve">Education </t>
  </si>
  <si>
    <t>Human health, social and charitable work activities</t>
  </si>
  <si>
    <t>Arts, entertainment and recreation</t>
  </si>
  <si>
    <t>Other service activities</t>
  </si>
  <si>
    <t>Activities of households as employers; undifferentiated goods and services producing activities of households for own use</t>
  </si>
  <si>
    <t>Total</t>
  </si>
  <si>
    <t xml:space="preserve">Other </t>
  </si>
  <si>
    <t>Count_31.12.2015</t>
  </si>
  <si>
    <t>Count_31.03.2016</t>
  </si>
  <si>
    <t>Note: 31.12.2014 and earlier figures are estimated using the changes in data sourced from Social Security</t>
  </si>
  <si>
    <t>Note: During the second quarter of 2014, an exercise was undertaken to ensure alignment of the economic sector classifications used by the Guernsey Registry, the Social Security Department and Income Tax and to ensure the accuracy of the codes applied across the board. As a result, some employers were reclassified and so their employees appeared in a different sector at the end of the second quarter of 2014 compared with the first quarter of 2014. As such, earlier data may not be strictly comparable.</t>
  </si>
  <si>
    <t>Note: 31.12.2014 and earlier figures are estimated using the changes in data sourced from Social Security (which classifed people ito one sector only, compared to REC data, which includes each employment sector, so may not be strictly comparable)</t>
  </si>
  <si>
    <t>Banking</t>
  </si>
  <si>
    <t>Fiducuary</t>
  </si>
  <si>
    <t>Funds</t>
  </si>
  <si>
    <t>Insurance</t>
  </si>
  <si>
    <t>Other</t>
  </si>
  <si>
    <t>Female self-employees</t>
  </si>
  <si>
    <t>Count_Census1831</t>
  </si>
  <si>
    <t>Count_Census1821</t>
  </si>
  <si>
    <t>Count_Census1841</t>
  </si>
  <si>
    <t>Count_Census1851</t>
  </si>
  <si>
    <t>Count_Census1861</t>
  </si>
  <si>
    <t>Count_Census1871</t>
  </si>
  <si>
    <t>Count_Census1891</t>
  </si>
  <si>
    <t>Count_Census1901</t>
  </si>
  <si>
    <t>Count_Census2001</t>
  </si>
  <si>
    <t>NoData_30.06.2001</t>
  </si>
  <si>
    <t>NoData_30.09.2001</t>
  </si>
  <si>
    <t>NoData_31.12.2001</t>
  </si>
  <si>
    <t>NoData_31.03.2002</t>
  </si>
  <si>
    <t>NoData_30.06.2002</t>
  </si>
  <si>
    <t>NoData_30.09.2002</t>
  </si>
  <si>
    <t>NoData_31.12.2002</t>
  </si>
  <si>
    <t>NoData_31.03.2003</t>
  </si>
  <si>
    <t>NoData_30.06.2003</t>
  </si>
  <si>
    <t>NoData_30.09.2003</t>
  </si>
  <si>
    <t>NoData_31.12.2003</t>
  </si>
  <si>
    <t>NoData_31.03.2004</t>
  </si>
  <si>
    <t>NoData_30.06.2004</t>
  </si>
  <si>
    <t>NoData_30.09.2004</t>
  </si>
  <si>
    <t>NoData_31.12.2004</t>
  </si>
  <si>
    <t>NoData_31.03.2005</t>
  </si>
  <si>
    <t>NoData_30.06.2005</t>
  </si>
  <si>
    <t>NoData_30.09.2005</t>
  </si>
  <si>
    <t>NoData_31.12.2005</t>
  </si>
  <si>
    <t>NoData_30.06.1996</t>
  </si>
  <si>
    <t>NoData_30.09.1996</t>
  </si>
  <si>
    <t>NoData_31.12.1996</t>
  </si>
  <si>
    <t>NoData_31.03.1997</t>
  </si>
  <si>
    <t>NoData_30.06.1997</t>
  </si>
  <si>
    <t>NoData_30.09.1997</t>
  </si>
  <si>
    <t>NoData_31.12.1997</t>
  </si>
  <si>
    <t>NoData_31.03.1998</t>
  </si>
  <si>
    <t>NoData_30.06.1998</t>
  </si>
  <si>
    <t>NoData_30.09.1998</t>
  </si>
  <si>
    <t>NoData_31.12.1998</t>
  </si>
  <si>
    <t>NoData_31.03.1999</t>
  </si>
  <si>
    <t>NoData_30.06.1999</t>
  </si>
  <si>
    <t>NoData_30.09.1999</t>
  </si>
  <si>
    <t>NoData_31.12.1999</t>
  </si>
  <si>
    <t>NoData_31.03.2000</t>
  </si>
  <si>
    <t>NoData_30.06.2000</t>
  </si>
  <si>
    <t>NoData_30.09.2000</t>
  </si>
  <si>
    <t>NoData_31.12.2000</t>
  </si>
  <si>
    <t>NoData_30.06.1991</t>
  </si>
  <si>
    <t>NoData_30.09.1991</t>
  </si>
  <si>
    <t>NoData_31.12.1991</t>
  </si>
  <si>
    <t>NoData_31.03.1992</t>
  </si>
  <si>
    <t>NoData_30.06.1992</t>
  </si>
  <si>
    <t>NoData_30.09.1992</t>
  </si>
  <si>
    <t>NoData_31.12.1992</t>
  </si>
  <si>
    <t>NoData_31.03.1993</t>
  </si>
  <si>
    <t>NoData_30.06.1993</t>
  </si>
  <si>
    <t>NoData_30.09.1993</t>
  </si>
  <si>
    <t>NoData_31.12.1993</t>
  </si>
  <si>
    <t>NoData_31.03.1994</t>
  </si>
  <si>
    <t>NoData_30.06.1994</t>
  </si>
  <si>
    <t>NoData_30.09.1994</t>
  </si>
  <si>
    <t>NoData_31.12.1994</t>
  </si>
  <si>
    <t>NoData_31.03.1995</t>
  </si>
  <si>
    <t>NoData_30.06.1995</t>
  </si>
  <si>
    <t>NoData_30.09.1995</t>
  </si>
  <si>
    <t>NoData_31.12.1995</t>
  </si>
  <si>
    <t>NoData_30.06.1986</t>
  </si>
  <si>
    <t>NoData_30.09.1986</t>
  </si>
  <si>
    <t>NoData_31.12.1986</t>
  </si>
  <si>
    <t>NoData_31.03.1987</t>
  </si>
  <si>
    <t>NoData_30.06.1987</t>
  </si>
  <si>
    <t>NoData_30.09.1987</t>
  </si>
  <si>
    <t>NoData_31.12.1987</t>
  </si>
  <si>
    <t>NoData_31.03.1988</t>
  </si>
  <si>
    <t>NoData_30.06.1988</t>
  </si>
  <si>
    <t>NoData_30.09.1988</t>
  </si>
  <si>
    <t>NoData_31.12.1988</t>
  </si>
  <si>
    <t>NoData_31.03.1989</t>
  </si>
  <si>
    <t>NoData_30.06.1989</t>
  </si>
  <si>
    <t>NoData_30.09.1989</t>
  </si>
  <si>
    <t>NoData_31.12.1989</t>
  </si>
  <si>
    <t>NoData_31.03.1990</t>
  </si>
  <si>
    <t>NoData_30.06.1990</t>
  </si>
  <si>
    <t>NoData_30.09.1990</t>
  </si>
  <si>
    <t>NoData_31.12.1990</t>
  </si>
  <si>
    <t>NoData_30.06.1981</t>
  </si>
  <si>
    <t>NoData_30.09.1981</t>
  </si>
  <si>
    <t>NoData_31.12.1981</t>
  </si>
  <si>
    <t>NoData_31.03.1982</t>
  </si>
  <si>
    <t>NoData_30.06.1982</t>
  </si>
  <si>
    <t>NoData_30.09.1982</t>
  </si>
  <si>
    <t>NoData_31.12.1982</t>
  </si>
  <si>
    <t>NoData_31.03.1983</t>
  </si>
  <si>
    <t>NoData_30.06.1983</t>
  </si>
  <si>
    <t>NoData_30.09.1983</t>
  </si>
  <si>
    <t>NoData_31.12.1983</t>
  </si>
  <si>
    <t>NoData_31.03.1984</t>
  </si>
  <si>
    <t>NoData_30.06.1984</t>
  </si>
  <si>
    <t>NoData_30.09.1984</t>
  </si>
  <si>
    <t>NoData_31.12.1984</t>
  </si>
  <si>
    <t>NoData_31.03.1985</t>
  </si>
  <si>
    <t>NoData_30.06.1985</t>
  </si>
  <si>
    <t>NoData_30.09.1985</t>
  </si>
  <si>
    <t>NoData_31.12.1985</t>
  </si>
  <si>
    <t>Count_Census1981</t>
  </si>
  <si>
    <t>Count_Census1986</t>
  </si>
  <si>
    <t>Count_Census1991</t>
  </si>
  <si>
    <t>Count_Census1996</t>
  </si>
  <si>
    <t>Total Guernsey</t>
  </si>
  <si>
    <t>Births</t>
  </si>
  <si>
    <t>Immigrants</t>
  </si>
  <si>
    <t>Admin plus</t>
  </si>
  <si>
    <t>Deaths</t>
  </si>
  <si>
    <t>Emigrants</t>
  </si>
  <si>
    <t>Admin minus</t>
  </si>
  <si>
    <t>NoData_30.06.1976</t>
  </si>
  <si>
    <t>NoData_30.09.1976</t>
  </si>
  <si>
    <t>NoData_31.12.1976</t>
  </si>
  <si>
    <t>NoData_31.03.1977</t>
  </si>
  <si>
    <t>NoData_30.06.1977</t>
  </si>
  <si>
    <t>NoData_30.09.1977</t>
  </si>
  <si>
    <t>NoData_31.12.1977</t>
  </si>
  <si>
    <t>NoData_31.03.1978</t>
  </si>
  <si>
    <t>NoData_30.06.1978</t>
  </si>
  <si>
    <t>NoData_30.09.1978</t>
  </si>
  <si>
    <t>NoData_31.12.1978</t>
  </si>
  <si>
    <t>NoData_31.03.1979</t>
  </si>
  <si>
    <t>NoData_30.06.1979</t>
  </si>
  <si>
    <t>NoData_30.09.1979</t>
  </si>
  <si>
    <t>NoData_31.12.1979</t>
  </si>
  <si>
    <t>NoData_31.03.1980</t>
  </si>
  <si>
    <t>NoData_30.06.1980</t>
  </si>
  <si>
    <t>NoData_30.09.1980</t>
  </si>
  <si>
    <t>NoData_31.12.1980</t>
  </si>
  <si>
    <t>Count_Census1976</t>
  </si>
  <si>
    <t>NoData_30.06.1971</t>
  </si>
  <si>
    <t>NoData_30.09.1971</t>
  </si>
  <si>
    <t>NoData_31.12.1971</t>
  </si>
  <si>
    <t>NoData_31.03.1972</t>
  </si>
  <si>
    <t>NoData_30.06.1972</t>
  </si>
  <si>
    <t>NoData_30.09.1972</t>
  </si>
  <si>
    <t>NoData_31.12.1972</t>
  </si>
  <si>
    <t>NoData_31.03.1973</t>
  </si>
  <si>
    <t>NoData_30.06.1973</t>
  </si>
  <si>
    <t>NoData_30.09.1973</t>
  </si>
  <si>
    <t>NoData_31.12.1973</t>
  </si>
  <si>
    <t>NoData_31.03.1974</t>
  </si>
  <si>
    <t>NoData_30.06.1974</t>
  </si>
  <si>
    <t>NoData_30.09.1974</t>
  </si>
  <si>
    <t>NoData_31.12.1974</t>
  </si>
  <si>
    <t>NoData_31.03.1975</t>
  </si>
  <si>
    <t>NoData_30.06.1975</t>
  </si>
  <si>
    <t>NoData_30.09.1975</t>
  </si>
  <si>
    <t>NoData_31.12.1975</t>
  </si>
  <si>
    <t>NoData_30.06.1951</t>
  </si>
  <si>
    <t>NoData_30.09.1951</t>
  </si>
  <si>
    <t>NoData_31.12.1951</t>
  </si>
  <si>
    <t>NoData_31.03.1952</t>
  </si>
  <si>
    <t>NoData_30.06.1952</t>
  </si>
  <si>
    <t>NoData_30.09.1952</t>
  </si>
  <si>
    <t>NoData_31.12.1952</t>
  </si>
  <si>
    <t>NoData_31.03.1953</t>
  </si>
  <si>
    <t>NoData_30.06.1953</t>
  </si>
  <si>
    <t>NoData_30.09.1953</t>
  </si>
  <si>
    <t>NoData_31.12.1953</t>
  </si>
  <si>
    <t>NoData_31.03.1954</t>
  </si>
  <si>
    <t>NoData_30.06.1954</t>
  </si>
  <si>
    <t>NoData_30.09.1954</t>
  </si>
  <si>
    <t>NoData_31.12.1954</t>
  </si>
  <si>
    <t>NoData_31.03.1955</t>
  </si>
  <si>
    <t>NoData_30.06.1955</t>
  </si>
  <si>
    <t>NoData_30.09.1955</t>
  </si>
  <si>
    <t>NoData_31.12.1955</t>
  </si>
  <si>
    <t>NoData_31.03.1956</t>
  </si>
  <si>
    <t>NoData_30.06.1956</t>
  </si>
  <si>
    <t>NoData_30.09.1956</t>
  </si>
  <si>
    <t>NoData_31.12.1956</t>
  </si>
  <si>
    <t>NoData_31.03.1957</t>
  </si>
  <si>
    <t>NoData_30.06.1957</t>
  </si>
  <si>
    <t>NoData_30.09.1957</t>
  </si>
  <si>
    <t>NoData_31.12.1957</t>
  </si>
  <si>
    <t>NoData_31.03.1958</t>
  </si>
  <si>
    <t>NoData_30.06.1958</t>
  </si>
  <si>
    <t>NoData_30.09.1958</t>
  </si>
  <si>
    <t>NoData_31.12.1958</t>
  </si>
  <si>
    <t>NoData_31.03.1959</t>
  </si>
  <si>
    <t>NoData_30.06.1959</t>
  </si>
  <si>
    <t>NoData_30.09.1959</t>
  </si>
  <si>
    <t>NoData_31.12.1959</t>
  </si>
  <si>
    <t>NoData_31.03.1960</t>
  </si>
  <si>
    <t>NoData_30.06.1960</t>
  </si>
  <si>
    <t>NoData_30.09.1960</t>
  </si>
  <si>
    <t>NoData_31.12.1960</t>
  </si>
  <si>
    <t>NoData_30.06.1961</t>
  </si>
  <si>
    <t>NoData_30.09.1961</t>
  </si>
  <si>
    <t>NoData_31.12.1961</t>
  </si>
  <si>
    <t>NoData_31.03.1962</t>
  </si>
  <si>
    <t>NoData_30.06.1962</t>
  </si>
  <si>
    <t>NoData_30.09.1962</t>
  </si>
  <si>
    <t>NoData_31.12.1962</t>
  </si>
  <si>
    <t>NoData_31.03.1963</t>
  </si>
  <si>
    <t>NoData_30.06.1963</t>
  </si>
  <si>
    <t>NoData_30.09.1963</t>
  </si>
  <si>
    <t>NoData_31.12.1963</t>
  </si>
  <si>
    <t>NoData_31.03.1964</t>
  </si>
  <si>
    <t>NoData_30.06.1964</t>
  </si>
  <si>
    <t>NoData_30.09.1964</t>
  </si>
  <si>
    <t>NoData_31.12.1964</t>
  </si>
  <si>
    <t>NoData_31.03.1965</t>
  </si>
  <si>
    <t>NoData_30.06.1965</t>
  </si>
  <si>
    <t>NoData_30.09.1965</t>
  </si>
  <si>
    <t>NoData_31.12.1965</t>
  </si>
  <si>
    <t>NoData_31.03.1966</t>
  </si>
  <si>
    <t>NoData_30.06.1966</t>
  </si>
  <si>
    <t>NoData_30.09.1966</t>
  </si>
  <si>
    <t>NoData_31.12.1966</t>
  </si>
  <si>
    <t>NoData_31.03.1967</t>
  </si>
  <si>
    <t>NoData_30.06.1967</t>
  </si>
  <si>
    <t>NoData_30.09.1967</t>
  </si>
  <si>
    <t>NoData_31.12.1967</t>
  </si>
  <si>
    <t>NoData_31.03.1968</t>
  </si>
  <si>
    <t>NoData_30.06.1968</t>
  </si>
  <si>
    <t>NoData_30.09.1968</t>
  </si>
  <si>
    <t>NoData_31.12.1968</t>
  </si>
  <si>
    <t>NoData_31.03.1969</t>
  </si>
  <si>
    <t>NoData_30.06.1969</t>
  </si>
  <si>
    <t>NoData_30.09.1969</t>
  </si>
  <si>
    <t>NoData_31.12.1969</t>
  </si>
  <si>
    <t>NoData_31.03.1970</t>
  </si>
  <si>
    <t>NoData_30.06.1970</t>
  </si>
  <si>
    <t>NoData_30.09.1970</t>
  </si>
  <si>
    <t>NoData_31.12.1970</t>
  </si>
  <si>
    <t>NoData_30.06.1939</t>
  </si>
  <si>
    <t>NoData_30.09.1939</t>
  </si>
  <si>
    <t>NoData_31.12.1939</t>
  </si>
  <si>
    <t>NoData_31.03.1940</t>
  </si>
  <si>
    <t>NoData_30.06.1940</t>
  </si>
  <si>
    <t>NoData_30.09.1940</t>
  </si>
  <si>
    <t>NoData_31.12.1940</t>
  </si>
  <si>
    <t>NoData_31.03.1941</t>
  </si>
  <si>
    <t>NoData_30.06.1941</t>
  </si>
  <si>
    <t>NoData_30.09.1941</t>
  </si>
  <si>
    <t>NoData_31.12.1941</t>
  </si>
  <si>
    <t>NoData_31.03.1942</t>
  </si>
  <si>
    <t>NoData_30.06.1942</t>
  </si>
  <si>
    <t>NoData_30.09.1942</t>
  </si>
  <si>
    <t>NoData_31.12.1942</t>
  </si>
  <si>
    <t>NoData_31.03.1943</t>
  </si>
  <si>
    <t>NoData_30.06.1943</t>
  </si>
  <si>
    <t>NoData_30.09.1943</t>
  </si>
  <si>
    <t>NoData_31.12.1943</t>
  </si>
  <si>
    <t>NoData_31.03.1944</t>
  </si>
  <si>
    <t>NoData_30.06.1944</t>
  </si>
  <si>
    <t>NoData_30.09.1944</t>
  </si>
  <si>
    <t>NoData_31.12.1944</t>
  </si>
  <si>
    <t>NoData_31.03.1945</t>
  </si>
  <si>
    <t>NoData_30.06.1945</t>
  </si>
  <si>
    <t>NoData_30.09.1945</t>
  </si>
  <si>
    <t>NoData_31.12.1945</t>
  </si>
  <si>
    <t>NoData_31.03.1946</t>
  </si>
  <si>
    <t>NoData_30.06.1946</t>
  </si>
  <si>
    <t>NoData_30.09.1946</t>
  </si>
  <si>
    <t>NoData_31.12.1946</t>
  </si>
  <si>
    <t>NoData_31.03.1947</t>
  </si>
  <si>
    <t>NoData_30.06.1947</t>
  </si>
  <si>
    <t>NoData_30.09.1947</t>
  </si>
  <si>
    <t>NoData_31.12.1947</t>
  </si>
  <si>
    <t>NoData_31.03.1948</t>
  </si>
  <si>
    <t>NoData_30.06.1948</t>
  </si>
  <si>
    <t>NoData_30.09.1948</t>
  </si>
  <si>
    <t>NoData_31.12.1948</t>
  </si>
  <si>
    <t>NoData_31.03.1949</t>
  </si>
  <si>
    <t>NoData_30.06.1949</t>
  </si>
  <si>
    <t>NoData_30.09.1949</t>
  </si>
  <si>
    <t>NoData_31.12.1949</t>
  </si>
  <si>
    <t>NoData_31.03.1950</t>
  </si>
  <si>
    <t>NoData_30.06.1950</t>
  </si>
  <si>
    <t>NoData_30.09.1950</t>
  </si>
  <si>
    <t>NoData_31.12.1950</t>
  </si>
  <si>
    <t>Count_Census1951</t>
  </si>
  <si>
    <t>Count_Census1961</t>
  </si>
  <si>
    <t>Count_Census1971</t>
  </si>
  <si>
    <t>NoData_30.06.19NoData_31</t>
  </si>
  <si>
    <t>NoData_30.09.19NoData_31</t>
  </si>
  <si>
    <t>NoData_31.12.19NoData_31</t>
  </si>
  <si>
    <t>NoData_31.03.1932</t>
  </si>
  <si>
    <t>NoData_30.06.1932</t>
  </si>
  <si>
    <t>NoData_30.09.1932</t>
  </si>
  <si>
    <t>NoData_31.12.1932</t>
  </si>
  <si>
    <t>NoData_31.03.1933</t>
  </si>
  <si>
    <t>NoData_30.06.1933</t>
  </si>
  <si>
    <t>NoData_30.09.1933</t>
  </si>
  <si>
    <t>NoData_31.12.1933</t>
  </si>
  <si>
    <t>NoData_31.03.1934</t>
  </si>
  <si>
    <t>NoData_30.06.1934</t>
  </si>
  <si>
    <t>NoData_30.09.1934</t>
  </si>
  <si>
    <t>NoData_31.12.1934</t>
  </si>
  <si>
    <t>NoData_31.03.1935</t>
  </si>
  <si>
    <t>NoData_30.06.1935</t>
  </si>
  <si>
    <t>NoData_30.09.1935</t>
  </si>
  <si>
    <t>NoData_31.12.1935</t>
  </si>
  <si>
    <t>NoData_31.03.1936</t>
  </si>
  <si>
    <t>NoData_30.06.1936</t>
  </si>
  <si>
    <t>NoData_30.09.1936</t>
  </si>
  <si>
    <t>NoData_31.12.1936</t>
  </si>
  <si>
    <t>NoData_31.03.1937</t>
  </si>
  <si>
    <t>NoData_30.06.1937</t>
  </si>
  <si>
    <t>NoData_30.09.1937</t>
  </si>
  <si>
    <t>NoData_31.12.1937</t>
  </si>
  <si>
    <t>NoData_31.03.1938</t>
  </si>
  <si>
    <t>NoData_30.06.1938</t>
  </si>
  <si>
    <t>NoData_30.09.1938</t>
  </si>
  <si>
    <t>NoData_31.12.1938</t>
  </si>
  <si>
    <t>Count_Census1931</t>
  </si>
  <si>
    <t>Count_Census1921</t>
  </si>
  <si>
    <t>NoData_30.06.1911</t>
  </si>
  <si>
    <t>NoData_30.09.1911</t>
  </si>
  <si>
    <t>NoData_31.12.1911</t>
  </si>
  <si>
    <t>NoData_31.03.1912</t>
  </si>
  <si>
    <t>NoData_30.06.1912</t>
  </si>
  <si>
    <t>NoData_30.09.1912</t>
  </si>
  <si>
    <t>NoData_31.12.1912</t>
  </si>
  <si>
    <t>NoData_31.03.1913</t>
  </si>
  <si>
    <t>NoData_30.06.1913</t>
  </si>
  <si>
    <t>NoData_30.09.1913</t>
  </si>
  <si>
    <t>NoData_31.12.1913</t>
  </si>
  <si>
    <t>NoData_31.03.1914</t>
  </si>
  <si>
    <t>NoData_30.06.1914</t>
  </si>
  <si>
    <t>NoData_30.09.1914</t>
  </si>
  <si>
    <t>NoData_31.12.1914</t>
  </si>
  <si>
    <t>NoData_31.03.1915</t>
  </si>
  <si>
    <t>NoData_30.06.1915</t>
  </si>
  <si>
    <t>NoData_30.09.1915</t>
  </si>
  <si>
    <t>NoData_31.12.1915</t>
  </si>
  <si>
    <t>NoData_31.03.1916</t>
  </si>
  <si>
    <t>NoData_30.06.1916</t>
  </si>
  <si>
    <t>NoData_30.09.1916</t>
  </si>
  <si>
    <t>NoData_31.12.1916</t>
  </si>
  <si>
    <t>NoData_31.03.1917</t>
  </si>
  <si>
    <t>NoData_30.06.1917</t>
  </si>
  <si>
    <t>NoData_30.09.1917</t>
  </si>
  <si>
    <t>NoData_31.12.1917</t>
  </si>
  <si>
    <t>NoData_31.03.1918</t>
  </si>
  <si>
    <t>NoData_30.06.1918</t>
  </si>
  <si>
    <t>NoData_30.09.1918</t>
  </si>
  <si>
    <t>NoData_31.12.1918</t>
  </si>
  <si>
    <t>NoData_31.03.1919</t>
  </si>
  <si>
    <t>NoData_30.06.1919</t>
  </si>
  <si>
    <t>NoData_30.09.1919</t>
  </si>
  <si>
    <t>NoData_31.12.1919</t>
  </si>
  <si>
    <t>NoData_31.03.1920</t>
  </si>
  <si>
    <t>NoData_30.06.1920</t>
  </si>
  <si>
    <t>NoData_30.09.1920</t>
  </si>
  <si>
    <t>NoData_31.12.1920</t>
  </si>
  <si>
    <t>NoData_30.06.1921</t>
  </si>
  <si>
    <t>NoData_30.09.1921</t>
  </si>
  <si>
    <t>NoData_31.12.1921</t>
  </si>
  <si>
    <t>NoData_31.03.1922</t>
  </si>
  <si>
    <t>NoData_30.06.1922</t>
  </si>
  <si>
    <t>NoData_30.09.1922</t>
  </si>
  <si>
    <t>NoData_31.12.1922</t>
  </si>
  <si>
    <t>NoData_31.03.1923</t>
  </si>
  <si>
    <t>NoData_30.06.1923</t>
  </si>
  <si>
    <t>NoData_30.09.1923</t>
  </si>
  <si>
    <t>NoData_31.12.1923</t>
  </si>
  <si>
    <t>NoData_31.03.1924</t>
  </si>
  <si>
    <t>NoData_30.06.1924</t>
  </si>
  <si>
    <t>NoData_30.09.1924</t>
  </si>
  <si>
    <t>NoData_31.12.1924</t>
  </si>
  <si>
    <t>NoData_31.03.1925</t>
  </si>
  <si>
    <t>NoData_30.06.1925</t>
  </si>
  <si>
    <t>NoData_30.09.1925</t>
  </si>
  <si>
    <t>NoData_31.12.1925</t>
  </si>
  <si>
    <t>NoData_31.03.1926</t>
  </si>
  <si>
    <t>NoData_30.06.1926</t>
  </si>
  <si>
    <t>NoData_30.09.1926</t>
  </si>
  <si>
    <t>NoData_31.12.1926</t>
  </si>
  <si>
    <t>NoData_31.03.1927</t>
  </si>
  <si>
    <t>NoData_30.06.1927</t>
  </si>
  <si>
    <t>NoData_30.09.1927</t>
  </si>
  <si>
    <t>NoData_31.12.1927</t>
  </si>
  <si>
    <t>NoData_31.03.1928</t>
  </si>
  <si>
    <t>NoData_30.06.1928</t>
  </si>
  <si>
    <t>NoData_30.09.1928</t>
  </si>
  <si>
    <t>NoData_31.12.1928</t>
  </si>
  <si>
    <t>NoData_31.03.1929</t>
  </si>
  <si>
    <t>NoData_30.06.1929</t>
  </si>
  <si>
    <t>NoData_30.09.1929</t>
  </si>
  <si>
    <t>NoData_31.12.1929</t>
  </si>
  <si>
    <t>NoData_31.03.19NoData_30</t>
  </si>
  <si>
    <t>NoData_30.06.19NoData_30</t>
  </si>
  <si>
    <t>NoData_30.09.19NoData_30</t>
  </si>
  <si>
    <t>NoData_31.12.19NoData_30</t>
  </si>
  <si>
    <t>Count_Census1911</t>
  </si>
  <si>
    <t>NoData_31.03.1910</t>
  </si>
  <si>
    <t>NoData_30.06.1910</t>
  </si>
  <si>
    <t>NoData_30.09.1910</t>
  </si>
  <si>
    <t>NoData_31.12.1910</t>
  </si>
  <si>
    <t>NoData_30.06.1901</t>
  </si>
  <si>
    <t>NoData_30.09.1901</t>
  </si>
  <si>
    <t>NoData_31.12.1901</t>
  </si>
  <si>
    <t>NoData_31.03.1902</t>
  </si>
  <si>
    <t>NoData_30.06.1902</t>
  </si>
  <si>
    <t>NoData_30.09.1902</t>
  </si>
  <si>
    <t>NoData_31.12.1902</t>
  </si>
  <si>
    <t>NoData_31.03.1903</t>
  </si>
  <si>
    <t>NoData_30.06.1903</t>
  </si>
  <si>
    <t>NoData_30.09.1903</t>
  </si>
  <si>
    <t>NoData_31.12.1903</t>
  </si>
  <si>
    <t>NoData_31.03.1904</t>
  </si>
  <si>
    <t>NoData_30.06.1904</t>
  </si>
  <si>
    <t>NoData_30.09.1904</t>
  </si>
  <si>
    <t>NoData_31.12.1904</t>
  </si>
  <si>
    <t>NoData_31.03.1905</t>
  </si>
  <si>
    <t>NoData_30.06.1905</t>
  </si>
  <si>
    <t>NoData_30.09.1905</t>
  </si>
  <si>
    <t>NoData_31.12.1905</t>
  </si>
  <si>
    <t>NoData_31.03.1906</t>
  </si>
  <si>
    <t>NoData_30.06.1906</t>
  </si>
  <si>
    <t>NoData_30.09.1906</t>
  </si>
  <si>
    <t>NoData_31.12.1906</t>
  </si>
  <si>
    <t>NoData_31.03.1907</t>
  </si>
  <si>
    <t>NoData_30.06.1907</t>
  </si>
  <si>
    <t>NoData_30.09.1907</t>
  </si>
  <si>
    <t>NoData_31.12.1907</t>
  </si>
  <si>
    <t>NoData_31.03.1908</t>
  </si>
  <si>
    <t>NoData_30.06.1908</t>
  </si>
  <si>
    <t>NoData_30.09.1908</t>
  </si>
  <si>
    <t>NoData_31.12.1908</t>
  </si>
  <si>
    <t>NoData_31.03.1909</t>
  </si>
  <si>
    <t>NoData_30.06.1909</t>
  </si>
  <si>
    <t>NoData_30.09.1909</t>
  </si>
  <si>
    <t>NoData_31.12.1909</t>
  </si>
  <si>
    <t>Count_Census1939</t>
  </si>
  <si>
    <t>Count_Census1881</t>
  </si>
  <si>
    <t>NoData</t>
  </si>
  <si>
    <t>Count_30.09.2016</t>
  </si>
  <si>
    <t>Moved Ald to Gsy</t>
  </si>
  <si>
    <t>Moved Gsy to Ald</t>
  </si>
  <si>
    <t>Count_30.06.2016</t>
  </si>
  <si>
    <t>Count_31.03.16</t>
  </si>
  <si>
    <t>Rest of World</t>
  </si>
  <si>
    <t>Algeria</t>
  </si>
  <si>
    <t>TanzaniaUnitedRepublicOf</t>
  </si>
  <si>
    <t>Guernsey</t>
  </si>
  <si>
    <t>UK and ROI</t>
  </si>
  <si>
    <t>Croatia</t>
  </si>
  <si>
    <t>Estonia</t>
  </si>
  <si>
    <t>Luxembourg</t>
  </si>
  <si>
    <t>MoldovaRepublicOf</t>
  </si>
  <si>
    <t>Monaco</t>
  </si>
  <si>
    <t>OtherUnitedKingdomBritishOverseasTerritories</t>
  </si>
  <si>
    <t>Slovenia</t>
  </si>
  <si>
    <t>Barbados</t>
  </si>
  <si>
    <t>CostaRica</t>
  </si>
  <si>
    <t>Cuba</t>
  </si>
  <si>
    <t>Dominica</t>
  </si>
  <si>
    <t>DominicanRepublic</t>
  </si>
  <si>
    <t>Guadeloupe</t>
  </si>
  <si>
    <t>Haiti</t>
  </si>
  <si>
    <t>Jamaica</t>
  </si>
  <si>
    <t>Mexico</t>
  </si>
  <si>
    <t>Panama</t>
  </si>
  <si>
    <t>Crown Dependencies</t>
  </si>
  <si>
    <t>Country of birth unknown</t>
  </si>
  <si>
    <t>UnitedKingdom (not specified)</t>
  </si>
  <si>
    <t>Total in employment</t>
  </si>
  <si>
    <t>Northern Ireland</t>
  </si>
  <si>
    <t>Republic of Ireland</t>
  </si>
  <si>
    <t>Count_31.12.2016</t>
  </si>
  <si>
    <t>Count_31.09.2016</t>
  </si>
  <si>
    <t>Count_31.03.2017</t>
  </si>
  <si>
    <t>Count_30.06.2017</t>
  </si>
  <si>
    <t>Count_30.09.2017</t>
  </si>
  <si>
    <t>RussianFederation</t>
  </si>
  <si>
    <t>Count_31.03.17</t>
  </si>
  <si>
    <t>Count_31.12.2017</t>
  </si>
  <si>
    <t>Count_31.03.14</t>
  </si>
  <si>
    <t>Count_31.03.15</t>
  </si>
  <si>
    <t>included in otherasia/othereurope</t>
  </si>
  <si>
    <t>Count_31.03.2018</t>
  </si>
  <si>
    <t>Count_30.06.2018</t>
  </si>
  <si>
    <t>Count_30.09.2018</t>
  </si>
  <si>
    <t>Count_31.03.18</t>
  </si>
  <si>
    <t>Ethiopia</t>
  </si>
  <si>
    <t>Count_31.12.2018</t>
  </si>
  <si>
    <t>Count_31.03.2019</t>
  </si>
  <si>
    <t>Count_30.06.2019</t>
  </si>
  <si>
    <t>Count_30.09.2019</t>
  </si>
  <si>
    <t>Count_31.03.19</t>
  </si>
  <si>
    <t>Macedonia</t>
  </si>
  <si>
    <t>Sudan</t>
  </si>
  <si>
    <t>Former Yugoslavia</t>
  </si>
  <si>
    <t>Count_31.12.2019</t>
  </si>
  <si>
    <t>Count_30.06.2020</t>
  </si>
  <si>
    <t>Count_31.03.2020</t>
  </si>
  <si>
    <t>Count_30.09.2020</t>
  </si>
  <si>
    <t>Wholly unemployed</t>
  </si>
  <si>
    <t>Count_31.12.2020</t>
  </si>
  <si>
    <t>Count_31.03.20</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</si>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</sst>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_-* #,##0_-;\-* #,##0_-;_-* &quot;-&quot;??_-;_-@_-"/>
  </numFmts>
  <fonts count="46"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color indexed="8"/>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sz val="10"/>
      <color theme="1"/>
      <name val="Arial"/>
      <family val="2"/>
    </font>
    <font>
      <u/>
      <sz val="10"/>
      <color indexed="12"/>
      <name val="Arial"/>
      <family val="2"/>
    </font>
    <font>
      <sz val="10"/>
      <name val="Courier"/>
      <family val="3"/>
    </font>
    <font>
      <u/>
      <sz val="10"/>
      <color indexed="12"/>
      <name val="Courier"/>
      <family val="3"/>
    </font>
    <font>
      <b/>
      <sz val="18"/>
      <color theme="3"/>
      <name val="Cambria"/>
      <family val="2"/>
      <scheme val="major"/>
    </font>
    <font>
      <u/>
      <sz val="11"/>
      <color theme="10"/>
      <name val="Calibri"/>
      <family val="2"/>
    </font>
    <font>
      <u/>
      <sz val="10"/>
      <color indexed="3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theme="1"/>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30421">
    <xf numFmtId="0" fontId="0"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 fillId="0" borderId="0"/>
    <xf numFmtId="0" fontId="3"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2"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9" fillId="32" borderId="0" applyNumberFormat="0" applyBorder="0" applyAlignment="0" applyProtection="0"/>
    <xf numFmtId="0" fontId="3" fillId="0" borderId="0"/>
    <xf numFmtId="0" fontId="3" fillId="0" borderId="0"/>
    <xf numFmtId="0" fontId="3" fillId="0" borderId="0"/>
    <xf numFmtId="43" fontId="2" fillId="0" borderId="0" applyFont="0" applyFill="0" applyBorder="0" applyAlignment="0" applyProtection="0"/>
    <xf numFmtId="0" fontId="21" fillId="0" borderId="0"/>
    <xf numFmtId="0" fontId="3" fillId="0" borderId="0"/>
    <xf numFmtId="0" fontId="2" fillId="0" borderId="0"/>
    <xf numFmtId="0" fontId="2" fillId="0" borderId="0"/>
    <xf numFmtId="0" fontId="2" fillId="0" borderId="0"/>
    <xf numFmtId="0" fontId="2" fillId="0" borderId="0"/>
    <xf numFmtId="0" fontId="2" fillId="0" borderId="0"/>
    <xf numFmtId="37" fontId="23" fillId="0" borderId="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 fillId="0" borderId="0"/>
    <xf numFmtId="0" fontId="3" fillId="0" borderId="0"/>
    <xf numFmtId="43" fontId="3" fillId="0" borderId="0" applyFont="0" applyFill="0" applyBorder="0" applyAlignment="0" applyProtection="0"/>
    <xf numFmtId="0" fontId="22" fillId="0" borderId="0" applyNumberFormat="0" applyFill="0" applyBorder="0" applyAlignment="0" applyProtection="0">
      <alignment vertical="top"/>
      <protection locked="0"/>
    </xf>
    <xf numFmtId="0" fontId="3" fillId="0" borderId="0"/>
    <xf numFmtId="0" fontId="2" fillId="0" borderId="0"/>
    <xf numFmtId="0" fontId="26"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1"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2"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1" fillId="0" borderId="0"/>
    <xf numFmtId="0" fontId="3"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3" fillId="0" borderId="0"/>
    <xf numFmtId="43" fontId="3" fillId="0" borderId="0" applyFont="0" applyFill="0" applyBorder="0" applyAlignment="0" applyProtection="0"/>
    <xf numFmtId="0" fontId="22"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3" fillId="0" borderId="0" applyFont="0" applyFill="0" applyBorder="0" applyAlignment="0" applyProtection="0"/>
    <xf numFmtId="0" fontId="22" fillId="0" borderId="0" applyNumberFormat="0" applyFill="0" applyBorder="0" applyAlignment="0" applyProtection="0">
      <alignment vertical="top"/>
      <protection locked="0"/>
    </xf>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 fillId="0" borderId="0" applyFont="0" applyFill="0" applyBorder="0" applyAlignment="0" applyProtection="0"/>
    <xf numFmtId="0" fontId="3" fillId="0" borderId="0"/>
    <xf numFmtId="37" fontId="23" fillId="0" borderId="0"/>
    <xf numFmtId="0" fontId="24" fillId="0" borderId="0" applyNumberFormat="0" applyFill="0" applyBorder="0" applyAlignment="0" applyProtection="0">
      <alignment vertical="top"/>
      <protection locked="0"/>
    </xf>
    <xf numFmtId="43" fontId="21"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3" fillId="0" borderId="0"/>
    <xf numFmtId="0" fontId="28"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3" borderId="0" applyNumberFormat="0" applyBorder="0" applyAlignment="0" applyProtection="0"/>
    <xf numFmtId="0" fontId="28" fillId="36" borderId="0" applyNumberFormat="0" applyBorder="0" applyAlignment="0" applyProtection="0"/>
    <xf numFmtId="0" fontId="28" fillId="35" borderId="0" applyNumberFormat="0" applyBorder="0" applyAlignment="0" applyProtection="0"/>
    <xf numFmtId="0" fontId="28" fillId="37"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37" borderId="0" applyNumberFormat="0" applyBorder="0" applyAlignment="0" applyProtection="0"/>
    <xf numFmtId="0" fontId="28" fillId="39" borderId="0" applyNumberFormat="0" applyBorder="0" applyAlignment="0" applyProtection="0"/>
    <xf numFmtId="0" fontId="28" fillId="38" borderId="0" applyNumberFormat="0" applyBorder="0" applyAlignment="0" applyProtection="0"/>
    <xf numFmtId="0" fontId="29" fillId="4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37" borderId="0" applyNumberFormat="0" applyBorder="0" applyAlignment="0" applyProtection="0"/>
    <xf numFmtId="0" fontId="29" fillId="40" borderId="0" applyNumberFormat="0" applyBorder="0" applyAlignment="0" applyProtection="0"/>
    <xf numFmtId="0" fontId="29" fillId="34"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0" borderId="0" applyNumberFormat="0" applyBorder="0" applyAlignment="0" applyProtection="0"/>
    <xf numFmtId="0" fontId="29" fillId="44" borderId="0" applyNumberFormat="0" applyBorder="0" applyAlignment="0" applyProtection="0"/>
    <xf numFmtId="0" fontId="30" fillId="45" borderId="0" applyNumberFormat="0" applyBorder="0" applyAlignment="0" applyProtection="0"/>
    <xf numFmtId="0" fontId="31" fillId="46" borderId="10" applyNumberFormat="0" applyAlignment="0" applyProtection="0"/>
    <xf numFmtId="0" fontId="32" fillId="47" borderId="11" applyNumberFormat="0" applyAlignment="0" applyProtection="0"/>
    <xf numFmtId="43" fontId="3" fillId="0" borderId="0" applyFont="0" applyFill="0" applyBorder="0" applyAlignment="0" applyProtection="0"/>
    <xf numFmtId="0" fontId="33" fillId="0" borderId="0" applyNumberFormat="0" applyFill="0" applyBorder="0" applyAlignment="0" applyProtection="0"/>
    <xf numFmtId="0" fontId="34" fillId="48" borderId="0" applyNumberFormat="0" applyBorder="0" applyAlignment="0" applyProtection="0"/>
    <xf numFmtId="0" fontId="35" fillId="0" borderId="12" applyNumberFormat="0" applyFill="0" applyAlignment="0" applyProtection="0"/>
    <xf numFmtId="0" fontId="36" fillId="0" borderId="13" applyNumberFormat="0" applyFill="0" applyAlignment="0" applyProtection="0"/>
    <xf numFmtId="0" fontId="37" fillId="0" borderId="14" applyNumberFormat="0" applyFill="0" applyAlignment="0" applyProtection="0"/>
    <xf numFmtId="0" fontId="37" fillId="0" borderId="0" applyNumberFormat="0" applyFill="0" applyBorder="0" applyAlignment="0" applyProtection="0"/>
    <xf numFmtId="0" fontId="27" fillId="0" borderId="0" applyNumberFormat="0" applyFill="0" applyBorder="0" applyAlignment="0" applyProtection="0">
      <alignment vertical="top"/>
      <protection locked="0"/>
    </xf>
    <xf numFmtId="0" fontId="38" fillId="38" borderId="10" applyNumberFormat="0" applyAlignment="0" applyProtection="0"/>
    <xf numFmtId="0" fontId="39" fillId="0" borderId="15" applyNumberFormat="0" applyFill="0" applyAlignment="0" applyProtection="0"/>
    <xf numFmtId="0" fontId="40" fillId="38" borderId="0" applyNumberFormat="0" applyBorder="0" applyAlignment="0" applyProtection="0"/>
    <xf numFmtId="0" fontId="3" fillId="35" borderId="16" applyNumberFormat="0" applyFont="0" applyAlignment="0" applyProtection="0"/>
    <xf numFmtId="0" fontId="41" fillId="46" borderId="17" applyNumberFormat="0" applyAlignment="0" applyProtection="0"/>
    <xf numFmtId="9" fontId="3" fillId="0" borderId="0" applyFont="0" applyFill="0" applyBorder="0" applyAlignment="0" applyProtection="0"/>
    <xf numFmtId="0" fontId="42" fillId="0" borderId="0" applyNumberFormat="0" applyFill="0" applyBorder="0" applyAlignment="0" applyProtection="0"/>
    <xf numFmtId="0" fontId="43" fillId="0" borderId="18" applyNumberFormat="0" applyFill="0" applyAlignment="0" applyProtection="0"/>
    <xf numFmtId="0" fontId="44" fillId="0" borderId="0" applyNumberFormat="0" applyFill="0" applyBorder="0" applyAlignment="0" applyProtection="0"/>
    <xf numFmtId="9"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6" borderId="0" applyNumberFormat="0" applyBorder="0" applyAlignment="0" applyProtection="0"/>
    <xf numFmtId="0" fontId="2" fillId="8" borderId="8" applyNumberFormat="0" applyFont="0" applyAlignment="0" applyProtection="0"/>
    <xf numFmtId="0" fontId="2" fillId="22"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9" borderId="0" applyNumberFormat="0" applyBorder="0" applyAlignment="0" applyProtection="0"/>
    <xf numFmtId="0" fontId="2" fillId="18"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3" fillId="0" borderId="0"/>
    <xf numFmtId="43" fontId="3" fillId="0" borderId="0" applyFont="0" applyFill="0" applyBorder="0" applyAlignment="0" applyProtection="0"/>
    <xf numFmtId="0" fontId="3" fillId="35" borderId="16" applyNumberFormat="0" applyFont="0" applyAlignment="0" applyProtection="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2" fillId="0" borderId="0" applyNumberFormat="0" applyFill="0" applyBorder="0" applyAlignment="0" applyProtection="0">
      <alignment vertical="top"/>
      <protection locked="0"/>
    </xf>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22" fillId="0" borderId="0" applyNumberFormat="0" applyFill="0" applyBorder="0" applyAlignment="0" applyProtection="0">
      <alignment vertical="top"/>
      <protection locked="0"/>
    </xf>
    <xf numFmtId="0" fontId="3" fillId="0" borderId="0"/>
    <xf numFmtId="43" fontId="3" fillId="0" borderId="0" applyFont="0" applyFill="0" applyBorder="0" applyAlignment="0" applyProtection="0"/>
    <xf numFmtId="0" fontId="2" fillId="0" borderId="0"/>
    <xf numFmtId="0" fontId="22"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3" fillId="0" borderId="0"/>
    <xf numFmtId="0" fontId="3" fillId="0" borderId="0"/>
    <xf numFmtId="0" fontId="2" fillId="0" borderId="0"/>
    <xf numFmtId="0" fontId="3" fillId="0" borderId="0"/>
    <xf numFmtId="0" fontId="22" fillId="0" borderId="0" applyNumberFormat="0" applyFill="0" applyBorder="0" applyAlignment="0" applyProtection="0">
      <alignment vertical="top"/>
      <protection locked="0"/>
    </xf>
    <xf numFmtId="0" fontId="3" fillId="0" borderId="0"/>
    <xf numFmtId="43" fontId="3" fillId="0" borderId="0" applyFont="0" applyFill="0" applyBorder="0" applyAlignment="0" applyProtection="0"/>
    <xf numFmtId="0" fontId="2" fillId="0" borderId="0"/>
    <xf numFmtId="0" fontId="3" fillId="0" borderId="0"/>
    <xf numFmtId="0" fontId="3" fillId="0" borderId="0"/>
    <xf numFmtId="9" fontId="3" fillId="0" borderId="0" applyFont="0" applyFill="0" applyBorder="0" applyAlignment="0" applyProtection="0"/>
    <xf numFmtId="0" fontId="2" fillId="0" borderId="0"/>
    <xf numFmtId="0" fontId="3"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45" fillId="0" borderId="0"/>
    <xf numFmtId="43" fontId="2" fillId="0" borderId="0" applyFont="0" applyFill="0" applyBorder="0" applyAlignment="0" applyProtection="0"/>
  </cellStyleXfs>
  <cellXfs count="25">
    <xf numFmtId="0" fontId="0" fillId="0" borderId="0" xfId="0"/>
    <xf numFmtId="0" fontId="1" fillId="0" borderId="0" xfId="0" applyFont="1"/>
    <xf numFmtId="0" fontId="0" fillId="0" borderId="0" xfId="0"/>
    <xf numFmtId="0" fontId="0" fillId="0" borderId="0" xfId="0" applyAlignment="1">
      <alignment horizontal="left"/>
    </xf>
    <xf numFmtId="0" fontId="4" fillId="0" borderId="0" xfId="5" applyFont="1" applyBorder="1" applyAlignment="1">
      <alignment horizontal="right" vertical="top"/>
    </xf>
    <xf numFmtId="164" fontId="4" fillId="0" borderId="0" xfId="4" applyNumberFormat="1" applyFont="1" applyBorder="1" applyAlignment="1">
      <alignment horizontal="right" vertical="center"/>
    </xf>
    <xf numFmtId="164" fontId="4" fillId="0" borderId="0" xfId="5" applyNumberFormat="1" applyFont="1" applyBorder="1" applyAlignment="1">
      <alignment horizontal="right" vertical="center"/>
    </xf>
    <xf numFmtId="0" fontId="1" fillId="0" borderId="0" xfId="0" applyFont="1" applyBorder="1" applyAlignment="1">
      <alignment horizontal="left"/>
    </xf>
    <xf numFmtId="14" fontId="1" fillId="0" borderId="0" xfId="0" applyNumberFormat="1" applyFont="1" applyFill="1" applyBorder="1" applyAlignment="1">
      <alignment horizontal="right"/>
    </xf>
    <xf numFmtId="0" fontId="0" fillId="0" borderId="0" xfId="0" applyBorder="1"/>
    <xf numFmtId="0" fontId="0" fillId="0" borderId="0" xfId="0" applyFont="1" applyBorder="1" applyAlignment="1">
      <alignment horizontal="right"/>
    </xf>
    <xf numFmtId="1" fontId="0" fillId="0" borderId="0" xfId="0" applyNumberFormat="1"/>
    <xf numFmtId="0" fontId="20" fillId="0" borderId="0" xfId="0" applyFont="1" applyFill="1"/>
    <xf numFmtId="0" fontId="1" fillId="0" borderId="0" xfId="0" applyFont="1" applyAlignment="1">
      <alignment horizontal="right"/>
    </xf>
    <xf numFmtId="14" fontId="1" fillId="0" borderId="0" xfId="0" applyNumberFormat="1" applyFont="1" applyAlignment="1">
      <alignment horizontal="right"/>
    </xf>
    <xf numFmtId="14" fontId="1" fillId="0" borderId="0" xfId="0" applyNumberFormat="1" applyFont="1" applyFill="1" applyAlignment="1">
      <alignment horizontal="right"/>
    </xf>
    <xf numFmtId="164" fontId="0" fillId="0" borderId="0" xfId="0" applyNumberFormat="1"/>
    <xf numFmtId="164" fontId="0" fillId="0" borderId="0" xfId="0" applyNumberFormat="1" applyFont="1" applyBorder="1" applyAlignment="1">
      <alignment horizontal="right"/>
    </xf>
    <xf numFmtId="165" fontId="0" fillId="0" borderId="0" xfId="30415" applyNumberFormat="1" applyFont="1"/>
    <xf numFmtId="0" fontId="1" fillId="0" borderId="0" xfId="0" applyFont="1" applyAlignment="1">
      <alignment horizontal="left" vertical="top"/>
    </xf>
    <xf numFmtId="0" fontId="0" fillId="0" borderId="0" xfId="0" applyFill="1"/>
    <xf numFmtId="165" fontId="2" fillId="0" borderId="0" xfId="30415" applyNumberFormat="1" applyFont="1"/>
    <xf numFmtId="1" fontId="0" fillId="0" borderId="0" xfId="0" applyNumberFormat="1" applyFill="1"/>
    <xf numFmtId="14" fontId="1" fillId="0" borderId="0" xfId="0" applyNumberFormat="1" applyFont="1" applyAlignment="1">
      <alignment horizontal="right"/>
    </xf>
    <xf numFmtId="3" fontId="0" fillId="0" borderId="0" xfId="0" applyNumberFormat="1"/>
  </cellXfs>
  <cellStyles count="30421">
    <cellStyle name="20% - Accent1" xfId="24" builtinId="30" customBuiltin="1"/>
    <cellStyle name="20% - Accent1 10" xfId="1101" xr:uid="{00000000-0005-0000-0000-000001000000}"/>
    <cellStyle name="20% - Accent1 10 2" xfId="11501" xr:uid="{00000000-0005-0000-0000-000002000000}"/>
    <cellStyle name="20% - Accent1 10 2 2" xfId="26440" xr:uid="{00000000-0005-0000-0000-000003000000}"/>
    <cellStyle name="20% - Accent1 10 3" xfId="16049" xr:uid="{00000000-0005-0000-0000-000004000000}"/>
    <cellStyle name="20% - Accent1 11" xfId="4592" xr:uid="{00000000-0005-0000-0000-000005000000}"/>
    <cellStyle name="20% - Accent1 11 2" xfId="19531" xr:uid="{00000000-0005-0000-0000-000006000000}"/>
    <cellStyle name="20% - Accent1 12" xfId="15010" xr:uid="{00000000-0005-0000-0000-000007000000}"/>
    <cellStyle name="20% - Accent1 13" xfId="15073" xr:uid="{00000000-0005-0000-0000-000008000000}"/>
    <cellStyle name="20% - Accent1 2" xfId="135" xr:uid="{00000000-0005-0000-0000-000009000000}"/>
    <cellStyle name="20% - Accent1 2 10" xfId="4612" xr:uid="{00000000-0005-0000-0000-00000A000000}"/>
    <cellStyle name="20% - Accent1 2 10 2" xfId="19551" xr:uid="{00000000-0005-0000-0000-00000B000000}"/>
    <cellStyle name="20% - Accent1 2 11" xfId="15098" xr:uid="{00000000-0005-0000-0000-00000C000000}"/>
    <cellStyle name="20% - Accent1 2 2" xfId="188" xr:uid="{00000000-0005-0000-0000-00000D000000}"/>
    <cellStyle name="20% - Accent1 2 2 10" xfId="15146" xr:uid="{00000000-0005-0000-0000-00000E000000}"/>
    <cellStyle name="20% - Accent1 2 2 2" xfId="392" xr:uid="{00000000-0005-0000-0000-00000F000000}"/>
    <cellStyle name="20% - Accent1 2 2 2 2" xfId="593" xr:uid="{00000000-0005-0000-0000-000010000000}"/>
    <cellStyle name="20% - Accent1 2 2 2 2 2" xfId="1032" xr:uid="{00000000-0005-0000-0000-000011000000}"/>
    <cellStyle name="20% - Accent1 2 2 2 2 2 2" xfId="2764" xr:uid="{00000000-0005-0000-0000-000012000000}"/>
    <cellStyle name="20% - Accent1 2 2 2 2 2 2 2" xfId="2833" xr:uid="{00000000-0005-0000-0000-000013000000}"/>
    <cellStyle name="20% - Accent1 2 2 2 2 2 2 2 2" xfId="9781" xr:uid="{00000000-0005-0000-0000-000014000000}"/>
    <cellStyle name="20% - Accent1 2 2 2 2 2 2 2 2 2" xfId="24720" xr:uid="{00000000-0005-0000-0000-000015000000}"/>
    <cellStyle name="20% - Accent1 2 2 2 2 2 2 2 3" xfId="13237" xr:uid="{00000000-0005-0000-0000-000016000000}"/>
    <cellStyle name="20% - Accent1 2 2 2 2 2 2 2 3 2" xfId="28176" xr:uid="{00000000-0005-0000-0000-000017000000}"/>
    <cellStyle name="20% - Accent1 2 2 2 2 2 2 2 4" xfId="6324" xr:uid="{00000000-0005-0000-0000-000018000000}"/>
    <cellStyle name="20% - Accent1 2 2 2 2 2 2 2 4 2" xfId="21263" xr:uid="{00000000-0005-0000-0000-000019000000}"/>
    <cellStyle name="20% - Accent1 2 2 2 2 2 2 2 5" xfId="17777" xr:uid="{00000000-0005-0000-0000-00001A000000}"/>
    <cellStyle name="20% - Accent1 2 2 2 2 2 2 3" xfId="9712" xr:uid="{00000000-0005-0000-0000-00001B000000}"/>
    <cellStyle name="20% - Accent1 2 2 2 2 2 2 3 2" xfId="24651" xr:uid="{00000000-0005-0000-0000-00001C000000}"/>
    <cellStyle name="20% - Accent1 2 2 2 2 2 2 4" xfId="13168" xr:uid="{00000000-0005-0000-0000-00001D000000}"/>
    <cellStyle name="20% - Accent1 2 2 2 2 2 2 4 2" xfId="28107" xr:uid="{00000000-0005-0000-0000-00001E000000}"/>
    <cellStyle name="20% - Accent1 2 2 2 2 2 2 5" xfId="6248" xr:uid="{00000000-0005-0000-0000-00001F000000}"/>
    <cellStyle name="20% - Accent1 2 2 2 2 2 2 5 2" xfId="21187" xr:uid="{00000000-0005-0000-0000-000020000000}"/>
    <cellStyle name="20% - Accent1 2 2 2 2 2 2 6" xfId="17708" xr:uid="{00000000-0005-0000-0000-000021000000}"/>
    <cellStyle name="20% - Accent1 2 2 2 2 2 3" xfId="2832" xr:uid="{00000000-0005-0000-0000-000022000000}"/>
    <cellStyle name="20% - Accent1 2 2 2 2 2 3 2" xfId="9780" xr:uid="{00000000-0005-0000-0000-000023000000}"/>
    <cellStyle name="20% - Accent1 2 2 2 2 2 3 2 2" xfId="24719" xr:uid="{00000000-0005-0000-0000-000024000000}"/>
    <cellStyle name="20% - Accent1 2 2 2 2 2 3 3" xfId="13236" xr:uid="{00000000-0005-0000-0000-000025000000}"/>
    <cellStyle name="20% - Accent1 2 2 2 2 2 3 3 2" xfId="28175" xr:uid="{00000000-0005-0000-0000-000026000000}"/>
    <cellStyle name="20% - Accent1 2 2 2 2 2 3 4" xfId="6323" xr:uid="{00000000-0005-0000-0000-000027000000}"/>
    <cellStyle name="20% - Accent1 2 2 2 2 2 3 4 2" xfId="21262" xr:uid="{00000000-0005-0000-0000-000028000000}"/>
    <cellStyle name="20% - Accent1 2 2 2 2 2 3 5" xfId="17776" xr:uid="{00000000-0005-0000-0000-000029000000}"/>
    <cellStyle name="20% - Accent1 2 2 2 2 2 4" xfId="1905" xr:uid="{00000000-0005-0000-0000-00002A000000}"/>
    <cellStyle name="20% - Accent1 2 2 2 2 2 4 2" xfId="8855" xr:uid="{00000000-0005-0000-0000-00002B000000}"/>
    <cellStyle name="20% - Accent1 2 2 2 2 2 4 2 2" xfId="23794" xr:uid="{00000000-0005-0000-0000-00002C000000}"/>
    <cellStyle name="20% - Accent1 2 2 2 2 2 4 3" xfId="16851" xr:uid="{00000000-0005-0000-0000-00002D000000}"/>
    <cellStyle name="20% - Accent1 2 2 2 2 2 5" xfId="12311" xr:uid="{00000000-0005-0000-0000-00002E000000}"/>
    <cellStyle name="20% - Accent1 2 2 2 2 2 5 2" xfId="27250" xr:uid="{00000000-0005-0000-0000-00002F000000}"/>
    <cellStyle name="20% - Accent1 2 2 2 2 2 6" xfId="5391" xr:uid="{00000000-0005-0000-0000-000030000000}"/>
    <cellStyle name="20% - Accent1 2 2 2 2 2 6 2" xfId="20330" xr:uid="{00000000-0005-0000-0000-000031000000}"/>
    <cellStyle name="20% - Accent1 2 2 2 2 2 7" xfId="15982" xr:uid="{00000000-0005-0000-0000-000032000000}"/>
    <cellStyle name="20% - Accent1 2 2 2 2 3" xfId="2330" xr:uid="{00000000-0005-0000-0000-000033000000}"/>
    <cellStyle name="20% - Accent1 2 2 2 2 3 2" xfId="2834" xr:uid="{00000000-0005-0000-0000-000034000000}"/>
    <cellStyle name="20% - Accent1 2 2 2 2 3 2 2" xfId="9782" xr:uid="{00000000-0005-0000-0000-000035000000}"/>
    <cellStyle name="20% - Accent1 2 2 2 2 3 2 2 2" xfId="24721" xr:uid="{00000000-0005-0000-0000-000036000000}"/>
    <cellStyle name="20% - Accent1 2 2 2 2 3 2 3" xfId="13238" xr:uid="{00000000-0005-0000-0000-000037000000}"/>
    <cellStyle name="20% - Accent1 2 2 2 2 3 2 3 2" xfId="28177" xr:uid="{00000000-0005-0000-0000-000038000000}"/>
    <cellStyle name="20% - Accent1 2 2 2 2 3 2 4" xfId="6325" xr:uid="{00000000-0005-0000-0000-000039000000}"/>
    <cellStyle name="20% - Accent1 2 2 2 2 3 2 4 2" xfId="21264" xr:uid="{00000000-0005-0000-0000-00003A000000}"/>
    <cellStyle name="20% - Accent1 2 2 2 2 3 2 5" xfId="17778" xr:uid="{00000000-0005-0000-0000-00003B000000}"/>
    <cellStyle name="20% - Accent1 2 2 2 2 3 3" xfId="9278" xr:uid="{00000000-0005-0000-0000-00003C000000}"/>
    <cellStyle name="20% - Accent1 2 2 2 2 3 3 2" xfId="24217" xr:uid="{00000000-0005-0000-0000-00003D000000}"/>
    <cellStyle name="20% - Accent1 2 2 2 2 3 4" xfId="12734" xr:uid="{00000000-0005-0000-0000-00003E000000}"/>
    <cellStyle name="20% - Accent1 2 2 2 2 3 4 2" xfId="27673" xr:uid="{00000000-0005-0000-0000-00003F000000}"/>
    <cellStyle name="20% - Accent1 2 2 2 2 3 5" xfId="5814" xr:uid="{00000000-0005-0000-0000-000040000000}"/>
    <cellStyle name="20% - Accent1 2 2 2 2 3 5 2" xfId="20753" xr:uid="{00000000-0005-0000-0000-000041000000}"/>
    <cellStyle name="20% - Accent1 2 2 2 2 3 6" xfId="17274" xr:uid="{00000000-0005-0000-0000-000042000000}"/>
    <cellStyle name="20% - Accent1 2 2 2 2 4" xfId="2831" xr:uid="{00000000-0005-0000-0000-000043000000}"/>
    <cellStyle name="20% - Accent1 2 2 2 2 4 2" xfId="9779" xr:uid="{00000000-0005-0000-0000-000044000000}"/>
    <cellStyle name="20% - Accent1 2 2 2 2 4 2 2" xfId="24718" xr:uid="{00000000-0005-0000-0000-000045000000}"/>
    <cellStyle name="20% - Accent1 2 2 2 2 4 3" xfId="13235" xr:uid="{00000000-0005-0000-0000-000046000000}"/>
    <cellStyle name="20% - Accent1 2 2 2 2 4 3 2" xfId="28174" xr:uid="{00000000-0005-0000-0000-000047000000}"/>
    <cellStyle name="20% - Accent1 2 2 2 2 4 4" xfId="6322" xr:uid="{00000000-0005-0000-0000-000048000000}"/>
    <cellStyle name="20% - Accent1 2 2 2 2 4 4 2" xfId="21261" xr:uid="{00000000-0005-0000-0000-000049000000}"/>
    <cellStyle name="20% - Accent1 2 2 2 2 4 5" xfId="17775" xr:uid="{00000000-0005-0000-0000-00004A000000}"/>
    <cellStyle name="20% - Accent1 2 2 2 2 5" xfId="1476" xr:uid="{00000000-0005-0000-0000-00004B000000}"/>
    <cellStyle name="20% - Accent1 2 2 2 2 5 2" xfId="8426" xr:uid="{00000000-0005-0000-0000-00004C000000}"/>
    <cellStyle name="20% - Accent1 2 2 2 2 5 2 2" xfId="23365" xr:uid="{00000000-0005-0000-0000-00004D000000}"/>
    <cellStyle name="20% - Accent1 2 2 2 2 5 3" xfId="16422" xr:uid="{00000000-0005-0000-0000-00004E000000}"/>
    <cellStyle name="20% - Accent1 2 2 2 2 6" xfId="11882" xr:uid="{00000000-0005-0000-0000-00004F000000}"/>
    <cellStyle name="20% - Accent1 2 2 2 2 6 2" xfId="26821" xr:uid="{00000000-0005-0000-0000-000050000000}"/>
    <cellStyle name="20% - Accent1 2 2 2 2 7" xfId="4957" xr:uid="{00000000-0005-0000-0000-000051000000}"/>
    <cellStyle name="20% - Accent1 2 2 2 2 7 2" xfId="19896" xr:uid="{00000000-0005-0000-0000-000052000000}"/>
    <cellStyle name="20% - Accent1 2 2 2 2 8" xfId="15548" xr:uid="{00000000-0005-0000-0000-000053000000}"/>
    <cellStyle name="20% - Accent1 2 2 2 3" xfId="831" xr:uid="{00000000-0005-0000-0000-000054000000}"/>
    <cellStyle name="20% - Accent1 2 2 2 3 2" xfId="2563" xr:uid="{00000000-0005-0000-0000-000055000000}"/>
    <cellStyle name="20% - Accent1 2 2 2 3 2 2" xfId="2836" xr:uid="{00000000-0005-0000-0000-000056000000}"/>
    <cellStyle name="20% - Accent1 2 2 2 3 2 2 2" xfId="9784" xr:uid="{00000000-0005-0000-0000-000057000000}"/>
    <cellStyle name="20% - Accent1 2 2 2 3 2 2 2 2" xfId="24723" xr:uid="{00000000-0005-0000-0000-000058000000}"/>
    <cellStyle name="20% - Accent1 2 2 2 3 2 2 3" xfId="13240" xr:uid="{00000000-0005-0000-0000-000059000000}"/>
    <cellStyle name="20% - Accent1 2 2 2 3 2 2 3 2" xfId="28179" xr:uid="{00000000-0005-0000-0000-00005A000000}"/>
    <cellStyle name="20% - Accent1 2 2 2 3 2 2 4" xfId="6327" xr:uid="{00000000-0005-0000-0000-00005B000000}"/>
    <cellStyle name="20% - Accent1 2 2 2 3 2 2 4 2" xfId="21266" xr:uid="{00000000-0005-0000-0000-00005C000000}"/>
    <cellStyle name="20% - Accent1 2 2 2 3 2 2 5" xfId="17780" xr:uid="{00000000-0005-0000-0000-00005D000000}"/>
    <cellStyle name="20% - Accent1 2 2 2 3 2 3" xfId="9511" xr:uid="{00000000-0005-0000-0000-00005E000000}"/>
    <cellStyle name="20% - Accent1 2 2 2 3 2 3 2" xfId="24450" xr:uid="{00000000-0005-0000-0000-00005F000000}"/>
    <cellStyle name="20% - Accent1 2 2 2 3 2 4" xfId="12967" xr:uid="{00000000-0005-0000-0000-000060000000}"/>
    <cellStyle name="20% - Accent1 2 2 2 3 2 4 2" xfId="27906" xr:uid="{00000000-0005-0000-0000-000061000000}"/>
    <cellStyle name="20% - Accent1 2 2 2 3 2 5" xfId="6047" xr:uid="{00000000-0005-0000-0000-000062000000}"/>
    <cellStyle name="20% - Accent1 2 2 2 3 2 5 2" xfId="20986" xr:uid="{00000000-0005-0000-0000-000063000000}"/>
    <cellStyle name="20% - Accent1 2 2 2 3 2 6" xfId="17507" xr:uid="{00000000-0005-0000-0000-000064000000}"/>
    <cellStyle name="20% - Accent1 2 2 2 3 3" xfId="2835" xr:uid="{00000000-0005-0000-0000-000065000000}"/>
    <cellStyle name="20% - Accent1 2 2 2 3 3 2" xfId="9783" xr:uid="{00000000-0005-0000-0000-000066000000}"/>
    <cellStyle name="20% - Accent1 2 2 2 3 3 2 2" xfId="24722" xr:uid="{00000000-0005-0000-0000-000067000000}"/>
    <cellStyle name="20% - Accent1 2 2 2 3 3 3" xfId="13239" xr:uid="{00000000-0005-0000-0000-000068000000}"/>
    <cellStyle name="20% - Accent1 2 2 2 3 3 3 2" xfId="28178" xr:uid="{00000000-0005-0000-0000-000069000000}"/>
    <cellStyle name="20% - Accent1 2 2 2 3 3 4" xfId="6326" xr:uid="{00000000-0005-0000-0000-00006A000000}"/>
    <cellStyle name="20% - Accent1 2 2 2 3 3 4 2" xfId="21265" xr:uid="{00000000-0005-0000-0000-00006B000000}"/>
    <cellStyle name="20% - Accent1 2 2 2 3 3 5" xfId="17779" xr:uid="{00000000-0005-0000-0000-00006C000000}"/>
    <cellStyle name="20% - Accent1 2 2 2 3 4" xfId="1704" xr:uid="{00000000-0005-0000-0000-00006D000000}"/>
    <cellStyle name="20% - Accent1 2 2 2 3 4 2" xfId="8654" xr:uid="{00000000-0005-0000-0000-00006E000000}"/>
    <cellStyle name="20% - Accent1 2 2 2 3 4 2 2" xfId="23593" xr:uid="{00000000-0005-0000-0000-00006F000000}"/>
    <cellStyle name="20% - Accent1 2 2 2 3 4 3" xfId="16650" xr:uid="{00000000-0005-0000-0000-000070000000}"/>
    <cellStyle name="20% - Accent1 2 2 2 3 5" xfId="12110" xr:uid="{00000000-0005-0000-0000-000071000000}"/>
    <cellStyle name="20% - Accent1 2 2 2 3 5 2" xfId="27049" xr:uid="{00000000-0005-0000-0000-000072000000}"/>
    <cellStyle name="20% - Accent1 2 2 2 3 6" xfId="5190" xr:uid="{00000000-0005-0000-0000-000073000000}"/>
    <cellStyle name="20% - Accent1 2 2 2 3 6 2" xfId="20129" xr:uid="{00000000-0005-0000-0000-000074000000}"/>
    <cellStyle name="20% - Accent1 2 2 2 3 7" xfId="15781" xr:uid="{00000000-0005-0000-0000-000075000000}"/>
    <cellStyle name="20% - Accent1 2 2 2 4" xfId="2129" xr:uid="{00000000-0005-0000-0000-000076000000}"/>
    <cellStyle name="20% - Accent1 2 2 2 4 2" xfId="2837" xr:uid="{00000000-0005-0000-0000-000077000000}"/>
    <cellStyle name="20% - Accent1 2 2 2 4 2 2" xfId="9785" xr:uid="{00000000-0005-0000-0000-000078000000}"/>
    <cellStyle name="20% - Accent1 2 2 2 4 2 2 2" xfId="24724" xr:uid="{00000000-0005-0000-0000-000079000000}"/>
    <cellStyle name="20% - Accent1 2 2 2 4 2 3" xfId="13241" xr:uid="{00000000-0005-0000-0000-00007A000000}"/>
    <cellStyle name="20% - Accent1 2 2 2 4 2 3 2" xfId="28180" xr:uid="{00000000-0005-0000-0000-00007B000000}"/>
    <cellStyle name="20% - Accent1 2 2 2 4 2 4" xfId="6328" xr:uid="{00000000-0005-0000-0000-00007C000000}"/>
    <cellStyle name="20% - Accent1 2 2 2 4 2 4 2" xfId="21267" xr:uid="{00000000-0005-0000-0000-00007D000000}"/>
    <cellStyle name="20% - Accent1 2 2 2 4 2 5" xfId="17781" xr:uid="{00000000-0005-0000-0000-00007E000000}"/>
    <cellStyle name="20% - Accent1 2 2 2 4 3" xfId="9077" xr:uid="{00000000-0005-0000-0000-00007F000000}"/>
    <cellStyle name="20% - Accent1 2 2 2 4 3 2" xfId="24016" xr:uid="{00000000-0005-0000-0000-000080000000}"/>
    <cellStyle name="20% - Accent1 2 2 2 4 4" xfId="12533" xr:uid="{00000000-0005-0000-0000-000081000000}"/>
    <cellStyle name="20% - Accent1 2 2 2 4 4 2" xfId="27472" xr:uid="{00000000-0005-0000-0000-000082000000}"/>
    <cellStyle name="20% - Accent1 2 2 2 4 5" xfId="5613" xr:uid="{00000000-0005-0000-0000-000083000000}"/>
    <cellStyle name="20% - Accent1 2 2 2 4 5 2" xfId="20552" xr:uid="{00000000-0005-0000-0000-000084000000}"/>
    <cellStyle name="20% - Accent1 2 2 2 4 6" xfId="17073" xr:uid="{00000000-0005-0000-0000-000085000000}"/>
    <cellStyle name="20% - Accent1 2 2 2 5" xfId="2830" xr:uid="{00000000-0005-0000-0000-000086000000}"/>
    <cellStyle name="20% - Accent1 2 2 2 5 2" xfId="9778" xr:uid="{00000000-0005-0000-0000-000087000000}"/>
    <cellStyle name="20% - Accent1 2 2 2 5 2 2" xfId="24717" xr:uid="{00000000-0005-0000-0000-000088000000}"/>
    <cellStyle name="20% - Accent1 2 2 2 5 3" xfId="13234" xr:uid="{00000000-0005-0000-0000-000089000000}"/>
    <cellStyle name="20% - Accent1 2 2 2 5 3 2" xfId="28173" xr:uid="{00000000-0005-0000-0000-00008A000000}"/>
    <cellStyle name="20% - Accent1 2 2 2 5 4" xfId="6321" xr:uid="{00000000-0005-0000-0000-00008B000000}"/>
    <cellStyle name="20% - Accent1 2 2 2 5 4 2" xfId="21260" xr:uid="{00000000-0005-0000-0000-00008C000000}"/>
    <cellStyle name="20% - Accent1 2 2 2 5 5" xfId="17774" xr:uid="{00000000-0005-0000-0000-00008D000000}"/>
    <cellStyle name="20% - Accent1 2 2 2 6" xfId="1275" xr:uid="{00000000-0005-0000-0000-00008E000000}"/>
    <cellStyle name="20% - Accent1 2 2 2 6 2" xfId="8225" xr:uid="{00000000-0005-0000-0000-00008F000000}"/>
    <cellStyle name="20% - Accent1 2 2 2 6 2 2" xfId="23164" xr:uid="{00000000-0005-0000-0000-000090000000}"/>
    <cellStyle name="20% - Accent1 2 2 2 6 3" xfId="16221" xr:uid="{00000000-0005-0000-0000-000091000000}"/>
    <cellStyle name="20% - Accent1 2 2 2 7" xfId="11681" xr:uid="{00000000-0005-0000-0000-000092000000}"/>
    <cellStyle name="20% - Accent1 2 2 2 7 2" xfId="26620" xr:uid="{00000000-0005-0000-0000-000093000000}"/>
    <cellStyle name="20% - Accent1 2 2 2 8" xfId="4756" xr:uid="{00000000-0005-0000-0000-000094000000}"/>
    <cellStyle name="20% - Accent1 2 2 2 8 2" xfId="19695" xr:uid="{00000000-0005-0000-0000-000095000000}"/>
    <cellStyle name="20% - Accent1 2 2 2 9" xfId="15347" xr:uid="{00000000-0005-0000-0000-000096000000}"/>
    <cellStyle name="20% - Accent1 2 2 3" xfId="497" xr:uid="{00000000-0005-0000-0000-000097000000}"/>
    <cellStyle name="20% - Accent1 2 2 3 2" xfId="936" xr:uid="{00000000-0005-0000-0000-000098000000}"/>
    <cellStyle name="20% - Accent1 2 2 3 2 2" xfId="2668" xr:uid="{00000000-0005-0000-0000-000099000000}"/>
    <cellStyle name="20% - Accent1 2 2 3 2 2 2" xfId="2840" xr:uid="{00000000-0005-0000-0000-00009A000000}"/>
    <cellStyle name="20% - Accent1 2 2 3 2 2 2 2" xfId="9788" xr:uid="{00000000-0005-0000-0000-00009B000000}"/>
    <cellStyle name="20% - Accent1 2 2 3 2 2 2 2 2" xfId="24727" xr:uid="{00000000-0005-0000-0000-00009C000000}"/>
    <cellStyle name="20% - Accent1 2 2 3 2 2 2 3" xfId="13244" xr:uid="{00000000-0005-0000-0000-00009D000000}"/>
    <cellStyle name="20% - Accent1 2 2 3 2 2 2 3 2" xfId="28183" xr:uid="{00000000-0005-0000-0000-00009E000000}"/>
    <cellStyle name="20% - Accent1 2 2 3 2 2 2 4" xfId="6331" xr:uid="{00000000-0005-0000-0000-00009F000000}"/>
    <cellStyle name="20% - Accent1 2 2 3 2 2 2 4 2" xfId="21270" xr:uid="{00000000-0005-0000-0000-0000A0000000}"/>
    <cellStyle name="20% - Accent1 2 2 3 2 2 2 5" xfId="17784" xr:uid="{00000000-0005-0000-0000-0000A1000000}"/>
    <cellStyle name="20% - Accent1 2 2 3 2 2 3" xfId="9616" xr:uid="{00000000-0005-0000-0000-0000A2000000}"/>
    <cellStyle name="20% - Accent1 2 2 3 2 2 3 2" xfId="24555" xr:uid="{00000000-0005-0000-0000-0000A3000000}"/>
    <cellStyle name="20% - Accent1 2 2 3 2 2 4" xfId="13072" xr:uid="{00000000-0005-0000-0000-0000A4000000}"/>
    <cellStyle name="20% - Accent1 2 2 3 2 2 4 2" xfId="28011" xr:uid="{00000000-0005-0000-0000-0000A5000000}"/>
    <cellStyle name="20% - Accent1 2 2 3 2 2 5" xfId="6152" xr:uid="{00000000-0005-0000-0000-0000A6000000}"/>
    <cellStyle name="20% - Accent1 2 2 3 2 2 5 2" xfId="21091" xr:uid="{00000000-0005-0000-0000-0000A7000000}"/>
    <cellStyle name="20% - Accent1 2 2 3 2 2 6" xfId="17612" xr:uid="{00000000-0005-0000-0000-0000A8000000}"/>
    <cellStyle name="20% - Accent1 2 2 3 2 3" xfId="2839" xr:uid="{00000000-0005-0000-0000-0000A9000000}"/>
    <cellStyle name="20% - Accent1 2 2 3 2 3 2" xfId="9787" xr:uid="{00000000-0005-0000-0000-0000AA000000}"/>
    <cellStyle name="20% - Accent1 2 2 3 2 3 2 2" xfId="24726" xr:uid="{00000000-0005-0000-0000-0000AB000000}"/>
    <cellStyle name="20% - Accent1 2 2 3 2 3 3" xfId="13243" xr:uid="{00000000-0005-0000-0000-0000AC000000}"/>
    <cellStyle name="20% - Accent1 2 2 3 2 3 3 2" xfId="28182" xr:uid="{00000000-0005-0000-0000-0000AD000000}"/>
    <cellStyle name="20% - Accent1 2 2 3 2 3 4" xfId="6330" xr:uid="{00000000-0005-0000-0000-0000AE000000}"/>
    <cellStyle name="20% - Accent1 2 2 3 2 3 4 2" xfId="21269" xr:uid="{00000000-0005-0000-0000-0000AF000000}"/>
    <cellStyle name="20% - Accent1 2 2 3 2 3 5" xfId="17783" xr:uid="{00000000-0005-0000-0000-0000B0000000}"/>
    <cellStyle name="20% - Accent1 2 2 3 2 4" xfId="1809" xr:uid="{00000000-0005-0000-0000-0000B1000000}"/>
    <cellStyle name="20% - Accent1 2 2 3 2 4 2" xfId="8759" xr:uid="{00000000-0005-0000-0000-0000B2000000}"/>
    <cellStyle name="20% - Accent1 2 2 3 2 4 2 2" xfId="23698" xr:uid="{00000000-0005-0000-0000-0000B3000000}"/>
    <cellStyle name="20% - Accent1 2 2 3 2 4 3" xfId="16755" xr:uid="{00000000-0005-0000-0000-0000B4000000}"/>
    <cellStyle name="20% - Accent1 2 2 3 2 5" xfId="12215" xr:uid="{00000000-0005-0000-0000-0000B5000000}"/>
    <cellStyle name="20% - Accent1 2 2 3 2 5 2" xfId="27154" xr:uid="{00000000-0005-0000-0000-0000B6000000}"/>
    <cellStyle name="20% - Accent1 2 2 3 2 6" xfId="5295" xr:uid="{00000000-0005-0000-0000-0000B7000000}"/>
    <cellStyle name="20% - Accent1 2 2 3 2 6 2" xfId="20234" xr:uid="{00000000-0005-0000-0000-0000B8000000}"/>
    <cellStyle name="20% - Accent1 2 2 3 2 7" xfId="15886" xr:uid="{00000000-0005-0000-0000-0000B9000000}"/>
    <cellStyle name="20% - Accent1 2 2 3 3" xfId="2234" xr:uid="{00000000-0005-0000-0000-0000BA000000}"/>
    <cellStyle name="20% - Accent1 2 2 3 3 2" xfId="2841" xr:uid="{00000000-0005-0000-0000-0000BB000000}"/>
    <cellStyle name="20% - Accent1 2 2 3 3 2 2" xfId="9789" xr:uid="{00000000-0005-0000-0000-0000BC000000}"/>
    <cellStyle name="20% - Accent1 2 2 3 3 2 2 2" xfId="24728" xr:uid="{00000000-0005-0000-0000-0000BD000000}"/>
    <cellStyle name="20% - Accent1 2 2 3 3 2 3" xfId="13245" xr:uid="{00000000-0005-0000-0000-0000BE000000}"/>
    <cellStyle name="20% - Accent1 2 2 3 3 2 3 2" xfId="28184" xr:uid="{00000000-0005-0000-0000-0000BF000000}"/>
    <cellStyle name="20% - Accent1 2 2 3 3 2 4" xfId="6332" xr:uid="{00000000-0005-0000-0000-0000C0000000}"/>
    <cellStyle name="20% - Accent1 2 2 3 3 2 4 2" xfId="21271" xr:uid="{00000000-0005-0000-0000-0000C1000000}"/>
    <cellStyle name="20% - Accent1 2 2 3 3 2 5" xfId="17785" xr:uid="{00000000-0005-0000-0000-0000C2000000}"/>
    <cellStyle name="20% - Accent1 2 2 3 3 3" xfId="9182" xr:uid="{00000000-0005-0000-0000-0000C3000000}"/>
    <cellStyle name="20% - Accent1 2 2 3 3 3 2" xfId="24121" xr:uid="{00000000-0005-0000-0000-0000C4000000}"/>
    <cellStyle name="20% - Accent1 2 2 3 3 4" xfId="12638" xr:uid="{00000000-0005-0000-0000-0000C5000000}"/>
    <cellStyle name="20% - Accent1 2 2 3 3 4 2" xfId="27577" xr:uid="{00000000-0005-0000-0000-0000C6000000}"/>
    <cellStyle name="20% - Accent1 2 2 3 3 5" xfId="5718" xr:uid="{00000000-0005-0000-0000-0000C7000000}"/>
    <cellStyle name="20% - Accent1 2 2 3 3 5 2" xfId="20657" xr:uid="{00000000-0005-0000-0000-0000C8000000}"/>
    <cellStyle name="20% - Accent1 2 2 3 3 6" xfId="17178" xr:uid="{00000000-0005-0000-0000-0000C9000000}"/>
    <cellStyle name="20% - Accent1 2 2 3 4" xfId="2838" xr:uid="{00000000-0005-0000-0000-0000CA000000}"/>
    <cellStyle name="20% - Accent1 2 2 3 4 2" xfId="9786" xr:uid="{00000000-0005-0000-0000-0000CB000000}"/>
    <cellStyle name="20% - Accent1 2 2 3 4 2 2" xfId="24725" xr:uid="{00000000-0005-0000-0000-0000CC000000}"/>
    <cellStyle name="20% - Accent1 2 2 3 4 3" xfId="13242" xr:uid="{00000000-0005-0000-0000-0000CD000000}"/>
    <cellStyle name="20% - Accent1 2 2 3 4 3 2" xfId="28181" xr:uid="{00000000-0005-0000-0000-0000CE000000}"/>
    <cellStyle name="20% - Accent1 2 2 3 4 4" xfId="6329" xr:uid="{00000000-0005-0000-0000-0000CF000000}"/>
    <cellStyle name="20% - Accent1 2 2 3 4 4 2" xfId="21268" xr:uid="{00000000-0005-0000-0000-0000D0000000}"/>
    <cellStyle name="20% - Accent1 2 2 3 4 5" xfId="17782" xr:uid="{00000000-0005-0000-0000-0000D1000000}"/>
    <cellStyle name="20% - Accent1 2 2 3 5" xfId="1380" xr:uid="{00000000-0005-0000-0000-0000D2000000}"/>
    <cellStyle name="20% - Accent1 2 2 3 5 2" xfId="8330" xr:uid="{00000000-0005-0000-0000-0000D3000000}"/>
    <cellStyle name="20% - Accent1 2 2 3 5 2 2" xfId="23269" xr:uid="{00000000-0005-0000-0000-0000D4000000}"/>
    <cellStyle name="20% - Accent1 2 2 3 5 3" xfId="16326" xr:uid="{00000000-0005-0000-0000-0000D5000000}"/>
    <cellStyle name="20% - Accent1 2 2 3 6" xfId="11786" xr:uid="{00000000-0005-0000-0000-0000D6000000}"/>
    <cellStyle name="20% - Accent1 2 2 3 6 2" xfId="26725" xr:uid="{00000000-0005-0000-0000-0000D7000000}"/>
    <cellStyle name="20% - Accent1 2 2 3 7" xfId="4861" xr:uid="{00000000-0005-0000-0000-0000D8000000}"/>
    <cellStyle name="20% - Accent1 2 2 3 7 2" xfId="19800" xr:uid="{00000000-0005-0000-0000-0000D9000000}"/>
    <cellStyle name="20% - Accent1 2 2 3 8" xfId="15452" xr:uid="{00000000-0005-0000-0000-0000DA000000}"/>
    <cellStyle name="20% - Accent1 2 2 4" xfId="735" xr:uid="{00000000-0005-0000-0000-0000DB000000}"/>
    <cellStyle name="20% - Accent1 2 2 4 2" xfId="2467" xr:uid="{00000000-0005-0000-0000-0000DC000000}"/>
    <cellStyle name="20% - Accent1 2 2 4 2 2" xfId="2843" xr:uid="{00000000-0005-0000-0000-0000DD000000}"/>
    <cellStyle name="20% - Accent1 2 2 4 2 2 2" xfId="9791" xr:uid="{00000000-0005-0000-0000-0000DE000000}"/>
    <cellStyle name="20% - Accent1 2 2 4 2 2 2 2" xfId="24730" xr:uid="{00000000-0005-0000-0000-0000DF000000}"/>
    <cellStyle name="20% - Accent1 2 2 4 2 2 3" xfId="13247" xr:uid="{00000000-0005-0000-0000-0000E0000000}"/>
    <cellStyle name="20% - Accent1 2 2 4 2 2 3 2" xfId="28186" xr:uid="{00000000-0005-0000-0000-0000E1000000}"/>
    <cellStyle name="20% - Accent1 2 2 4 2 2 4" xfId="6334" xr:uid="{00000000-0005-0000-0000-0000E2000000}"/>
    <cellStyle name="20% - Accent1 2 2 4 2 2 4 2" xfId="21273" xr:uid="{00000000-0005-0000-0000-0000E3000000}"/>
    <cellStyle name="20% - Accent1 2 2 4 2 2 5" xfId="17787" xr:uid="{00000000-0005-0000-0000-0000E4000000}"/>
    <cellStyle name="20% - Accent1 2 2 4 2 3" xfId="9415" xr:uid="{00000000-0005-0000-0000-0000E5000000}"/>
    <cellStyle name="20% - Accent1 2 2 4 2 3 2" xfId="24354" xr:uid="{00000000-0005-0000-0000-0000E6000000}"/>
    <cellStyle name="20% - Accent1 2 2 4 2 4" xfId="12871" xr:uid="{00000000-0005-0000-0000-0000E7000000}"/>
    <cellStyle name="20% - Accent1 2 2 4 2 4 2" xfId="27810" xr:uid="{00000000-0005-0000-0000-0000E8000000}"/>
    <cellStyle name="20% - Accent1 2 2 4 2 5" xfId="5951" xr:uid="{00000000-0005-0000-0000-0000E9000000}"/>
    <cellStyle name="20% - Accent1 2 2 4 2 5 2" xfId="20890" xr:uid="{00000000-0005-0000-0000-0000EA000000}"/>
    <cellStyle name="20% - Accent1 2 2 4 2 6" xfId="17411" xr:uid="{00000000-0005-0000-0000-0000EB000000}"/>
    <cellStyle name="20% - Accent1 2 2 4 3" xfId="2842" xr:uid="{00000000-0005-0000-0000-0000EC000000}"/>
    <cellStyle name="20% - Accent1 2 2 4 3 2" xfId="9790" xr:uid="{00000000-0005-0000-0000-0000ED000000}"/>
    <cellStyle name="20% - Accent1 2 2 4 3 2 2" xfId="24729" xr:uid="{00000000-0005-0000-0000-0000EE000000}"/>
    <cellStyle name="20% - Accent1 2 2 4 3 3" xfId="13246" xr:uid="{00000000-0005-0000-0000-0000EF000000}"/>
    <cellStyle name="20% - Accent1 2 2 4 3 3 2" xfId="28185" xr:uid="{00000000-0005-0000-0000-0000F0000000}"/>
    <cellStyle name="20% - Accent1 2 2 4 3 4" xfId="6333" xr:uid="{00000000-0005-0000-0000-0000F1000000}"/>
    <cellStyle name="20% - Accent1 2 2 4 3 4 2" xfId="21272" xr:uid="{00000000-0005-0000-0000-0000F2000000}"/>
    <cellStyle name="20% - Accent1 2 2 4 3 5" xfId="17786" xr:uid="{00000000-0005-0000-0000-0000F3000000}"/>
    <cellStyle name="20% - Accent1 2 2 4 4" xfId="1608" xr:uid="{00000000-0005-0000-0000-0000F4000000}"/>
    <cellStyle name="20% - Accent1 2 2 4 4 2" xfId="8558" xr:uid="{00000000-0005-0000-0000-0000F5000000}"/>
    <cellStyle name="20% - Accent1 2 2 4 4 2 2" xfId="23497" xr:uid="{00000000-0005-0000-0000-0000F6000000}"/>
    <cellStyle name="20% - Accent1 2 2 4 4 3" xfId="16554" xr:uid="{00000000-0005-0000-0000-0000F7000000}"/>
    <cellStyle name="20% - Accent1 2 2 4 5" xfId="12014" xr:uid="{00000000-0005-0000-0000-0000F8000000}"/>
    <cellStyle name="20% - Accent1 2 2 4 5 2" xfId="26953" xr:uid="{00000000-0005-0000-0000-0000F9000000}"/>
    <cellStyle name="20% - Accent1 2 2 4 6" xfId="5094" xr:uid="{00000000-0005-0000-0000-0000FA000000}"/>
    <cellStyle name="20% - Accent1 2 2 4 6 2" xfId="20033" xr:uid="{00000000-0005-0000-0000-0000FB000000}"/>
    <cellStyle name="20% - Accent1 2 2 4 7" xfId="15685" xr:uid="{00000000-0005-0000-0000-0000FC000000}"/>
    <cellStyle name="20% - Accent1 2 2 5" xfId="295" xr:uid="{00000000-0005-0000-0000-0000FD000000}"/>
    <cellStyle name="20% - Accent1 2 2 5 2" xfId="2844" xr:uid="{00000000-0005-0000-0000-0000FE000000}"/>
    <cellStyle name="20% - Accent1 2 2 5 2 2" xfId="9792" xr:uid="{00000000-0005-0000-0000-0000FF000000}"/>
    <cellStyle name="20% - Accent1 2 2 5 2 2 2" xfId="24731" xr:uid="{00000000-0005-0000-0000-000000010000}"/>
    <cellStyle name="20% - Accent1 2 2 5 2 3" xfId="13248" xr:uid="{00000000-0005-0000-0000-000001010000}"/>
    <cellStyle name="20% - Accent1 2 2 5 2 3 2" xfId="28187" xr:uid="{00000000-0005-0000-0000-000002010000}"/>
    <cellStyle name="20% - Accent1 2 2 5 2 4" xfId="6335" xr:uid="{00000000-0005-0000-0000-000003010000}"/>
    <cellStyle name="20% - Accent1 2 2 5 2 4 2" xfId="21274" xr:uid="{00000000-0005-0000-0000-000004010000}"/>
    <cellStyle name="20% - Accent1 2 2 5 2 5" xfId="17788" xr:uid="{00000000-0005-0000-0000-000005010000}"/>
    <cellStyle name="20% - Accent1 2 2 5 3" xfId="2035" xr:uid="{00000000-0005-0000-0000-000006010000}"/>
    <cellStyle name="20% - Accent1 2 2 5 3 2" xfId="8983" xr:uid="{00000000-0005-0000-0000-000007010000}"/>
    <cellStyle name="20% - Accent1 2 2 5 3 2 2" xfId="23922" xr:uid="{00000000-0005-0000-0000-000008010000}"/>
    <cellStyle name="20% - Accent1 2 2 5 3 3" xfId="16979" xr:uid="{00000000-0005-0000-0000-000009010000}"/>
    <cellStyle name="20% - Accent1 2 2 5 4" xfId="12439" xr:uid="{00000000-0005-0000-0000-00000A010000}"/>
    <cellStyle name="20% - Accent1 2 2 5 4 2" xfId="27378" xr:uid="{00000000-0005-0000-0000-00000B010000}"/>
    <cellStyle name="20% - Accent1 2 2 5 5" xfId="5519" xr:uid="{00000000-0005-0000-0000-00000C010000}"/>
    <cellStyle name="20% - Accent1 2 2 5 5 2" xfId="20458" xr:uid="{00000000-0005-0000-0000-00000D010000}"/>
    <cellStyle name="20% - Accent1 2 2 5 6" xfId="15251" xr:uid="{00000000-0005-0000-0000-00000E010000}"/>
    <cellStyle name="20% - Accent1 2 2 6" xfId="2829" xr:uid="{00000000-0005-0000-0000-00000F010000}"/>
    <cellStyle name="20% - Accent1 2 2 6 2" xfId="9777" xr:uid="{00000000-0005-0000-0000-000010010000}"/>
    <cellStyle name="20% - Accent1 2 2 6 2 2" xfId="24716" xr:uid="{00000000-0005-0000-0000-000011010000}"/>
    <cellStyle name="20% - Accent1 2 2 6 3" xfId="13233" xr:uid="{00000000-0005-0000-0000-000012010000}"/>
    <cellStyle name="20% - Accent1 2 2 6 3 2" xfId="28172" xr:uid="{00000000-0005-0000-0000-000013010000}"/>
    <cellStyle name="20% - Accent1 2 2 6 4" xfId="6320" xr:uid="{00000000-0005-0000-0000-000014010000}"/>
    <cellStyle name="20% - Accent1 2 2 6 4 2" xfId="21259" xr:uid="{00000000-0005-0000-0000-000015010000}"/>
    <cellStyle name="20% - Accent1 2 2 6 5" xfId="17773" xr:uid="{00000000-0005-0000-0000-000016010000}"/>
    <cellStyle name="20% - Accent1 2 2 7" xfId="1179" xr:uid="{00000000-0005-0000-0000-000017010000}"/>
    <cellStyle name="20% - Accent1 2 2 7 2" xfId="8129" xr:uid="{00000000-0005-0000-0000-000018010000}"/>
    <cellStyle name="20% - Accent1 2 2 7 2 2" xfId="23068" xr:uid="{00000000-0005-0000-0000-000019010000}"/>
    <cellStyle name="20% - Accent1 2 2 7 3" xfId="16125" xr:uid="{00000000-0005-0000-0000-00001A010000}"/>
    <cellStyle name="20% - Accent1 2 2 8" xfId="11585" xr:uid="{00000000-0005-0000-0000-00001B010000}"/>
    <cellStyle name="20% - Accent1 2 2 8 2" xfId="26524" xr:uid="{00000000-0005-0000-0000-00001C010000}"/>
    <cellStyle name="20% - Accent1 2 2 9" xfId="4660" xr:uid="{00000000-0005-0000-0000-00001D010000}"/>
    <cellStyle name="20% - Accent1 2 2 9 2" xfId="19599" xr:uid="{00000000-0005-0000-0000-00001E010000}"/>
    <cellStyle name="20% - Accent1 2 3" xfId="344" xr:uid="{00000000-0005-0000-0000-00001F010000}"/>
    <cellStyle name="20% - Accent1 2 3 2" xfId="545" xr:uid="{00000000-0005-0000-0000-000020010000}"/>
    <cellStyle name="20% - Accent1 2 3 2 2" xfId="984" xr:uid="{00000000-0005-0000-0000-000021010000}"/>
    <cellStyle name="20% - Accent1 2 3 2 2 2" xfId="2716" xr:uid="{00000000-0005-0000-0000-000022010000}"/>
    <cellStyle name="20% - Accent1 2 3 2 2 2 2" xfId="2848" xr:uid="{00000000-0005-0000-0000-000023010000}"/>
    <cellStyle name="20% - Accent1 2 3 2 2 2 2 2" xfId="9796" xr:uid="{00000000-0005-0000-0000-000024010000}"/>
    <cellStyle name="20% - Accent1 2 3 2 2 2 2 2 2" xfId="24735" xr:uid="{00000000-0005-0000-0000-000025010000}"/>
    <cellStyle name="20% - Accent1 2 3 2 2 2 2 3" xfId="13252" xr:uid="{00000000-0005-0000-0000-000026010000}"/>
    <cellStyle name="20% - Accent1 2 3 2 2 2 2 3 2" xfId="28191" xr:uid="{00000000-0005-0000-0000-000027010000}"/>
    <cellStyle name="20% - Accent1 2 3 2 2 2 2 4" xfId="6339" xr:uid="{00000000-0005-0000-0000-000028010000}"/>
    <cellStyle name="20% - Accent1 2 3 2 2 2 2 4 2" xfId="21278" xr:uid="{00000000-0005-0000-0000-000029010000}"/>
    <cellStyle name="20% - Accent1 2 3 2 2 2 2 5" xfId="17792" xr:uid="{00000000-0005-0000-0000-00002A010000}"/>
    <cellStyle name="20% - Accent1 2 3 2 2 2 3" xfId="9664" xr:uid="{00000000-0005-0000-0000-00002B010000}"/>
    <cellStyle name="20% - Accent1 2 3 2 2 2 3 2" xfId="24603" xr:uid="{00000000-0005-0000-0000-00002C010000}"/>
    <cellStyle name="20% - Accent1 2 3 2 2 2 4" xfId="13120" xr:uid="{00000000-0005-0000-0000-00002D010000}"/>
    <cellStyle name="20% - Accent1 2 3 2 2 2 4 2" xfId="28059" xr:uid="{00000000-0005-0000-0000-00002E010000}"/>
    <cellStyle name="20% - Accent1 2 3 2 2 2 5" xfId="6200" xr:uid="{00000000-0005-0000-0000-00002F010000}"/>
    <cellStyle name="20% - Accent1 2 3 2 2 2 5 2" xfId="21139" xr:uid="{00000000-0005-0000-0000-000030010000}"/>
    <cellStyle name="20% - Accent1 2 3 2 2 2 6" xfId="17660" xr:uid="{00000000-0005-0000-0000-000031010000}"/>
    <cellStyle name="20% - Accent1 2 3 2 2 3" xfId="2847" xr:uid="{00000000-0005-0000-0000-000032010000}"/>
    <cellStyle name="20% - Accent1 2 3 2 2 3 2" xfId="9795" xr:uid="{00000000-0005-0000-0000-000033010000}"/>
    <cellStyle name="20% - Accent1 2 3 2 2 3 2 2" xfId="24734" xr:uid="{00000000-0005-0000-0000-000034010000}"/>
    <cellStyle name="20% - Accent1 2 3 2 2 3 3" xfId="13251" xr:uid="{00000000-0005-0000-0000-000035010000}"/>
    <cellStyle name="20% - Accent1 2 3 2 2 3 3 2" xfId="28190" xr:uid="{00000000-0005-0000-0000-000036010000}"/>
    <cellStyle name="20% - Accent1 2 3 2 2 3 4" xfId="6338" xr:uid="{00000000-0005-0000-0000-000037010000}"/>
    <cellStyle name="20% - Accent1 2 3 2 2 3 4 2" xfId="21277" xr:uid="{00000000-0005-0000-0000-000038010000}"/>
    <cellStyle name="20% - Accent1 2 3 2 2 3 5" xfId="17791" xr:uid="{00000000-0005-0000-0000-000039010000}"/>
    <cellStyle name="20% - Accent1 2 3 2 2 4" xfId="1857" xr:uid="{00000000-0005-0000-0000-00003A010000}"/>
    <cellStyle name="20% - Accent1 2 3 2 2 4 2" xfId="8807" xr:uid="{00000000-0005-0000-0000-00003B010000}"/>
    <cellStyle name="20% - Accent1 2 3 2 2 4 2 2" xfId="23746" xr:uid="{00000000-0005-0000-0000-00003C010000}"/>
    <cellStyle name="20% - Accent1 2 3 2 2 4 3" xfId="16803" xr:uid="{00000000-0005-0000-0000-00003D010000}"/>
    <cellStyle name="20% - Accent1 2 3 2 2 5" xfId="12263" xr:uid="{00000000-0005-0000-0000-00003E010000}"/>
    <cellStyle name="20% - Accent1 2 3 2 2 5 2" xfId="27202" xr:uid="{00000000-0005-0000-0000-00003F010000}"/>
    <cellStyle name="20% - Accent1 2 3 2 2 6" xfId="5343" xr:uid="{00000000-0005-0000-0000-000040010000}"/>
    <cellStyle name="20% - Accent1 2 3 2 2 6 2" xfId="20282" xr:uid="{00000000-0005-0000-0000-000041010000}"/>
    <cellStyle name="20% - Accent1 2 3 2 2 7" xfId="15934" xr:uid="{00000000-0005-0000-0000-000042010000}"/>
    <cellStyle name="20% - Accent1 2 3 2 3" xfId="2282" xr:uid="{00000000-0005-0000-0000-000043010000}"/>
    <cellStyle name="20% - Accent1 2 3 2 3 2" xfId="2849" xr:uid="{00000000-0005-0000-0000-000044010000}"/>
    <cellStyle name="20% - Accent1 2 3 2 3 2 2" xfId="9797" xr:uid="{00000000-0005-0000-0000-000045010000}"/>
    <cellStyle name="20% - Accent1 2 3 2 3 2 2 2" xfId="24736" xr:uid="{00000000-0005-0000-0000-000046010000}"/>
    <cellStyle name="20% - Accent1 2 3 2 3 2 3" xfId="13253" xr:uid="{00000000-0005-0000-0000-000047010000}"/>
    <cellStyle name="20% - Accent1 2 3 2 3 2 3 2" xfId="28192" xr:uid="{00000000-0005-0000-0000-000048010000}"/>
    <cellStyle name="20% - Accent1 2 3 2 3 2 4" xfId="6340" xr:uid="{00000000-0005-0000-0000-000049010000}"/>
    <cellStyle name="20% - Accent1 2 3 2 3 2 4 2" xfId="21279" xr:uid="{00000000-0005-0000-0000-00004A010000}"/>
    <cellStyle name="20% - Accent1 2 3 2 3 2 5" xfId="17793" xr:uid="{00000000-0005-0000-0000-00004B010000}"/>
    <cellStyle name="20% - Accent1 2 3 2 3 3" xfId="9230" xr:uid="{00000000-0005-0000-0000-00004C010000}"/>
    <cellStyle name="20% - Accent1 2 3 2 3 3 2" xfId="24169" xr:uid="{00000000-0005-0000-0000-00004D010000}"/>
    <cellStyle name="20% - Accent1 2 3 2 3 4" xfId="12686" xr:uid="{00000000-0005-0000-0000-00004E010000}"/>
    <cellStyle name="20% - Accent1 2 3 2 3 4 2" xfId="27625" xr:uid="{00000000-0005-0000-0000-00004F010000}"/>
    <cellStyle name="20% - Accent1 2 3 2 3 5" xfId="5766" xr:uid="{00000000-0005-0000-0000-000050010000}"/>
    <cellStyle name="20% - Accent1 2 3 2 3 5 2" xfId="20705" xr:uid="{00000000-0005-0000-0000-000051010000}"/>
    <cellStyle name="20% - Accent1 2 3 2 3 6" xfId="17226" xr:uid="{00000000-0005-0000-0000-000052010000}"/>
    <cellStyle name="20% - Accent1 2 3 2 4" xfId="2846" xr:uid="{00000000-0005-0000-0000-000053010000}"/>
    <cellStyle name="20% - Accent1 2 3 2 4 2" xfId="9794" xr:uid="{00000000-0005-0000-0000-000054010000}"/>
    <cellStyle name="20% - Accent1 2 3 2 4 2 2" xfId="24733" xr:uid="{00000000-0005-0000-0000-000055010000}"/>
    <cellStyle name="20% - Accent1 2 3 2 4 3" xfId="13250" xr:uid="{00000000-0005-0000-0000-000056010000}"/>
    <cellStyle name="20% - Accent1 2 3 2 4 3 2" xfId="28189" xr:uid="{00000000-0005-0000-0000-000057010000}"/>
    <cellStyle name="20% - Accent1 2 3 2 4 4" xfId="6337" xr:uid="{00000000-0005-0000-0000-000058010000}"/>
    <cellStyle name="20% - Accent1 2 3 2 4 4 2" xfId="21276" xr:uid="{00000000-0005-0000-0000-000059010000}"/>
    <cellStyle name="20% - Accent1 2 3 2 4 5" xfId="17790" xr:uid="{00000000-0005-0000-0000-00005A010000}"/>
    <cellStyle name="20% - Accent1 2 3 2 5" xfId="1428" xr:uid="{00000000-0005-0000-0000-00005B010000}"/>
    <cellStyle name="20% - Accent1 2 3 2 5 2" xfId="8378" xr:uid="{00000000-0005-0000-0000-00005C010000}"/>
    <cellStyle name="20% - Accent1 2 3 2 5 2 2" xfId="23317" xr:uid="{00000000-0005-0000-0000-00005D010000}"/>
    <cellStyle name="20% - Accent1 2 3 2 5 3" xfId="16374" xr:uid="{00000000-0005-0000-0000-00005E010000}"/>
    <cellStyle name="20% - Accent1 2 3 2 6" xfId="11834" xr:uid="{00000000-0005-0000-0000-00005F010000}"/>
    <cellStyle name="20% - Accent1 2 3 2 6 2" xfId="26773" xr:uid="{00000000-0005-0000-0000-000060010000}"/>
    <cellStyle name="20% - Accent1 2 3 2 7" xfId="4909" xr:uid="{00000000-0005-0000-0000-000061010000}"/>
    <cellStyle name="20% - Accent1 2 3 2 7 2" xfId="19848" xr:uid="{00000000-0005-0000-0000-000062010000}"/>
    <cellStyle name="20% - Accent1 2 3 2 8" xfId="15500" xr:uid="{00000000-0005-0000-0000-000063010000}"/>
    <cellStyle name="20% - Accent1 2 3 3" xfId="783" xr:uid="{00000000-0005-0000-0000-000064010000}"/>
    <cellStyle name="20% - Accent1 2 3 3 2" xfId="2515" xr:uid="{00000000-0005-0000-0000-000065010000}"/>
    <cellStyle name="20% - Accent1 2 3 3 2 2" xfId="2851" xr:uid="{00000000-0005-0000-0000-000066010000}"/>
    <cellStyle name="20% - Accent1 2 3 3 2 2 2" xfId="9799" xr:uid="{00000000-0005-0000-0000-000067010000}"/>
    <cellStyle name="20% - Accent1 2 3 3 2 2 2 2" xfId="24738" xr:uid="{00000000-0005-0000-0000-000068010000}"/>
    <cellStyle name="20% - Accent1 2 3 3 2 2 3" xfId="13255" xr:uid="{00000000-0005-0000-0000-000069010000}"/>
    <cellStyle name="20% - Accent1 2 3 3 2 2 3 2" xfId="28194" xr:uid="{00000000-0005-0000-0000-00006A010000}"/>
    <cellStyle name="20% - Accent1 2 3 3 2 2 4" xfId="6342" xr:uid="{00000000-0005-0000-0000-00006B010000}"/>
    <cellStyle name="20% - Accent1 2 3 3 2 2 4 2" xfId="21281" xr:uid="{00000000-0005-0000-0000-00006C010000}"/>
    <cellStyle name="20% - Accent1 2 3 3 2 2 5" xfId="17795" xr:uid="{00000000-0005-0000-0000-00006D010000}"/>
    <cellStyle name="20% - Accent1 2 3 3 2 3" xfId="9463" xr:uid="{00000000-0005-0000-0000-00006E010000}"/>
    <cellStyle name="20% - Accent1 2 3 3 2 3 2" xfId="24402" xr:uid="{00000000-0005-0000-0000-00006F010000}"/>
    <cellStyle name="20% - Accent1 2 3 3 2 4" xfId="12919" xr:uid="{00000000-0005-0000-0000-000070010000}"/>
    <cellStyle name="20% - Accent1 2 3 3 2 4 2" xfId="27858" xr:uid="{00000000-0005-0000-0000-000071010000}"/>
    <cellStyle name="20% - Accent1 2 3 3 2 5" xfId="5999" xr:uid="{00000000-0005-0000-0000-000072010000}"/>
    <cellStyle name="20% - Accent1 2 3 3 2 5 2" xfId="20938" xr:uid="{00000000-0005-0000-0000-000073010000}"/>
    <cellStyle name="20% - Accent1 2 3 3 2 6" xfId="17459" xr:uid="{00000000-0005-0000-0000-000074010000}"/>
    <cellStyle name="20% - Accent1 2 3 3 3" xfId="2850" xr:uid="{00000000-0005-0000-0000-000075010000}"/>
    <cellStyle name="20% - Accent1 2 3 3 3 2" xfId="9798" xr:uid="{00000000-0005-0000-0000-000076010000}"/>
    <cellStyle name="20% - Accent1 2 3 3 3 2 2" xfId="24737" xr:uid="{00000000-0005-0000-0000-000077010000}"/>
    <cellStyle name="20% - Accent1 2 3 3 3 3" xfId="13254" xr:uid="{00000000-0005-0000-0000-000078010000}"/>
    <cellStyle name="20% - Accent1 2 3 3 3 3 2" xfId="28193" xr:uid="{00000000-0005-0000-0000-000079010000}"/>
    <cellStyle name="20% - Accent1 2 3 3 3 4" xfId="6341" xr:uid="{00000000-0005-0000-0000-00007A010000}"/>
    <cellStyle name="20% - Accent1 2 3 3 3 4 2" xfId="21280" xr:uid="{00000000-0005-0000-0000-00007B010000}"/>
    <cellStyle name="20% - Accent1 2 3 3 3 5" xfId="17794" xr:uid="{00000000-0005-0000-0000-00007C010000}"/>
    <cellStyle name="20% - Accent1 2 3 3 4" xfId="1656" xr:uid="{00000000-0005-0000-0000-00007D010000}"/>
    <cellStyle name="20% - Accent1 2 3 3 4 2" xfId="8606" xr:uid="{00000000-0005-0000-0000-00007E010000}"/>
    <cellStyle name="20% - Accent1 2 3 3 4 2 2" xfId="23545" xr:uid="{00000000-0005-0000-0000-00007F010000}"/>
    <cellStyle name="20% - Accent1 2 3 3 4 3" xfId="16602" xr:uid="{00000000-0005-0000-0000-000080010000}"/>
    <cellStyle name="20% - Accent1 2 3 3 5" xfId="12062" xr:uid="{00000000-0005-0000-0000-000081010000}"/>
    <cellStyle name="20% - Accent1 2 3 3 5 2" xfId="27001" xr:uid="{00000000-0005-0000-0000-000082010000}"/>
    <cellStyle name="20% - Accent1 2 3 3 6" xfId="5142" xr:uid="{00000000-0005-0000-0000-000083010000}"/>
    <cellStyle name="20% - Accent1 2 3 3 6 2" xfId="20081" xr:uid="{00000000-0005-0000-0000-000084010000}"/>
    <cellStyle name="20% - Accent1 2 3 3 7" xfId="15733" xr:uid="{00000000-0005-0000-0000-000085010000}"/>
    <cellStyle name="20% - Accent1 2 3 4" xfId="2081" xr:uid="{00000000-0005-0000-0000-000086010000}"/>
    <cellStyle name="20% - Accent1 2 3 4 2" xfId="2852" xr:uid="{00000000-0005-0000-0000-000087010000}"/>
    <cellStyle name="20% - Accent1 2 3 4 2 2" xfId="9800" xr:uid="{00000000-0005-0000-0000-000088010000}"/>
    <cellStyle name="20% - Accent1 2 3 4 2 2 2" xfId="24739" xr:uid="{00000000-0005-0000-0000-000089010000}"/>
    <cellStyle name="20% - Accent1 2 3 4 2 3" xfId="13256" xr:uid="{00000000-0005-0000-0000-00008A010000}"/>
    <cellStyle name="20% - Accent1 2 3 4 2 3 2" xfId="28195" xr:uid="{00000000-0005-0000-0000-00008B010000}"/>
    <cellStyle name="20% - Accent1 2 3 4 2 4" xfId="6343" xr:uid="{00000000-0005-0000-0000-00008C010000}"/>
    <cellStyle name="20% - Accent1 2 3 4 2 4 2" xfId="21282" xr:uid="{00000000-0005-0000-0000-00008D010000}"/>
    <cellStyle name="20% - Accent1 2 3 4 2 5" xfId="17796" xr:uid="{00000000-0005-0000-0000-00008E010000}"/>
    <cellStyle name="20% - Accent1 2 3 4 3" xfId="9029" xr:uid="{00000000-0005-0000-0000-00008F010000}"/>
    <cellStyle name="20% - Accent1 2 3 4 3 2" xfId="23968" xr:uid="{00000000-0005-0000-0000-000090010000}"/>
    <cellStyle name="20% - Accent1 2 3 4 4" xfId="12485" xr:uid="{00000000-0005-0000-0000-000091010000}"/>
    <cellStyle name="20% - Accent1 2 3 4 4 2" xfId="27424" xr:uid="{00000000-0005-0000-0000-000092010000}"/>
    <cellStyle name="20% - Accent1 2 3 4 5" xfId="5565" xr:uid="{00000000-0005-0000-0000-000093010000}"/>
    <cellStyle name="20% - Accent1 2 3 4 5 2" xfId="20504" xr:uid="{00000000-0005-0000-0000-000094010000}"/>
    <cellStyle name="20% - Accent1 2 3 4 6" xfId="17025" xr:uid="{00000000-0005-0000-0000-000095010000}"/>
    <cellStyle name="20% - Accent1 2 3 5" xfId="2845" xr:uid="{00000000-0005-0000-0000-000096010000}"/>
    <cellStyle name="20% - Accent1 2 3 5 2" xfId="9793" xr:uid="{00000000-0005-0000-0000-000097010000}"/>
    <cellStyle name="20% - Accent1 2 3 5 2 2" xfId="24732" xr:uid="{00000000-0005-0000-0000-000098010000}"/>
    <cellStyle name="20% - Accent1 2 3 5 3" xfId="13249" xr:uid="{00000000-0005-0000-0000-000099010000}"/>
    <cellStyle name="20% - Accent1 2 3 5 3 2" xfId="28188" xr:uid="{00000000-0005-0000-0000-00009A010000}"/>
    <cellStyle name="20% - Accent1 2 3 5 4" xfId="6336" xr:uid="{00000000-0005-0000-0000-00009B010000}"/>
    <cellStyle name="20% - Accent1 2 3 5 4 2" xfId="21275" xr:uid="{00000000-0005-0000-0000-00009C010000}"/>
    <cellStyle name="20% - Accent1 2 3 5 5" xfId="17789" xr:uid="{00000000-0005-0000-0000-00009D010000}"/>
    <cellStyle name="20% - Accent1 2 3 6" xfId="1227" xr:uid="{00000000-0005-0000-0000-00009E010000}"/>
    <cellStyle name="20% - Accent1 2 3 6 2" xfId="8177" xr:uid="{00000000-0005-0000-0000-00009F010000}"/>
    <cellStyle name="20% - Accent1 2 3 6 2 2" xfId="23116" xr:uid="{00000000-0005-0000-0000-0000A0010000}"/>
    <cellStyle name="20% - Accent1 2 3 6 3" xfId="16173" xr:uid="{00000000-0005-0000-0000-0000A1010000}"/>
    <cellStyle name="20% - Accent1 2 3 7" xfId="11633" xr:uid="{00000000-0005-0000-0000-0000A2010000}"/>
    <cellStyle name="20% - Accent1 2 3 7 2" xfId="26572" xr:uid="{00000000-0005-0000-0000-0000A3010000}"/>
    <cellStyle name="20% - Accent1 2 3 8" xfId="4708" xr:uid="{00000000-0005-0000-0000-0000A4010000}"/>
    <cellStyle name="20% - Accent1 2 3 8 2" xfId="19647" xr:uid="{00000000-0005-0000-0000-0000A5010000}"/>
    <cellStyle name="20% - Accent1 2 3 9" xfId="15299" xr:uid="{00000000-0005-0000-0000-0000A6010000}"/>
    <cellStyle name="20% - Accent1 2 4" xfId="449" xr:uid="{00000000-0005-0000-0000-0000A7010000}"/>
    <cellStyle name="20% - Accent1 2 4 2" xfId="888" xr:uid="{00000000-0005-0000-0000-0000A8010000}"/>
    <cellStyle name="20% - Accent1 2 4 2 2" xfId="2620" xr:uid="{00000000-0005-0000-0000-0000A9010000}"/>
    <cellStyle name="20% - Accent1 2 4 2 2 2" xfId="2855" xr:uid="{00000000-0005-0000-0000-0000AA010000}"/>
    <cellStyle name="20% - Accent1 2 4 2 2 2 2" xfId="9803" xr:uid="{00000000-0005-0000-0000-0000AB010000}"/>
    <cellStyle name="20% - Accent1 2 4 2 2 2 2 2" xfId="24742" xr:uid="{00000000-0005-0000-0000-0000AC010000}"/>
    <cellStyle name="20% - Accent1 2 4 2 2 2 3" xfId="13259" xr:uid="{00000000-0005-0000-0000-0000AD010000}"/>
    <cellStyle name="20% - Accent1 2 4 2 2 2 3 2" xfId="28198" xr:uid="{00000000-0005-0000-0000-0000AE010000}"/>
    <cellStyle name="20% - Accent1 2 4 2 2 2 4" xfId="6346" xr:uid="{00000000-0005-0000-0000-0000AF010000}"/>
    <cellStyle name="20% - Accent1 2 4 2 2 2 4 2" xfId="21285" xr:uid="{00000000-0005-0000-0000-0000B0010000}"/>
    <cellStyle name="20% - Accent1 2 4 2 2 2 5" xfId="17799" xr:uid="{00000000-0005-0000-0000-0000B1010000}"/>
    <cellStyle name="20% - Accent1 2 4 2 2 3" xfId="9568" xr:uid="{00000000-0005-0000-0000-0000B2010000}"/>
    <cellStyle name="20% - Accent1 2 4 2 2 3 2" xfId="24507" xr:uid="{00000000-0005-0000-0000-0000B3010000}"/>
    <cellStyle name="20% - Accent1 2 4 2 2 4" xfId="13024" xr:uid="{00000000-0005-0000-0000-0000B4010000}"/>
    <cellStyle name="20% - Accent1 2 4 2 2 4 2" xfId="27963" xr:uid="{00000000-0005-0000-0000-0000B5010000}"/>
    <cellStyle name="20% - Accent1 2 4 2 2 5" xfId="6104" xr:uid="{00000000-0005-0000-0000-0000B6010000}"/>
    <cellStyle name="20% - Accent1 2 4 2 2 5 2" xfId="21043" xr:uid="{00000000-0005-0000-0000-0000B7010000}"/>
    <cellStyle name="20% - Accent1 2 4 2 2 6" xfId="17564" xr:uid="{00000000-0005-0000-0000-0000B8010000}"/>
    <cellStyle name="20% - Accent1 2 4 2 3" xfId="2854" xr:uid="{00000000-0005-0000-0000-0000B9010000}"/>
    <cellStyle name="20% - Accent1 2 4 2 3 2" xfId="9802" xr:uid="{00000000-0005-0000-0000-0000BA010000}"/>
    <cellStyle name="20% - Accent1 2 4 2 3 2 2" xfId="24741" xr:uid="{00000000-0005-0000-0000-0000BB010000}"/>
    <cellStyle name="20% - Accent1 2 4 2 3 3" xfId="13258" xr:uid="{00000000-0005-0000-0000-0000BC010000}"/>
    <cellStyle name="20% - Accent1 2 4 2 3 3 2" xfId="28197" xr:uid="{00000000-0005-0000-0000-0000BD010000}"/>
    <cellStyle name="20% - Accent1 2 4 2 3 4" xfId="6345" xr:uid="{00000000-0005-0000-0000-0000BE010000}"/>
    <cellStyle name="20% - Accent1 2 4 2 3 4 2" xfId="21284" xr:uid="{00000000-0005-0000-0000-0000BF010000}"/>
    <cellStyle name="20% - Accent1 2 4 2 3 5" xfId="17798" xr:uid="{00000000-0005-0000-0000-0000C0010000}"/>
    <cellStyle name="20% - Accent1 2 4 2 4" xfId="1761" xr:uid="{00000000-0005-0000-0000-0000C1010000}"/>
    <cellStyle name="20% - Accent1 2 4 2 4 2" xfId="8711" xr:uid="{00000000-0005-0000-0000-0000C2010000}"/>
    <cellStyle name="20% - Accent1 2 4 2 4 2 2" xfId="23650" xr:uid="{00000000-0005-0000-0000-0000C3010000}"/>
    <cellStyle name="20% - Accent1 2 4 2 4 3" xfId="16707" xr:uid="{00000000-0005-0000-0000-0000C4010000}"/>
    <cellStyle name="20% - Accent1 2 4 2 5" xfId="12167" xr:uid="{00000000-0005-0000-0000-0000C5010000}"/>
    <cellStyle name="20% - Accent1 2 4 2 5 2" xfId="27106" xr:uid="{00000000-0005-0000-0000-0000C6010000}"/>
    <cellStyle name="20% - Accent1 2 4 2 6" xfId="5247" xr:uid="{00000000-0005-0000-0000-0000C7010000}"/>
    <cellStyle name="20% - Accent1 2 4 2 6 2" xfId="20186" xr:uid="{00000000-0005-0000-0000-0000C8010000}"/>
    <cellStyle name="20% - Accent1 2 4 2 7" xfId="15838" xr:uid="{00000000-0005-0000-0000-0000C9010000}"/>
    <cellStyle name="20% - Accent1 2 4 3" xfId="2186" xr:uid="{00000000-0005-0000-0000-0000CA010000}"/>
    <cellStyle name="20% - Accent1 2 4 3 2" xfId="2856" xr:uid="{00000000-0005-0000-0000-0000CB010000}"/>
    <cellStyle name="20% - Accent1 2 4 3 2 2" xfId="9804" xr:uid="{00000000-0005-0000-0000-0000CC010000}"/>
    <cellStyle name="20% - Accent1 2 4 3 2 2 2" xfId="24743" xr:uid="{00000000-0005-0000-0000-0000CD010000}"/>
    <cellStyle name="20% - Accent1 2 4 3 2 3" xfId="13260" xr:uid="{00000000-0005-0000-0000-0000CE010000}"/>
    <cellStyle name="20% - Accent1 2 4 3 2 3 2" xfId="28199" xr:uid="{00000000-0005-0000-0000-0000CF010000}"/>
    <cellStyle name="20% - Accent1 2 4 3 2 4" xfId="6347" xr:uid="{00000000-0005-0000-0000-0000D0010000}"/>
    <cellStyle name="20% - Accent1 2 4 3 2 4 2" xfId="21286" xr:uid="{00000000-0005-0000-0000-0000D1010000}"/>
    <cellStyle name="20% - Accent1 2 4 3 2 5" xfId="17800" xr:uid="{00000000-0005-0000-0000-0000D2010000}"/>
    <cellStyle name="20% - Accent1 2 4 3 3" xfId="9134" xr:uid="{00000000-0005-0000-0000-0000D3010000}"/>
    <cellStyle name="20% - Accent1 2 4 3 3 2" xfId="24073" xr:uid="{00000000-0005-0000-0000-0000D4010000}"/>
    <cellStyle name="20% - Accent1 2 4 3 4" xfId="12590" xr:uid="{00000000-0005-0000-0000-0000D5010000}"/>
    <cellStyle name="20% - Accent1 2 4 3 4 2" xfId="27529" xr:uid="{00000000-0005-0000-0000-0000D6010000}"/>
    <cellStyle name="20% - Accent1 2 4 3 5" xfId="5670" xr:uid="{00000000-0005-0000-0000-0000D7010000}"/>
    <cellStyle name="20% - Accent1 2 4 3 5 2" xfId="20609" xr:uid="{00000000-0005-0000-0000-0000D8010000}"/>
    <cellStyle name="20% - Accent1 2 4 3 6" xfId="17130" xr:uid="{00000000-0005-0000-0000-0000D9010000}"/>
    <cellStyle name="20% - Accent1 2 4 4" xfId="2853" xr:uid="{00000000-0005-0000-0000-0000DA010000}"/>
    <cellStyle name="20% - Accent1 2 4 4 2" xfId="9801" xr:uid="{00000000-0005-0000-0000-0000DB010000}"/>
    <cellStyle name="20% - Accent1 2 4 4 2 2" xfId="24740" xr:uid="{00000000-0005-0000-0000-0000DC010000}"/>
    <cellStyle name="20% - Accent1 2 4 4 3" xfId="13257" xr:uid="{00000000-0005-0000-0000-0000DD010000}"/>
    <cellStyle name="20% - Accent1 2 4 4 3 2" xfId="28196" xr:uid="{00000000-0005-0000-0000-0000DE010000}"/>
    <cellStyle name="20% - Accent1 2 4 4 4" xfId="6344" xr:uid="{00000000-0005-0000-0000-0000DF010000}"/>
    <cellStyle name="20% - Accent1 2 4 4 4 2" xfId="21283" xr:uid="{00000000-0005-0000-0000-0000E0010000}"/>
    <cellStyle name="20% - Accent1 2 4 4 5" xfId="17797" xr:uid="{00000000-0005-0000-0000-0000E1010000}"/>
    <cellStyle name="20% - Accent1 2 4 5" xfId="1332" xr:uid="{00000000-0005-0000-0000-0000E2010000}"/>
    <cellStyle name="20% - Accent1 2 4 5 2" xfId="8282" xr:uid="{00000000-0005-0000-0000-0000E3010000}"/>
    <cellStyle name="20% - Accent1 2 4 5 2 2" xfId="23221" xr:uid="{00000000-0005-0000-0000-0000E4010000}"/>
    <cellStyle name="20% - Accent1 2 4 5 3" xfId="16278" xr:uid="{00000000-0005-0000-0000-0000E5010000}"/>
    <cellStyle name="20% - Accent1 2 4 6" xfId="11738" xr:uid="{00000000-0005-0000-0000-0000E6010000}"/>
    <cellStyle name="20% - Accent1 2 4 6 2" xfId="26677" xr:uid="{00000000-0005-0000-0000-0000E7010000}"/>
    <cellStyle name="20% - Accent1 2 4 7" xfId="4813" xr:uid="{00000000-0005-0000-0000-0000E8010000}"/>
    <cellStyle name="20% - Accent1 2 4 7 2" xfId="19752" xr:uid="{00000000-0005-0000-0000-0000E9010000}"/>
    <cellStyle name="20% - Accent1 2 4 8" xfId="15404" xr:uid="{00000000-0005-0000-0000-0000EA010000}"/>
    <cellStyle name="20% - Accent1 2 5" xfId="687" xr:uid="{00000000-0005-0000-0000-0000EB010000}"/>
    <cellStyle name="20% - Accent1 2 5 2" xfId="2419" xr:uid="{00000000-0005-0000-0000-0000EC010000}"/>
    <cellStyle name="20% - Accent1 2 5 2 2" xfId="2858" xr:uid="{00000000-0005-0000-0000-0000ED010000}"/>
    <cellStyle name="20% - Accent1 2 5 2 2 2" xfId="9806" xr:uid="{00000000-0005-0000-0000-0000EE010000}"/>
    <cellStyle name="20% - Accent1 2 5 2 2 2 2" xfId="24745" xr:uid="{00000000-0005-0000-0000-0000EF010000}"/>
    <cellStyle name="20% - Accent1 2 5 2 2 3" xfId="13262" xr:uid="{00000000-0005-0000-0000-0000F0010000}"/>
    <cellStyle name="20% - Accent1 2 5 2 2 3 2" xfId="28201" xr:uid="{00000000-0005-0000-0000-0000F1010000}"/>
    <cellStyle name="20% - Accent1 2 5 2 2 4" xfId="6349" xr:uid="{00000000-0005-0000-0000-0000F2010000}"/>
    <cellStyle name="20% - Accent1 2 5 2 2 4 2" xfId="21288" xr:uid="{00000000-0005-0000-0000-0000F3010000}"/>
    <cellStyle name="20% - Accent1 2 5 2 2 5" xfId="17802" xr:uid="{00000000-0005-0000-0000-0000F4010000}"/>
    <cellStyle name="20% - Accent1 2 5 2 3" xfId="9367" xr:uid="{00000000-0005-0000-0000-0000F5010000}"/>
    <cellStyle name="20% - Accent1 2 5 2 3 2" xfId="24306" xr:uid="{00000000-0005-0000-0000-0000F6010000}"/>
    <cellStyle name="20% - Accent1 2 5 2 4" xfId="12823" xr:uid="{00000000-0005-0000-0000-0000F7010000}"/>
    <cellStyle name="20% - Accent1 2 5 2 4 2" xfId="27762" xr:uid="{00000000-0005-0000-0000-0000F8010000}"/>
    <cellStyle name="20% - Accent1 2 5 2 5" xfId="5903" xr:uid="{00000000-0005-0000-0000-0000F9010000}"/>
    <cellStyle name="20% - Accent1 2 5 2 5 2" xfId="20842" xr:uid="{00000000-0005-0000-0000-0000FA010000}"/>
    <cellStyle name="20% - Accent1 2 5 2 6" xfId="17363" xr:uid="{00000000-0005-0000-0000-0000FB010000}"/>
    <cellStyle name="20% - Accent1 2 5 3" xfId="2857" xr:uid="{00000000-0005-0000-0000-0000FC010000}"/>
    <cellStyle name="20% - Accent1 2 5 3 2" xfId="9805" xr:uid="{00000000-0005-0000-0000-0000FD010000}"/>
    <cellStyle name="20% - Accent1 2 5 3 2 2" xfId="24744" xr:uid="{00000000-0005-0000-0000-0000FE010000}"/>
    <cellStyle name="20% - Accent1 2 5 3 3" xfId="13261" xr:uid="{00000000-0005-0000-0000-0000FF010000}"/>
    <cellStyle name="20% - Accent1 2 5 3 3 2" xfId="28200" xr:uid="{00000000-0005-0000-0000-000000020000}"/>
    <cellStyle name="20% - Accent1 2 5 3 4" xfId="6348" xr:uid="{00000000-0005-0000-0000-000001020000}"/>
    <cellStyle name="20% - Accent1 2 5 3 4 2" xfId="21287" xr:uid="{00000000-0005-0000-0000-000002020000}"/>
    <cellStyle name="20% - Accent1 2 5 3 5" xfId="17801" xr:uid="{00000000-0005-0000-0000-000003020000}"/>
    <cellStyle name="20% - Accent1 2 5 4" xfId="1560" xr:uid="{00000000-0005-0000-0000-000004020000}"/>
    <cellStyle name="20% - Accent1 2 5 4 2" xfId="8510" xr:uid="{00000000-0005-0000-0000-000005020000}"/>
    <cellStyle name="20% - Accent1 2 5 4 2 2" xfId="23449" xr:uid="{00000000-0005-0000-0000-000006020000}"/>
    <cellStyle name="20% - Accent1 2 5 4 3" xfId="16506" xr:uid="{00000000-0005-0000-0000-000007020000}"/>
    <cellStyle name="20% - Accent1 2 5 5" xfId="11966" xr:uid="{00000000-0005-0000-0000-000008020000}"/>
    <cellStyle name="20% - Accent1 2 5 5 2" xfId="26905" xr:uid="{00000000-0005-0000-0000-000009020000}"/>
    <cellStyle name="20% - Accent1 2 5 6" xfId="5046" xr:uid="{00000000-0005-0000-0000-00000A020000}"/>
    <cellStyle name="20% - Accent1 2 5 6 2" xfId="19985" xr:uid="{00000000-0005-0000-0000-00000B020000}"/>
    <cellStyle name="20% - Accent1 2 5 7" xfId="15637" xr:uid="{00000000-0005-0000-0000-00000C020000}"/>
    <cellStyle name="20% - Accent1 2 6" xfId="247" xr:uid="{00000000-0005-0000-0000-00000D020000}"/>
    <cellStyle name="20% - Accent1 2 6 2" xfId="2859" xr:uid="{00000000-0005-0000-0000-00000E020000}"/>
    <cellStyle name="20% - Accent1 2 6 2 2" xfId="9807" xr:uid="{00000000-0005-0000-0000-00000F020000}"/>
    <cellStyle name="20% - Accent1 2 6 2 2 2" xfId="24746" xr:uid="{00000000-0005-0000-0000-000010020000}"/>
    <cellStyle name="20% - Accent1 2 6 2 3" xfId="13263" xr:uid="{00000000-0005-0000-0000-000011020000}"/>
    <cellStyle name="20% - Accent1 2 6 2 3 2" xfId="28202" xr:uid="{00000000-0005-0000-0000-000012020000}"/>
    <cellStyle name="20% - Accent1 2 6 2 4" xfId="6350" xr:uid="{00000000-0005-0000-0000-000013020000}"/>
    <cellStyle name="20% - Accent1 2 6 2 4 2" xfId="21289" xr:uid="{00000000-0005-0000-0000-000014020000}"/>
    <cellStyle name="20% - Accent1 2 6 2 5" xfId="17803" xr:uid="{00000000-0005-0000-0000-000015020000}"/>
    <cellStyle name="20% - Accent1 2 6 3" xfId="1987" xr:uid="{00000000-0005-0000-0000-000016020000}"/>
    <cellStyle name="20% - Accent1 2 6 3 2" xfId="8935" xr:uid="{00000000-0005-0000-0000-000017020000}"/>
    <cellStyle name="20% - Accent1 2 6 3 2 2" xfId="23874" xr:uid="{00000000-0005-0000-0000-000018020000}"/>
    <cellStyle name="20% - Accent1 2 6 3 3" xfId="16931" xr:uid="{00000000-0005-0000-0000-000019020000}"/>
    <cellStyle name="20% - Accent1 2 6 4" xfId="12391" xr:uid="{00000000-0005-0000-0000-00001A020000}"/>
    <cellStyle name="20% - Accent1 2 6 4 2" xfId="27330" xr:uid="{00000000-0005-0000-0000-00001B020000}"/>
    <cellStyle name="20% - Accent1 2 6 5" xfId="5471" xr:uid="{00000000-0005-0000-0000-00001C020000}"/>
    <cellStyle name="20% - Accent1 2 6 5 2" xfId="20410" xr:uid="{00000000-0005-0000-0000-00001D020000}"/>
    <cellStyle name="20% - Accent1 2 6 6" xfId="15203" xr:uid="{00000000-0005-0000-0000-00001E020000}"/>
    <cellStyle name="20% - Accent1 2 7" xfId="2828" xr:uid="{00000000-0005-0000-0000-00001F020000}"/>
    <cellStyle name="20% - Accent1 2 7 2" xfId="9776" xr:uid="{00000000-0005-0000-0000-000020020000}"/>
    <cellStyle name="20% - Accent1 2 7 2 2" xfId="24715" xr:uid="{00000000-0005-0000-0000-000021020000}"/>
    <cellStyle name="20% - Accent1 2 7 3" xfId="13232" xr:uid="{00000000-0005-0000-0000-000022020000}"/>
    <cellStyle name="20% - Accent1 2 7 3 2" xfId="28171" xr:uid="{00000000-0005-0000-0000-000023020000}"/>
    <cellStyle name="20% - Accent1 2 7 4" xfId="6319" xr:uid="{00000000-0005-0000-0000-000024020000}"/>
    <cellStyle name="20% - Accent1 2 7 4 2" xfId="21258" xr:uid="{00000000-0005-0000-0000-000025020000}"/>
    <cellStyle name="20% - Accent1 2 7 5" xfId="17772" xr:uid="{00000000-0005-0000-0000-000026020000}"/>
    <cellStyle name="20% - Accent1 2 8" xfId="1131" xr:uid="{00000000-0005-0000-0000-000027020000}"/>
    <cellStyle name="20% - Accent1 2 8 2" xfId="8081" xr:uid="{00000000-0005-0000-0000-000028020000}"/>
    <cellStyle name="20% - Accent1 2 8 2 2" xfId="23020" xr:uid="{00000000-0005-0000-0000-000029020000}"/>
    <cellStyle name="20% - Accent1 2 8 3" xfId="16077" xr:uid="{00000000-0005-0000-0000-00002A020000}"/>
    <cellStyle name="20% - Accent1 2 9" xfId="11537" xr:uid="{00000000-0005-0000-0000-00002B020000}"/>
    <cellStyle name="20% - Accent1 2 9 2" xfId="26476" xr:uid="{00000000-0005-0000-0000-00002C020000}"/>
    <cellStyle name="20% - Accent1 3" xfId="159" xr:uid="{00000000-0005-0000-0000-00002D020000}"/>
    <cellStyle name="20% - Accent1 3 10" xfId="15122" xr:uid="{00000000-0005-0000-0000-00002E020000}"/>
    <cellStyle name="20% - Accent1 3 2" xfId="368" xr:uid="{00000000-0005-0000-0000-00002F020000}"/>
    <cellStyle name="20% - Accent1 3 2 2" xfId="569" xr:uid="{00000000-0005-0000-0000-000030020000}"/>
    <cellStyle name="20% - Accent1 3 2 2 2" xfId="1008" xr:uid="{00000000-0005-0000-0000-000031020000}"/>
    <cellStyle name="20% - Accent1 3 2 2 2 2" xfId="2740" xr:uid="{00000000-0005-0000-0000-000032020000}"/>
    <cellStyle name="20% - Accent1 3 2 2 2 2 2" xfId="2864" xr:uid="{00000000-0005-0000-0000-000033020000}"/>
    <cellStyle name="20% - Accent1 3 2 2 2 2 2 2" xfId="9812" xr:uid="{00000000-0005-0000-0000-000034020000}"/>
    <cellStyle name="20% - Accent1 3 2 2 2 2 2 2 2" xfId="24751" xr:uid="{00000000-0005-0000-0000-000035020000}"/>
    <cellStyle name="20% - Accent1 3 2 2 2 2 2 3" xfId="13268" xr:uid="{00000000-0005-0000-0000-000036020000}"/>
    <cellStyle name="20% - Accent1 3 2 2 2 2 2 3 2" xfId="28207" xr:uid="{00000000-0005-0000-0000-000037020000}"/>
    <cellStyle name="20% - Accent1 3 2 2 2 2 2 4" xfId="6355" xr:uid="{00000000-0005-0000-0000-000038020000}"/>
    <cellStyle name="20% - Accent1 3 2 2 2 2 2 4 2" xfId="21294" xr:uid="{00000000-0005-0000-0000-000039020000}"/>
    <cellStyle name="20% - Accent1 3 2 2 2 2 2 5" xfId="17808" xr:uid="{00000000-0005-0000-0000-00003A020000}"/>
    <cellStyle name="20% - Accent1 3 2 2 2 2 3" xfId="9688" xr:uid="{00000000-0005-0000-0000-00003B020000}"/>
    <cellStyle name="20% - Accent1 3 2 2 2 2 3 2" xfId="24627" xr:uid="{00000000-0005-0000-0000-00003C020000}"/>
    <cellStyle name="20% - Accent1 3 2 2 2 2 4" xfId="13144" xr:uid="{00000000-0005-0000-0000-00003D020000}"/>
    <cellStyle name="20% - Accent1 3 2 2 2 2 4 2" xfId="28083" xr:uid="{00000000-0005-0000-0000-00003E020000}"/>
    <cellStyle name="20% - Accent1 3 2 2 2 2 5" xfId="6224" xr:uid="{00000000-0005-0000-0000-00003F020000}"/>
    <cellStyle name="20% - Accent1 3 2 2 2 2 5 2" xfId="21163" xr:uid="{00000000-0005-0000-0000-000040020000}"/>
    <cellStyle name="20% - Accent1 3 2 2 2 2 6" xfId="17684" xr:uid="{00000000-0005-0000-0000-000041020000}"/>
    <cellStyle name="20% - Accent1 3 2 2 2 3" xfId="2863" xr:uid="{00000000-0005-0000-0000-000042020000}"/>
    <cellStyle name="20% - Accent1 3 2 2 2 3 2" xfId="9811" xr:uid="{00000000-0005-0000-0000-000043020000}"/>
    <cellStyle name="20% - Accent1 3 2 2 2 3 2 2" xfId="24750" xr:uid="{00000000-0005-0000-0000-000044020000}"/>
    <cellStyle name="20% - Accent1 3 2 2 2 3 3" xfId="13267" xr:uid="{00000000-0005-0000-0000-000045020000}"/>
    <cellStyle name="20% - Accent1 3 2 2 2 3 3 2" xfId="28206" xr:uid="{00000000-0005-0000-0000-000046020000}"/>
    <cellStyle name="20% - Accent1 3 2 2 2 3 4" xfId="6354" xr:uid="{00000000-0005-0000-0000-000047020000}"/>
    <cellStyle name="20% - Accent1 3 2 2 2 3 4 2" xfId="21293" xr:uid="{00000000-0005-0000-0000-000048020000}"/>
    <cellStyle name="20% - Accent1 3 2 2 2 3 5" xfId="17807" xr:uid="{00000000-0005-0000-0000-000049020000}"/>
    <cellStyle name="20% - Accent1 3 2 2 2 4" xfId="1881" xr:uid="{00000000-0005-0000-0000-00004A020000}"/>
    <cellStyle name="20% - Accent1 3 2 2 2 4 2" xfId="8831" xr:uid="{00000000-0005-0000-0000-00004B020000}"/>
    <cellStyle name="20% - Accent1 3 2 2 2 4 2 2" xfId="23770" xr:uid="{00000000-0005-0000-0000-00004C020000}"/>
    <cellStyle name="20% - Accent1 3 2 2 2 4 3" xfId="16827" xr:uid="{00000000-0005-0000-0000-00004D020000}"/>
    <cellStyle name="20% - Accent1 3 2 2 2 5" xfId="12287" xr:uid="{00000000-0005-0000-0000-00004E020000}"/>
    <cellStyle name="20% - Accent1 3 2 2 2 5 2" xfId="27226" xr:uid="{00000000-0005-0000-0000-00004F020000}"/>
    <cellStyle name="20% - Accent1 3 2 2 2 6" xfId="5367" xr:uid="{00000000-0005-0000-0000-000050020000}"/>
    <cellStyle name="20% - Accent1 3 2 2 2 6 2" xfId="20306" xr:uid="{00000000-0005-0000-0000-000051020000}"/>
    <cellStyle name="20% - Accent1 3 2 2 2 7" xfId="15958" xr:uid="{00000000-0005-0000-0000-000052020000}"/>
    <cellStyle name="20% - Accent1 3 2 2 3" xfId="2306" xr:uid="{00000000-0005-0000-0000-000053020000}"/>
    <cellStyle name="20% - Accent1 3 2 2 3 2" xfId="2865" xr:uid="{00000000-0005-0000-0000-000054020000}"/>
    <cellStyle name="20% - Accent1 3 2 2 3 2 2" xfId="9813" xr:uid="{00000000-0005-0000-0000-000055020000}"/>
    <cellStyle name="20% - Accent1 3 2 2 3 2 2 2" xfId="24752" xr:uid="{00000000-0005-0000-0000-000056020000}"/>
    <cellStyle name="20% - Accent1 3 2 2 3 2 3" xfId="13269" xr:uid="{00000000-0005-0000-0000-000057020000}"/>
    <cellStyle name="20% - Accent1 3 2 2 3 2 3 2" xfId="28208" xr:uid="{00000000-0005-0000-0000-000058020000}"/>
    <cellStyle name="20% - Accent1 3 2 2 3 2 4" xfId="6356" xr:uid="{00000000-0005-0000-0000-000059020000}"/>
    <cellStyle name="20% - Accent1 3 2 2 3 2 4 2" xfId="21295" xr:uid="{00000000-0005-0000-0000-00005A020000}"/>
    <cellStyle name="20% - Accent1 3 2 2 3 2 5" xfId="17809" xr:uid="{00000000-0005-0000-0000-00005B020000}"/>
    <cellStyle name="20% - Accent1 3 2 2 3 3" xfId="9254" xr:uid="{00000000-0005-0000-0000-00005C020000}"/>
    <cellStyle name="20% - Accent1 3 2 2 3 3 2" xfId="24193" xr:uid="{00000000-0005-0000-0000-00005D020000}"/>
    <cellStyle name="20% - Accent1 3 2 2 3 4" xfId="12710" xr:uid="{00000000-0005-0000-0000-00005E020000}"/>
    <cellStyle name="20% - Accent1 3 2 2 3 4 2" xfId="27649" xr:uid="{00000000-0005-0000-0000-00005F020000}"/>
    <cellStyle name="20% - Accent1 3 2 2 3 5" xfId="5790" xr:uid="{00000000-0005-0000-0000-000060020000}"/>
    <cellStyle name="20% - Accent1 3 2 2 3 5 2" xfId="20729" xr:uid="{00000000-0005-0000-0000-000061020000}"/>
    <cellStyle name="20% - Accent1 3 2 2 3 6" xfId="17250" xr:uid="{00000000-0005-0000-0000-000062020000}"/>
    <cellStyle name="20% - Accent1 3 2 2 4" xfId="2862" xr:uid="{00000000-0005-0000-0000-000063020000}"/>
    <cellStyle name="20% - Accent1 3 2 2 4 2" xfId="9810" xr:uid="{00000000-0005-0000-0000-000064020000}"/>
    <cellStyle name="20% - Accent1 3 2 2 4 2 2" xfId="24749" xr:uid="{00000000-0005-0000-0000-000065020000}"/>
    <cellStyle name="20% - Accent1 3 2 2 4 3" xfId="13266" xr:uid="{00000000-0005-0000-0000-000066020000}"/>
    <cellStyle name="20% - Accent1 3 2 2 4 3 2" xfId="28205" xr:uid="{00000000-0005-0000-0000-000067020000}"/>
    <cellStyle name="20% - Accent1 3 2 2 4 4" xfId="6353" xr:uid="{00000000-0005-0000-0000-000068020000}"/>
    <cellStyle name="20% - Accent1 3 2 2 4 4 2" xfId="21292" xr:uid="{00000000-0005-0000-0000-000069020000}"/>
    <cellStyle name="20% - Accent1 3 2 2 4 5" xfId="17806" xr:uid="{00000000-0005-0000-0000-00006A020000}"/>
    <cellStyle name="20% - Accent1 3 2 2 5" xfId="1452" xr:uid="{00000000-0005-0000-0000-00006B020000}"/>
    <cellStyle name="20% - Accent1 3 2 2 5 2" xfId="8402" xr:uid="{00000000-0005-0000-0000-00006C020000}"/>
    <cellStyle name="20% - Accent1 3 2 2 5 2 2" xfId="23341" xr:uid="{00000000-0005-0000-0000-00006D020000}"/>
    <cellStyle name="20% - Accent1 3 2 2 5 3" xfId="16398" xr:uid="{00000000-0005-0000-0000-00006E020000}"/>
    <cellStyle name="20% - Accent1 3 2 2 6" xfId="11858" xr:uid="{00000000-0005-0000-0000-00006F020000}"/>
    <cellStyle name="20% - Accent1 3 2 2 6 2" xfId="26797" xr:uid="{00000000-0005-0000-0000-000070020000}"/>
    <cellStyle name="20% - Accent1 3 2 2 7" xfId="4933" xr:uid="{00000000-0005-0000-0000-000071020000}"/>
    <cellStyle name="20% - Accent1 3 2 2 7 2" xfId="19872" xr:uid="{00000000-0005-0000-0000-000072020000}"/>
    <cellStyle name="20% - Accent1 3 2 2 8" xfId="15524" xr:uid="{00000000-0005-0000-0000-000073020000}"/>
    <cellStyle name="20% - Accent1 3 2 3" xfId="807" xr:uid="{00000000-0005-0000-0000-000074020000}"/>
    <cellStyle name="20% - Accent1 3 2 3 2" xfId="2539" xr:uid="{00000000-0005-0000-0000-000075020000}"/>
    <cellStyle name="20% - Accent1 3 2 3 2 2" xfId="2867" xr:uid="{00000000-0005-0000-0000-000076020000}"/>
    <cellStyle name="20% - Accent1 3 2 3 2 2 2" xfId="9815" xr:uid="{00000000-0005-0000-0000-000077020000}"/>
    <cellStyle name="20% - Accent1 3 2 3 2 2 2 2" xfId="24754" xr:uid="{00000000-0005-0000-0000-000078020000}"/>
    <cellStyle name="20% - Accent1 3 2 3 2 2 3" xfId="13271" xr:uid="{00000000-0005-0000-0000-000079020000}"/>
    <cellStyle name="20% - Accent1 3 2 3 2 2 3 2" xfId="28210" xr:uid="{00000000-0005-0000-0000-00007A020000}"/>
    <cellStyle name="20% - Accent1 3 2 3 2 2 4" xfId="6358" xr:uid="{00000000-0005-0000-0000-00007B020000}"/>
    <cellStyle name="20% - Accent1 3 2 3 2 2 4 2" xfId="21297" xr:uid="{00000000-0005-0000-0000-00007C020000}"/>
    <cellStyle name="20% - Accent1 3 2 3 2 2 5" xfId="17811" xr:uid="{00000000-0005-0000-0000-00007D020000}"/>
    <cellStyle name="20% - Accent1 3 2 3 2 3" xfId="9487" xr:uid="{00000000-0005-0000-0000-00007E020000}"/>
    <cellStyle name="20% - Accent1 3 2 3 2 3 2" xfId="24426" xr:uid="{00000000-0005-0000-0000-00007F020000}"/>
    <cellStyle name="20% - Accent1 3 2 3 2 4" xfId="12943" xr:uid="{00000000-0005-0000-0000-000080020000}"/>
    <cellStyle name="20% - Accent1 3 2 3 2 4 2" xfId="27882" xr:uid="{00000000-0005-0000-0000-000081020000}"/>
    <cellStyle name="20% - Accent1 3 2 3 2 5" xfId="6023" xr:uid="{00000000-0005-0000-0000-000082020000}"/>
    <cellStyle name="20% - Accent1 3 2 3 2 5 2" xfId="20962" xr:uid="{00000000-0005-0000-0000-000083020000}"/>
    <cellStyle name="20% - Accent1 3 2 3 2 6" xfId="17483" xr:uid="{00000000-0005-0000-0000-000084020000}"/>
    <cellStyle name="20% - Accent1 3 2 3 3" xfId="2866" xr:uid="{00000000-0005-0000-0000-000085020000}"/>
    <cellStyle name="20% - Accent1 3 2 3 3 2" xfId="9814" xr:uid="{00000000-0005-0000-0000-000086020000}"/>
    <cellStyle name="20% - Accent1 3 2 3 3 2 2" xfId="24753" xr:uid="{00000000-0005-0000-0000-000087020000}"/>
    <cellStyle name="20% - Accent1 3 2 3 3 3" xfId="13270" xr:uid="{00000000-0005-0000-0000-000088020000}"/>
    <cellStyle name="20% - Accent1 3 2 3 3 3 2" xfId="28209" xr:uid="{00000000-0005-0000-0000-000089020000}"/>
    <cellStyle name="20% - Accent1 3 2 3 3 4" xfId="6357" xr:uid="{00000000-0005-0000-0000-00008A020000}"/>
    <cellStyle name="20% - Accent1 3 2 3 3 4 2" xfId="21296" xr:uid="{00000000-0005-0000-0000-00008B020000}"/>
    <cellStyle name="20% - Accent1 3 2 3 3 5" xfId="17810" xr:uid="{00000000-0005-0000-0000-00008C020000}"/>
    <cellStyle name="20% - Accent1 3 2 3 4" xfId="1680" xr:uid="{00000000-0005-0000-0000-00008D020000}"/>
    <cellStyle name="20% - Accent1 3 2 3 4 2" xfId="8630" xr:uid="{00000000-0005-0000-0000-00008E020000}"/>
    <cellStyle name="20% - Accent1 3 2 3 4 2 2" xfId="23569" xr:uid="{00000000-0005-0000-0000-00008F020000}"/>
    <cellStyle name="20% - Accent1 3 2 3 4 3" xfId="16626" xr:uid="{00000000-0005-0000-0000-000090020000}"/>
    <cellStyle name="20% - Accent1 3 2 3 5" xfId="12086" xr:uid="{00000000-0005-0000-0000-000091020000}"/>
    <cellStyle name="20% - Accent1 3 2 3 5 2" xfId="27025" xr:uid="{00000000-0005-0000-0000-000092020000}"/>
    <cellStyle name="20% - Accent1 3 2 3 6" xfId="5166" xr:uid="{00000000-0005-0000-0000-000093020000}"/>
    <cellStyle name="20% - Accent1 3 2 3 6 2" xfId="20105" xr:uid="{00000000-0005-0000-0000-000094020000}"/>
    <cellStyle name="20% - Accent1 3 2 3 7" xfId="15757" xr:uid="{00000000-0005-0000-0000-000095020000}"/>
    <cellStyle name="20% - Accent1 3 2 4" xfId="2105" xr:uid="{00000000-0005-0000-0000-000096020000}"/>
    <cellStyle name="20% - Accent1 3 2 4 2" xfId="2868" xr:uid="{00000000-0005-0000-0000-000097020000}"/>
    <cellStyle name="20% - Accent1 3 2 4 2 2" xfId="9816" xr:uid="{00000000-0005-0000-0000-000098020000}"/>
    <cellStyle name="20% - Accent1 3 2 4 2 2 2" xfId="24755" xr:uid="{00000000-0005-0000-0000-000099020000}"/>
    <cellStyle name="20% - Accent1 3 2 4 2 3" xfId="13272" xr:uid="{00000000-0005-0000-0000-00009A020000}"/>
    <cellStyle name="20% - Accent1 3 2 4 2 3 2" xfId="28211" xr:uid="{00000000-0005-0000-0000-00009B020000}"/>
    <cellStyle name="20% - Accent1 3 2 4 2 4" xfId="6359" xr:uid="{00000000-0005-0000-0000-00009C020000}"/>
    <cellStyle name="20% - Accent1 3 2 4 2 4 2" xfId="21298" xr:uid="{00000000-0005-0000-0000-00009D020000}"/>
    <cellStyle name="20% - Accent1 3 2 4 2 5" xfId="17812" xr:uid="{00000000-0005-0000-0000-00009E020000}"/>
    <cellStyle name="20% - Accent1 3 2 4 3" xfId="9053" xr:uid="{00000000-0005-0000-0000-00009F020000}"/>
    <cellStyle name="20% - Accent1 3 2 4 3 2" xfId="23992" xr:uid="{00000000-0005-0000-0000-0000A0020000}"/>
    <cellStyle name="20% - Accent1 3 2 4 4" xfId="12509" xr:uid="{00000000-0005-0000-0000-0000A1020000}"/>
    <cellStyle name="20% - Accent1 3 2 4 4 2" xfId="27448" xr:uid="{00000000-0005-0000-0000-0000A2020000}"/>
    <cellStyle name="20% - Accent1 3 2 4 5" xfId="5589" xr:uid="{00000000-0005-0000-0000-0000A3020000}"/>
    <cellStyle name="20% - Accent1 3 2 4 5 2" xfId="20528" xr:uid="{00000000-0005-0000-0000-0000A4020000}"/>
    <cellStyle name="20% - Accent1 3 2 4 6" xfId="17049" xr:uid="{00000000-0005-0000-0000-0000A5020000}"/>
    <cellStyle name="20% - Accent1 3 2 5" xfId="2861" xr:uid="{00000000-0005-0000-0000-0000A6020000}"/>
    <cellStyle name="20% - Accent1 3 2 5 2" xfId="9809" xr:uid="{00000000-0005-0000-0000-0000A7020000}"/>
    <cellStyle name="20% - Accent1 3 2 5 2 2" xfId="24748" xr:uid="{00000000-0005-0000-0000-0000A8020000}"/>
    <cellStyle name="20% - Accent1 3 2 5 3" xfId="13265" xr:uid="{00000000-0005-0000-0000-0000A9020000}"/>
    <cellStyle name="20% - Accent1 3 2 5 3 2" xfId="28204" xr:uid="{00000000-0005-0000-0000-0000AA020000}"/>
    <cellStyle name="20% - Accent1 3 2 5 4" xfId="6352" xr:uid="{00000000-0005-0000-0000-0000AB020000}"/>
    <cellStyle name="20% - Accent1 3 2 5 4 2" xfId="21291" xr:uid="{00000000-0005-0000-0000-0000AC020000}"/>
    <cellStyle name="20% - Accent1 3 2 5 5" xfId="17805" xr:uid="{00000000-0005-0000-0000-0000AD020000}"/>
    <cellStyle name="20% - Accent1 3 2 6" xfId="1251" xr:uid="{00000000-0005-0000-0000-0000AE020000}"/>
    <cellStyle name="20% - Accent1 3 2 6 2" xfId="8201" xr:uid="{00000000-0005-0000-0000-0000AF020000}"/>
    <cellStyle name="20% - Accent1 3 2 6 2 2" xfId="23140" xr:uid="{00000000-0005-0000-0000-0000B0020000}"/>
    <cellStyle name="20% - Accent1 3 2 6 3" xfId="16197" xr:uid="{00000000-0005-0000-0000-0000B1020000}"/>
    <cellStyle name="20% - Accent1 3 2 7" xfId="11657" xr:uid="{00000000-0005-0000-0000-0000B2020000}"/>
    <cellStyle name="20% - Accent1 3 2 7 2" xfId="26596" xr:uid="{00000000-0005-0000-0000-0000B3020000}"/>
    <cellStyle name="20% - Accent1 3 2 8" xfId="4732" xr:uid="{00000000-0005-0000-0000-0000B4020000}"/>
    <cellStyle name="20% - Accent1 3 2 8 2" xfId="19671" xr:uid="{00000000-0005-0000-0000-0000B5020000}"/>
    <cellStyle name="20% - Accent1 3 2 9" xfId="15323" xr:uid="{00000000-0005-0000-0000-0000B6020000}"/>
    <cellStyle name="20% - Accent1 3 3" xfId="473" xr:uid="{00000000-0005-0000-0000-0000B7020000}"/>
    <cellStyle name="20% - Accent1 3 3 2" xfId="912" xr:uid="{00000000-0005-0000-0000-0000B8020000}"/>
    <cellStyle name="20% - Accent1 3 3 2 2" xfId="2644" xr:uid="{00000000-0005-0000-0000-0000B9020000}"/>
    <cellStyle name="20% - Accent1 3 3 2 2 2" xfId="2871" xr:uid="{00000000-0005-0000-0000-0000BA020000}"/>
    <cellStyle name="20% - Accent1 3 3 2 2 2 2" xfId="9819" xr:uid="{00000000-0005-0000-0000-0000BB020000}"/>
    <cellStyle name="20% - Accent1 3 3 2 2 2 2 2" xfId="24758" xr:uid="{00000000-0005-0000-0000-0000BC020000}"/>
    <cellStyle name="20% - Accent1 3 3 2 2 2 3" xfId="13275" xr:uid="{00000000-0005-0000-0000-0000BD020000}"/>
    <cellStyle name="20% - Accent1 3 3 2 2 2 3 2" xfId="28214" xr:uid="{00000000-0005-0000-0000-0000BE020000}"/>
    <cellStyle name="20% - Accent1 3 3 2 2 2 4" xfId="6362" xr:uid="{00000000-0005-0000-0000-0000BF020000}"/>
    <cellStyle name="20% - Accent1 3 3 2 2 2 4 2" xfId="21301" xr:uid="{00000000-0005-0000-0000-0000C0020000}"/>
    <cellStyle name="20% - Accent1 3 3 2 2 2 5" xfId="17815" xr:uid="{00000000-0005-0000-0000-0000C1020000}"/>
    <cellStyle name="20% - Accent1 3 3 2 2 3" xfId="9592" xr:uid="{00000000-0005-0000-0000-0000C2020000}"/>
    <cellStyle name="20% - Accent1 3 3 2 2 3 2" xfId="24531" xr:uid="{00000000-0005-0000-0000-0000C3020000}"/>
    <cellStyle name="20% - Accent1 3 3 2 2 4" xfId="13048" xr:uid="{00000000-0005-0000-0000-0000C4020000}"/>
    <cellStyle name="20% - Accent1 3 3 2 2 4 2" xfId="27987" xr:uid="{00000000-0005-0000-0000-0000C5020000}"/>
    <cellStyle name="20% - Accent1 3 3 2 2 5" xfId="6128" xr:uid="{00000000-0005-0000-0000-0000C6020000}"/>
    <cellStyle name="20% - Accent1 3 3 2 2 5 2" xfId="21067" xr:uid="{00000000-0005-0000-0000-0000C7020000}"/>
    <cellStyle name="20% - Accent1 3 3 2 2 6" xfId="17588" xr:uid="{00000000-0005-0000-0000-0000C8020000}"/>
    <cellStyle name="20% - Accent1 3 3 2 3" xfId="2870" xr:uid="{00000000-0005-0000-0000-0000C9020000}"/>
    <cellStyle name="20% - Accent1 3 3 2 3 2" xfId="9818" xr:uid="{00000000-0005-0000-0000-0000CA020000}"/>
    <cellStyle name="20% - Accent1 3 3 2 3 2 2" xfId="24757" xr:uid="{00000000-0005-0000-0000-0000CB020000}"/>
    <cellStyle name="20% - Accent1 3 3 2 3 3" xfId="13274" xr:uid="{00000000-0005-0000-0000-0000CC020000}"/>
    <cellStyle name="20% - Accent1 3 3 2 3 3 2" xfId="28213" xr:uid="{00000000-0005-0000-0000-0000CD020000}"/>
    <cellStyle name="20% - Accent1 3 3 2 3 4" xfId="6361" xr:uid="{00000000-0005-0000-0000-0000CE020000}"/>
    <cellStyle name="20% - Accent1 3 3 2 3 4 2" xfId="21300" xr:uid="{00000000-0005-0000-0000-0000CF020000}"/>
    <cellStyle name="20% - Accent1 3 3 2 3 5" xfId="17814" xr:uid="{00000000-0005-0000-0000-0000D0020000}"/>
    <cellStyle name="20% - Accent1 3 3 2 4" xfId="1785" xr:uid="{00000000-0005-0000-0000-0000D1020000}"/>
    <cellStyle name="20% - Accent1 3 3 2 4 2" xfId="8735" xr:uid="{00000000-0005-0000-0000-0000D2020000}"/>
    <cellStyle name="20% - Accent1 3 3 2 4 2 2" xfId="23674" xr:uid="{00000000-0005-0000-0000-0000D3020000}"/>
    <cellStyle name="20% - Accent1 3 3 2 4 3" xfId="16731" xr:uid="{00000000-0005-0000-0000-0000D4020000}"/>
    <cellStyle name="20% - Accent1 3 3 2 5" xfId="12191" xr:uid="{00000000-0005-0000-0000-0000D5020000}"/>
    <cellStyle name="20% - Accent1 3 3 2 5 2" xfId="27130" xr:uid="{00000000-0005-0000-0000-0000D6020000}"/>
    <cellStyle name="20% - Accent1 3 3 2 6" xfId="5271" xr:uid="{00000000-0005-0000-0000-0000D7020000}"/>
    <cellStyle name="20% - Accent1 3 3 2 6 2" xfId="20210" xr:uid="{00000000-0005-0000-0000-0000D8020000}"/>
    <cellStyle name="20% - Accent1 3 3 2 7" xfId="15862" xr:uid="{00000000-0005-0000-0000-0000D9020000}"/>
    <cellStyle name="20% - Accent1 3 3 3" xfId="2210" xr:uid="{00000000-0005-0000-0000-0000DA020000}"/>
    <cellStyle name="20% - Accent1 3 3 3 2" xfId="2872" xr:uid="{00000000-0005-0000-0000-0000DB020000}"/>
    <cellStyle name="20% - Accent1 3 3 3 2 2" xfId="9820" xr:uid="{00000000-0005-0000-0000-0000DC020000}"/>
    <cellStyle name="20% - Accent1 3 3 3 2 2 2" xfId="24759" xr:uid="{00000000-0005-0000-0000-0000DD020000}"/>
    <cellStyle name="20% - Accent1 3 3 3 2 3" xfId="13276" xr:uid="{00000000-0005-0000-0000-0000DE020000}"/>
    <cellStyle name="20% - Accent1 3 3 3 2 3 2" xfId="28215" xr:uid="{00000000-0005-0000-0000-0000DF020000}"/>
    <cellStyle name="20% - Accent1 3 3 3 2 4" xfId="6363" xr:uid="{00000000-0005-0000-0000-0000E0020000}"/>
    <cellStyle name="20% - Accent1 3 3 3 2 4 2" xfId="21302" xr:uid="{00000000-0005-0000-0000-0000E1020000}"/>
    <cellStyle name="20% - Accent1 3 3 3 2 5" xfId="17816" xr:uid="{00000000-0005-0000-0000-0000E2020000}"/>
    <cellStyle name="20% - Accent1 3 3 3 3" xfId="9158" xr:uid="{00000000-0005-0000-0000-0000E3020000}"/>
    <cellStyle name="20% - Accent1 3 3 3 3 2" xfId="24097" xr:uid="{00000000-0005-0000-0000-0000E4020000}"/>
    <cellStyle name="20% - Accent1 3 3 3 4" xfId="12614" xr:uid="{00000000-0005-0000-0000-0000E5020000}"/>
    <cellStyle name="20% - Accent1 3 3 3 4 2" xfId="27553" xr:uid="{00000000-0005-0000-0000-0000E6020000}"/>
    <cellStyle name="20% - Accent1 3 3 3 5" xfId="5694" xr:uid="{00000000-0005-0000-0000-0000E7020000}"/>
    <cellStyle name="20% - Accent1 3 3 3 5 2" xfId="20633" xr:uid="{00000000-0005-0000-0000-0000E8020000}"/>
    <cellStyle name="20% - Accent1 3 3 3 6" xfId="17154" xr:uid="{00000000-0005-0000-0000-0000E9020000}"/>
    <cellStyle name="20% - Accent1 3 3 4" xfId="2869" xr:uid="{00000000-0005-0000-0000-0000EA020000}"/>
    <cellStyle name="20% - Accent1 3 3 4 2" xfId="9817" xr:uid="{00000000-0005-0000-0000-0000EB020000}"/>
    <cellStyle name="20% - Accent1 3 3 4 2 2" xfId="24756" xr:uid="{00000000-0005-0000-0000-0000EC020000}"/>
    <cellStyle name="20% - Accent1 3 3 4 3" xfId="13273" xr:uid="{00000000-0005-0000-0000-0000ED020000}"/>
    <cellStyle name="20% - Accent1 3 3 4 3 2" xfId="28212" xr:uid="{00000000-0005-0000-0000-0000EE020000}"/>
    <cellStyle name="20% - Accent1 3 3 4 4" xfId="6360" xr:uid="{00000000-0005-0000-0000-0000EF020000}"/>
    <cellStyle name="20% - Accent1 3 3 4 4 2" xfId="21299" xr:uid="{00000000-0005-0000-0000-0000F0020000}"/>
    <cellStyle name="20% - Accent1 3 3 4 5" xfId="17813" xr:uid="{00000000-0005-0000-0000-0000F1020000}"/>
    <cellStyle name="20% - Accent1 3 3 5" xfId="1356" xr:uid="{00000000-0005-0000-0000-0000F2020000}"/>
    <cellStyle name="20% - Accent1 3 3 5 2" xfId="8306" xr:uid="{00000000-0005-0000-0000-0000F3020000}"/>
    <cellStyle name="20% - Accent1 3 3 5 2 2" xfId="23245" xr:uid="{00000000-0005-0000-0000-0000F4020000}"/>
    <cellStyle name="20% - Accent1 3 3 5 3" xfId="16302" xr:uid="{00000000-0005-0000-0000-0000F5020000}"/>
    <cellStyle name="20% - Accent1 3 3 6" xfId="11762" xr:uid="{00000000-0005-0000-0000-0000F6020000}"/>
    <cellStyle name="20% - Accent1 3 3 6 2" xfId="26701" xr:uid="{00000000-0005-0000-0000-0000F7020000}"/>
    <cellStyle name="20% - Accent1 3 3 7" xfId="4837" xr:uid="{00000000-0005-0000-0000-0000F8020000}"/>
    <cellStyle name="20% - Accent1 3 3 7 2" xfId="19776" xr:uid="{00000000-0005-0000-0000-0000F9020000}"/>
    <cellStyle name="20% - Accent1 3 3 8" xfId="15428" xr:uid="{00000000-0005-0000-0000-0000FA020000}"/>
    <cellStyle name="20% - Accent1 3 4" xfId="711" xr:uid="{00000000-0005-0000-0000-0000FB020000}"/>
    <cellStyle name="20% - Accent1 3 4 2" xfId="2443" xr:uid="{00000000-0005-0000-0000-0000FC020000}"/>
    <cellStyle name="20% - Accent1 3 4 2 2" xfId="2874" xr:uid="{00000000-0005-0000-0000-0000FD020000}"/>
    <cellStyle name="20% - Accent1 3 4 2 2 2" xfId="9822" xr:uid="{00000000-0005-0000-0000-0000FE020000}"/>
    <cellStyle name="20% - Accent1 3 4 2 2 2 2" xfId="24761" xr:uid="{00000000-0005-0000-0000-0000FF020000}"/>
    <cellStyle name="20% - Accent1 3 4 2 2 3" xfId="13278" xr:uid="{00000000-0005-0000-0000-000000030000}"/>
    <cellStyle name="20% - Accent1 3 4 2 2 3 2" xfId="28217" xr:uid="{00000000-0005-0000-0000-000001030000}"/>
    <cellStyle name="20% - Accent1 3 4 2 2 4" xfId="6365" xr:uid="{00000000-0005-0000-0000-000002030000}"/>
    <cellStyle name="20% - Accent1 3 4 2 2 4 2" xfId="21304" xr:uid="{00000000-0005-0000-0000-000003030000}"/>
    <cellStyle name="20% - Accent1 3 4 2 2 5" xfId="17818" xr:uid="{00000000-0005-0000-0000-000004030000}"/>
    <cellStyle name="20% - Accent1 3 4 2 3" xfId="9391" xr:uid="{00000000-0005-0000-0000-000005030000}"/>
    <cellStyle name="20% - Accent1 3 4 2 3 2" xfId="24330" xr:uid="{00000000-0005-0000-0000-000006030000}"/>
    <cellStyle name="20% - Accent1 3 4 2 4" xfId="12847" xr:uid="{00000000-0005-0000-0000-000007030000}"/>
    <cellStyle name="20% - Accent1 3 4 2 4 2" xfId="27786" xr:uid="{00000000-0005-0000-0000-000008030000}"/>
    <cellStyle name="20% - Accent1 3 4 2 5" xfId="5927" xr:uid="{00000000-0005-0000-0000-000009030000}"/>
    <cellStyle name="20% - Accent1 3 4 2 5 2" xfId="20866" xr:uid="{00000000-0005-0000-0000-00000A030000}"/>
    <cellStyle name="20% - Accent1 3 4 2 6" xfId="17387" xr:uid="{00000000-0005-0000-0000-00000B030000}"/>
    <cellStyle name="20% - Accent1 3 4 3" xfId="2873" xr:uid="{00000000-0005-0000-0000-00000C030000}"/>
    <cellStyle name="20% - Accent1 3 4 3 2" xfId="9821" xr:uid="{00000000-0005-0000-0000-00000D030000}"/>
    <cellStyle name="20% - Accent1 3 4 3 2 2" xfId="24760" xr:uid="{00000000-0005-0000-0000-00000E030000}"/>
    <cellStyle name="20% - Accent1 3 4 3 3" xfId="13277" xr:uid="{00000000-0005-0000-0000-00000F030000}"/>
    <cellStyle name="20% - Accent1 3 4 3 3 2" xfId="28216" xr:uid="{00000000-0005-0000-0000-000010030000}"/>
    <cellStyle name="20% - Accent1 3 4 3 4" xfId="6364" xr:uid="{00000000-0005-0000-0000-000011030000}"/>
    <cellStyle name="20% - Accent1 3 4 3 4 2" xfId="21303" xr:uid="{00000000-0005-0000-0000-000012030000}"/>
    <cellStyle name="20% - Accent1 3 4 3 5" xfId="17817" xr:uid="{00000000-0005-0000-0000-000013030000}"/>
    <cellStyle name="20% - Accent1 3 4 4" xfId="1584" xr:uid="{00000000-0005-0000-0000-000014030000}"/>
    <cellStyle name="20% - Accent1 3 4 4 2" xfId="8534" xr:uid="{00000000-0005-0000-0000-000015030000}"/>
    <cellStyle name="20% - Accent1 3 4 4 2 2" xfId="23473" xr:uid="{00000000-0005-0000-0000-000016030000}"/>
    <cellStyle name="20% - Accent1 3 4 4 3" xfId="16530" xr:uid="{00000000-0005-0000-0000-000017030000}"/>
    <cellStyle name="20% - Accent1 3 4 5" xfId="11990" xr:uid="{00000000-0005-0000-0000-000018030000}"/>
    <cellStyle name="20% - Accent1 3 4 5 2" xfId="26929" xr:uid="{00000000-0005-0000-0000-000019030000}"/>
    <cellStyle name="20% - Accent1 3 4 6" xfId="5070" xr:uid="{00000000-0005-0000-0000-00001A030000}"/>
    <cellStyle name="20% - Accent1 3 4 6 2" xfId="20009" xr:uid="{00000000-0005-0000-0000-00001B030000}"/>
    <cellStyle name="20% - Accent1 3 4 7" xfId="15661" xr:uid="{00000000-0005-0000-0000-00001C030000}"/>
    <cellStyle name="20% - Accent1 3 5" xfId="271" xr:uid="{00000000-0005-0000-0000-00001D030000}"/>
    <cellStyle name="20% - Accent1 3 5 2" xfId="2875" xr:uid="{00000000-0005-0000-0000-00001E030000}"/>
    <cellStyle name="20% - Accent1 3 5 2 2" xfId="9823" xr:uid="{00000000-0005-0000-0000-00001F030000}"/>
    <cellStyle name="20% - Accent1 3 5 2 2 2" xfId="24762" xr:uid="{00000000-0005-0000-0000-000020030000}"/>
    <cellStyle name="20% - Accent1 3 5 2 3" xfId="13279" xr:uid="{00000000-0005-0000-0000-000021030000}"/>
    <cellStyle name="20% - Accent1 3 5 2 3 2" xfId="28218" xr:uid="{00000000-0005-0000-0000-000022030000}"/>
    <cellStyle name="20% - Accent1 3 5 2 4" xfId="6366" xr:uid="{00000000-0005-0000-0000-000023030000}"/>
    <cellStyle name="20% - Accent1 3 5 2 4 2" xfId="21305" xr:uid="{00000000-0005-0000-0000-000024030000}"/>
    <cellStyle name="20% - Accent1 3 5 2 5" xfId="17819" xr:uid="{00000000-0005-0000-0000-000025030000}"/>
    <cellStyle name="20% - Accent1 3 5 3" xfId="2011" xr:uid="{00000000-0005-0000-0000-000026030000}"/>
    <cellStyle name="20% - Accent1 3 5 3 2" xfId="8959" xr:uid="{00000000-0005-0000-0000-000027030000}"/>
    <cellStyle name="20% - Accent1 3 5 3 2 2" xfId="23898" xr:uid="{00000000-0005-0000-0000-000028030000}"/>
    <cellStyle name="20% - Accent1 3 5 3 3" xfId="16955" xr:uid="{00000000-0005-0000-0000-000029030000}"/>
    <cellStyle name="20% - Accent1 3 5 4" xfId="12415" xr:uid="{00000000-0005-0000-0000-00002A030000}"/>
    <cellStyle name="20% - Accent1 3 5 4 2" xfId="27354" xr:uid="{00000000-0005-0000-0000-00002B030000}"/>
    <cellStyle name="20% - Accent1 3 5 5" xfId="5495" xr:uid="{00000000-0005-0000-0000-00002C030000}"/>
    <cellStyle name="20% - Accent1 3 5 5 2" xfId="20434" xr:uid="{00000000-0005-0000-0000-00002D030000}"/>
    <cellStyle name="20% - Accent1 3 5 6" xfId="15227" xr:uid="{00000000-0005-0000-0000-00002E030000}"/>
    <cellStyle name="20% - Accent1 3 6" xfId="2860" xr:uid="{00000000-0005-0000-0000-00002F030000}"/>
    <cellStyle name="20% - Accent1 3 6 2" xfId="9808" xr:uid="{00000000-0005-0000-0000-000030030000}"/>
    <cellStyle name="20% - Accent1 3 6 2 2" xfId="24747" xr:uid="{00000000-0005-0000-0000-000031030000}"/>
    <cellStyle name="20% - Accent1 3 6 3" xfId="13264" xr:uid="{00000000-0005-0000-0000-000032030000}"/>
    <cellStyle name="20% - Accent1 3 6 3 2" xfId="28203" xr:uid="{00000000-0005-0000-0000-000033030000}"/>
    <cellStyle name="20% - Accent1 3 6 4" xfId="6351" xr:uid="{00000000-0005-0000-0000-000034030000}"/>
    <cellStyle name="20% - Accent1 3 6 4 2" xfId="21290" xr:uid="{00000000-0005-0000-0000-000035030000}"/>
    <cellStyle name="20% - Accent1 3 6 5" xfId="17804" xr:uid="{00000000-0005-0000-0000-000036030000}"/>
    <cellStyle name="20% - Accent1 3 7" xfId="1155" xr:uid="{00000000-0005-0000-0000-000037030000}"/>
    <cellStyle name="20% - Accent1 3 7 2" xfId="8105" xr:uid="{00000000-0005-0000-0000-000038030000}"/>
    <cellStyle name="20% - Accent1 3 7 2 2" xfId="23044" xr:uid="{00000000-0005-0000-0000-000039030000}"/>
    <cellStyle name="20% - Accent1 3 7 3" xfId="16101" xr:uid="{00000000-0005-0000-0000-00003A030000}"/>
    <cellStyle name="20% - Accent1 3 8" xfId="11561" xr:uid="{00000000-0005-0000-0000-00003B030000}"/>
    <cellStyle name="20% - Accent1 3 8 2" xfId="26500" xr:uid="{00000000-0005-0000-0000-00003C030000}"/>
    <cellStyle name="20% - Accent1 3 9" xfId="4636" xr:uid="{00000000-0005-0000-0000-00003D030000}"/>
    <cellStyle name="20% - Accent1 3 9 2" xfId="19575" xr:uid="{00000000-0005-0000-0000-00003E030000}"/>
    <cellStyle name="20% - Accent1 4" xfId="319" xr:uid="{00000000-0005-0000-0000-00003F030000}"/>
    <cellStyle name="20% - Accent1 4 2" xfId="521" xr:uid="{00000000-0005-0000-0000-000040030000}"/>
    <cellStyle name="20% - Accent1 4 2 2" xfId="960" xr:uid="{00000000-0005-0000-0000-000041030000}"/>
    <cellStyle name="20% - Accent1 4 2 2 2" xfId="2692" xr:uid="{00000000-0005-0000-0000-000042030000}"/>
    <cellStyle name="20% - Accent1 4 2 2 2 2" xfId="2879" xr:uid="{00000000-0005-0000-0000-000043030000}"/>
    <cellStyle name="20% - Accent1 4 2 2 2 2 2" xfId="9827" xr:uid="{00000000-0005-0000-0000-000044030000}"/>
    <cellStyle name="20% - Accent1 4 2 2 2 2 2 2" xfId="24766" xr:uid="{00000000-0005-0000-0000-000045030000}"/>
    <cellStyle name="20% - Accent1 4 2 2 2 2 3" xfId="13283" xr:uid="{00000000-0005-0000-0000-000046030000}"/>
    <cellStyle name="20% - Accent1 4 2 2 2 2 3 2" xfId="28222" xr:uid="{00000000-0005-0000-0000-000047030000}"/>
    <cellStyle name="20% - Accent1 4 2 2 2 2 4" xfId="6370" xr:uid="{00000000-0005-0000-0000-000048030000}"/>
    <cellStyle name="20% - Accent1 4 2 2 2 2 4 2" xfId="21309" xr:uid="{00000000-0005-0000-0000-000049030000}"/>
    <cellStyle name="20% - Accent1 4 2 2 2 2 5" xfId="17823" xr:uid="{00000000-0005-0000-0000-00004A030000}"/>
    <cellStyle name="20% - Accent1 4 2 2 2 3" xfId="9640" xr:uid="{00000000-0005-0000-0000-00004B030000}"/>
    <cellStyle name="20% - Accent1 4 2 2 2 3 2" xfId="24579" xr:uid="{00000000-0005-0000-0000-00004C030000}"/>
    <cellStyle name="20% - Accent1 4 2 2 2 4" xfId="13096" xr:uid="{00000000-0005-0000-0000-00004D030000}"/>
    <cellStyle name="20% - Accent1 4 2 2 2 4 2" xfId="28035" xr:uid="{00000000-0005-0000-0000-00004E030000}"/>
    <cellStyle name="20% - Accent1 4 2 2 2 5" xfId="6176" xr:uid="{00000000-0005-0000-0000-00004F030000}"/>
    <cellStyle name="20% - Accent1 4 2 2 2 5 2" xfId="21115" xr:uid="{00000000-0005-0000-0000-000050030000}"/>
    <cellStyle name="20% - Accent1 4 2 2 2 6" xfId="17636" xr:uid="{00000000-0005-0000-0000-000051030000}"/>
    <cellStyle name="20% - Accent1 4 2 2 3" xfId="2878" xr:uid="{00000000-0005-0000-0000-000052030000}"/>
    <cellStyle name="20% - Accent1 4 2 2 3 2" xfId="9826" xr:uid="{00000000-0005-0000-0000-000053030000}"/>
    <cellStyle name="20% - Accent1 4 2 2 3 2 2" xfId="24765" xr:uid="{00000000-0005-0000-0000-000054030000}"/>
    <cellStyle name="20% - Accent1 4 2 2 3 3" xfId="13282" xr:uid="{00000000-0005-0000-0000-000055030000}"/>
    <cellStyle name="20% - Accent1 4 2 2 3 3 2" xfId="28221" xr:uid="{00000000-0005-0000-0000-000056030000}"/>
    <cellStyle name="20% - Accent1 4 2 2 3 4" xfId="6369" xr:uid="{00000000-0005-0000-0000-000057030000}"/>
    <cellStyle name="20% - Accent1 4 2 2 3 4 2" xfId="21308" xr:uid="{00000000-0005-0000-0000-000058030000}"/>
    <cellStyle name="20% - Accent1 4 2 2 3 5" xfId="17822" xr:uid="{00000000-0005-0000-0000-000059030000}"/>
    <cellStyle name="20% - Accent1 4 2 2 4" xfId="1833" xr:uid="{00000000-0005-0000-0000-00005A030000}"/>
    <cellStyle name="20% - Accent1 4 2 2 4 2" xfId="8783" xr:uid="{00000000-0005-0000-0000-00005B030000}"/>
    <cellStyle name="20% - Accent1 4 2 2 4 2 2" xfId="23722" xr:uid="{00000000-0005-0000-0000-00005C030000}"/>
    <cellStyle name="20% - Accent1 4 2 2 4 3" xfId="16779" xr:uid="{00000000-0005-0000-0000-00005D030000}"/>
    <cellStyle name="20% - Accent1 4 2 2 5" xfId="12239" xr:uid="{00000000-0005-0000-0000-00005E030000}"/>
    <cellStyle name="20% - Accent1 4 2 2 5 2" xfId="27178" xr:uid="{00000000-0005-0000-0000-00005F030000}"/>
    <cellStyle name="20% - Accent1 4 2 2 6" xfId="5319" xr:uid="{00000000-0005-0000-0000-000060030000}"/>
    <cellStyle name="20% - Accent1 4 2 2 6 2" xfId="20258" xr:uid="{00000000-0005-0000-0000-000061030000}"/>
    <cellStyle name="20% - Accent1 4 2 2 7" xfId="15910" xr:uid="{00000000-0005-0000-0000-000062030000}"/>
    <cellStyle name="20% - Accent1 4 2 3" xfId="2258" xr:uid="{00000000-0005-0000-0000-000063030000}"/>
    <cellStyle name="20% - Accent1 4 2 3 2" xfId="2880" xr:uid="{00000000-0005-0000-0000-000064030000}"/>
    <cellStyle name="20% - Accent1 4 2 3 2 2" xfId="9828" xr:uid="{00000000-0005-0000-0000-000065030000}"/>
    <cellStyle name="20% - Accent1 4 2 3 2 2 2" xfId="24767" xr:uid="{00000000-0005-0000-0000-000066030000}"/>
    <cellStyle name="20% - Accent1 4 2 3 2 3" xfId="13284" xr:uid="{00000000-0005-0000-0000-000067030000}"/>
    <cellStyle name="20% - Accent1 4 2 3 2 3 2" xfId="28223" xr:uid="{00000000-0005-0000-0000-000068030000}"/>
    <cellStyle name="20% - Accent1 4 2 3 2 4" xfId="6371" xr:uid="{00000000-0005-0000-0000-000069030000}"/>
    <cellStyle name="20% - Accent1 4 2 3 2 4 2" xfId="21310" xr:uid="{00000000-0005-0000-0000-00006A030000}"/>
    <cellStyle name="20% - Accent1 4 2 3 2 5" xfId="17824" xr:uid="{00000000-0005-0000-0000-00006B030000}"/>
    <cellStyle name="20% - Accent1 4 2 3 3" xfId="9206" xr:uid="{00000000-0005-0000-0000-00006C030000}"/>
    <cellStyle name="20% - Accent1 4 2 3 3 2" xfId="24145" xr:uid="{00000000-0005-0000-0000-00006D030000}"/>
    <cellStyle name="20% - Accent1 4 2 3 4" xfId="12662" xr:uid="{00000000-0005-0000-0000-00006E030000}"/>
    <cellStyle name="20% - Accent1 4 2 3 4 2" xfId="27601" xr:uid="{00000000-0005-0000-0000-00006F030000}"/>
    <cellStyle name="20% - Accent1 4 2 3 5" xfId="5742" xr:uid="{00000000-0005-0000-0000-000070030000}"/>
    <cellStyle name="20% - Accent1 4 2 3 5 2" xfId="20681" xr:uid="{00000000-0005-0000-0000-000071030000}"/>
    <cellStyle name="20% - Accent1 4 2 3 6" xfId="17202" xr:uid="{00000000-0005-0000-0000-000072030000}"/>
    <cellStyle name="20% - Accent1 4 2 4" xfId="2877" xr:uid="{00000000-0005-0000-0000-000073030000}"/>
    <cellStyle name="20% - Accent1 4 2 4 2" xfId="9825" xr:uid="{00000000-0005-0000-0000-000074030000}"/>
    <cellStyle name="20% - Accent1 4 2 4 2 2" xfId="24764" xr:uid="{00000000-0005-0000-0000-000075030000}"/>
    <cellStyle name="20% - Accent1 4 2 4 3" xfId="13281" xr:uid="{00000000-0005-0000-0000-000076030000}"/>
    <cellStyle name="20% - Accent1 4 2 4 3 2" xfId="28220" xr:uid="{00000000-0005-0000-0000-000077030000}"/>
    <cellStyle name="20% - Accent1 4 2 4 4" xfId="6368" xr:uid="{00000000-0005-0000-0000-000078030000}"/>
    <cellStyle name="20% - Accent1 4 2 4 4 2" xfId="21307" xr:uid="{00000000-0005-0000-0000-000079030000}"/>
    <cellStyle name="20% - Accent1 4 2 4 5" xfId="17821" xr:uid="{00000000-0005-0000-0000-00007A030000}"/>
    <cellStyle name="20% - Accent1 4 2 5" xfId="1404" xr:uid="{00000000-0005-0000-0000-00007B030000}"/>
    <cellStyle name="20% - Accent1 4 2 5 2" xfId="8354" xr:uid="{00000000-0005-0000-0000-00007C030000}"/>
    <cellStyle name="20% - Accent1 4 2 5 2 2" xfId="23293" xr:uid="{00000000-0005-0000-0000-00007D030000}"/>
    <cellStyle name="20% - Accent1 4 2 5 3" xfId="16350" xr:uid="{00000000-0005-0000-0000-00007E030000}"/>
    <cellStyle name="20% - Accent1 4 2 6" xfId="11810" xr:uid="{00000000-0005-0000-0000-00007F030000}"/>
    <cellStyle name="20% - Accent1 4 2 6 2" xfId="26749" xr:uid="{00000000-0005-0000-0000-000080030000}"/>
    <cellStyle name="20% - Accent1 4 2 7" xfId="4885" xr:uid="{00000000-0005-0000-0000-000081030000}"/>
    <cellStyle name="20% - Accent1 4 2 7 2" xfId="19824" xr:uid="{00000000-0005-0000-0000-000082030000}"/>
    <cellStyle name="20% - Accent1 4 2 8" xfId="15476" xr:uid="{00000000-0005-0000-0000-000083030000}"/>
    <cellStyle name="20% - Accent1 4 3" xfId="759" xr:uid="{00000000-0005-0000-0000-000084030000}"/>
    <cellStyle name="20% - Accent1 4 3 2" xfId="2491" xr:uid="{00000000-0005-0000-0000-000085030000}"/>
    <cellStyle name="20% - Accent1 4 3 2 2" xfId="2882" xr:uid="{00000000-0005-0000-0000-000086030000}"/>
    <cellStyle name="20% - Accent1 4 3 2 2 2" xfId="9830" xr:uid="{00000000-0005-0000-0000-000087030000}"/>
    <cellStyle name="20% - Accent1 4 3 2 2 2 2" xfId="24769" xr:uid="{00000000-0005-0000-0000-000088030000}"/>
    <cellStyle name="20% - Accent1 4 3 2 2 3" xfId="13286" xr:uid="{00000000-0005-0000-0000-000089030000}"/>
    <cellStyle name="20% - Accent1 4 3 2 2 3 2" xfId="28225" xr:uid="{00000000-0005-0000-0000-00008A030000}"/>
    <cellStyle name="20% - Accent1 4 3 2 2 4" xfId="6373" xr:uid="{00000000-0005-0000-0000-00008B030000}"/>
    <cellStyle name="20% - Accent1 4 3 2 2 4 2" xfId="21312" xr:uid="{00000000-0005-0000-0000-00008C030000}"/>
    <cellStyle name="20% - Accent1 4 3 2 2 5" xfId="17826" xr:uid="{00000000-0005-0000-0000-00008D030000}"/>
    <cellStyle name="20% - Accent1 4 3 2 3" xfId="9439" xr:uid="{00000000-0005-0000-0000-00008E030000}"/>
    <cellStyle name="20% - Accent1 4 3 2 3 2" xfId="24378" xr:uid="{00000000-0005-0000-0000-00008F030000}"/>
    <cellStyle name="20% - Accent1 4 3 2 4" xfId="12895" xr:uid="{00000000-0005-0000-0000-000090030000}"/>
    <cellStyle name="20% - Accent1 4 3 2 4 2" xfId="27834" xr:uid="{00000000-0005-0000-0000-000091030000}"/>
    <cellStyle name="20% - Accent1 4 3 2 5" xfId="5975" xr:uid="{00000000-0005-0000-0000-000092030000}"/>
    <cellStyle name="20% - Accent1 4 3 2 5 2" xfId="20914" xr:uid="{00000000-0005-0000-0000-000093030000}"/>
    <cellStyle name="20% - Accent1 4 3 2 6" xfId="17435" xr:uid="{00000000-0005-0000-0000-000094030000}"/>
    <cellStyle name="20% - Accent1 4 3 3" xfId="2881" xr:uid="{00000000-0005-0000-0000-000095030000}"/>
    <cellStyle name="20% - Accent1 4 3 3 2" xfId="9829" xr:uid="{00000000-0005-0000-0000-000096030000}"/>
    <cellStyle name="20% - Accent1 4 3 3 2 2" xfId="24768" xr:uid="{00000000-0005-0000-0000-000097030000}"/>
    <cellStyle name="20% - Accent1 4 3 3 3" xfId="13285" xr:uid="{00000000-0005-0000-0000-000098030000}"/>
    <cellStyle name="20% - Accent1 4 3 3 3 2" xfId="28224" xr:uid="{00000000-0005-0000-0000-000099030000}"/>
    <cellStyle name="20% - Accent1 4 3 3 4" xfId="6372" xr:uid="{00000000-0005-0000-0000-00009A030000}"/>
    <cellStyle name="20% - Accent1 4 3 3 4 2" xfId="21311" xr:uid="{00000000-0005-0000-0000-00009B030000}"/>
    <cellStyle name="20% - Accent1 4 3 3 5" xfId="17825" xr:uid="{00000000-0005-0000-0000-00009C030000}"/>
    <cellStyle name="20% - Accent1 4 3 4" xfId="1632" xr:uid="{00000000-0005-0000-0000-00009D030000}"/>
    <cellStyle name="20% - Accent1 4 3 4 2" xfId="8582" xr:uid="{00000000-0005-0000-0000-00009E030000}"/>
    <cellStyle name="20% - Accent1 4 3 4 2 2" xfId="23521" xr:uid="{00000000-0005-0000-0000-00009F030000}"/>
    <cellStyle name="20% - Accent1 4 3 4 3" xfId="16578" xr:uid="{00000000-0005-0000-0000-0000A0030000}"/>
    <cellStyle name="20% - Accent1 4 3 5" xfId="12038" xr:uid="{00000000-0005-0000-0000-0000A1030000}"/>
    <cellStyle name="20% - Accent1 4 3 5 2" xfId="26977" xr:uid="{00000000-0005-0000-0000-0000A2030000}"/>
    <cellStyle name="20% - Accent1 4 3 6" xfId="5118" xr:uid="{00000000-0005-0000-0000-0000A3030000}"/>
    <cellStyle name="20% - Accent1 4 3 6 2" xfId="20057" xr:uid="{00000000-0005-0000-0000-0000A4030000}"/>
    <cellStyle name="20% - Accent1 4 3 7" xfId="15709" xr:uid="{00000000-0005-0000-0000-0000A5030000}"/>
    <cellStyle name="20% - Accent1 4 4" xfId="2059" xr:uid="{00000000-0005-0000-0000-0000A6030000}"/>
    <cellStyle name="20% - Accent1 4 4 2" xfId="2883" xr:uid="{00000000-0005-0000-0000-0000A7030000}"/>
    <cellStyle name="20% - Accent1 4 4 2 2" xfId="9831" xr:uid="{00000000-0005-0000-0000-0000A8030000}"/>
    <cellStyle name="20% - Accent1 4 4 2 2 2" xfId="24770" xr:uid="{00000000-0005-0000-0000-0000A9030000}"/>
    <cellStyle name="20% - Accent1 4 4 2 3" xfId="13287" xr:uid="{00000000-0005-0000-0000-0000AA030000}"/>
    <cellStyle name="20% - Accent1 4 4 2 3 2" xfId="28226" xr:uid="{00000000-0005-0000-0000-0000AB030000}"/>
    <cellStyle name="20% - Accent1 4 4 2 4" xfId="6374" xr:uid="{00000000-0005-0000-0000-0000AC030000}"/>
    <cellStyle name="20% - Accent1 4 4 2 4 2" xfId="21313" xr:uid="{00000000-0005-0000-0000-0000AD030000}"/>
    <cellStyle name="20% - Accent1 4 4 2 5" xfId="17827" xr:uid="{00000000-0005-0000-0000-0000AE030000}"/>
    <cellStyle name="20% - Accent1 4 4 3" xfId="9007" xr:uid="{00000000-0005-0000-0000-0000AF030000}"/>
    <cellStyle name="20% - Accent1 4 4 3 2" xfId="23946" xr:uid="{00000000-0005-0000-0000-0000B0030000}"/>
    <cellStyle name="20% - Accent1 4 4 4" xfId="12463" xr:uid="{00000000-0005-0000-0000-0000B1030000}"/>
    <cellStyle name="20% - Accent1 4 4 4 2" xfId="27402" xr:uid="{00000000-0005-0000-0000-0000B2030000}"/>
    <cellStyle name="20% - Accent1 4 4 5" xfId="5543" xr:uid="{00000000-0005-0000-0000-0000B3030000}"/>
    <cellStyle name="20% - Accent1 4 4 5 2" xfId="20482" xr:uid="{00000000-0005-0000-0000-0000B4030000}"/>
    <cellStyle name="20% - Accent1 4 4 6" xfId="17003" xr:uid="{00000000-0005-0000-0000-0000B5030000}"/>
    <cellStyle name="20% - Accent1 4 5" xfId="2876" xr:uid="{00000000-0005-0000-0000-0000B6030000}"/>
    <cellStyle name="20% - Accent1 4 5 2" xfId="9824" xr:uid="{00000000-0005-0000-0000-0000B7030000}"/>
    <cellStyle name="20% - Accent1 4 5 2 2" xfId="24763" xr:uid="{00000000-0005-0000-0000-0000B8030000}"/>
    <cellStyle name="20% - Accent1 4 5 3" xfId="13280" xr:uid="{00000000-0005-0000-0000-0000B9030000}"/>
    <cellStyle name="20% - Accent1 4 5 3 2" xfId="28219" xr:uid="{00000000-0005-0000-0000-0000BA030000}"/>
    <cellStyle name="20% - Accent1 4 5 4" xfId="6367" xr:uid="{00000000-0005-0000-0000-0000BB030000}"/>
    <cellStyle name="20% - Accent1 4 5 4 2" xfId="21306" xr:uid="{00000000-0005-0000-0000-0000BC030000}"/>
    <cellStyle name="20% - Accent1 4 5 5" xfId="17820" xr:uid="{00000000-0005-0000-0000-0000BD030000}"/>
    <cellStyle name="20% - Accent1 4 6" xfId="1203" xr:uid="{00000000-0005-0000-0000-0000BE030000}"/>
    <cellStyle name="20% - Accent1 4 6 2" xfId="8153" xr:uid="{00000000-0005-0000-0000-0000BF030000}"/>
    <cellStyle name="20% - Accent1 4 6 2 2" xfId="23092" xr:uid="{00000000-0005-0000-0000-0000C0030000}"/>
    <cellStyle name="20% - Accent1 4 6 3" xfId="16149" xr:uid="{00000000-0005-0000-0000-0000C1030000}"/>
    <cellStyle name="20% - Accent1 4 7" xfId="11609" xr:uid="{00000000-0005-0000-0000-0000C2030000}"/>
    <cellStyle name="20% - Accent1 4 7 2" xfId="26548" xr:uid="{00000000-0005-0000-0000-0000C3030000}"/>
    <cellStyle name="20% - Accent1 4 8" xfId="4684" xr:uid="{00000000-0005-0000-0000-0000C4030000}"/>
    <cellStyle name="20% - Accent1 4 8 2" xfId="19623" xr:uid="{00000000-0005-0000-0000-0000C5030000}"/>
    <cellStyle name="20% - Accent1 4 9" xfId="15275" xr:uid="{00000000-0005-0000-0000-0000C6030000}"/>
    <cellStyle name="20% - Accent1 5" xfId="430" xr:uid="{00000000-0005-0000-0000-0000C7030000}"/>
    <cellStyle name="20% - Accent1 5 2" xfId="869" xr:uid="{00000000-0005-0000-0000-0000C8030000}"/>
    <cellStyle name="20% - Accent1 5 2 2" xfId="2601" xr:uid="{00000000-0005-0000-0000-0000C9030000}"/>
    <cellStyle name="20% - Accent1 5 2 2 2" xfId="2886" xr:uid="{00000000-0005-0000-0000-0000CA030000}"/>
    <cellStyle name="20% - Accent1 5 2 2 2 2" xfId="9834" xr:uid="{00000000-0005-0000-0000-0000CB030000}"/>
    <cellStyle name="20% - Accent1 5 2 2 2 2 2" xfId="24773" xr:uid="{00000000-0005-0000-0000-0000CC030000}"/>
    <cellStyle name="20% - Accent1 5 2 2 2 3" xfId="13290" xr:uid="{00000000-0005-0000-0000-0000CD030000}"/>
    <cellStyle name="20% - Accent1 5 2 2 2 3 2" xfId="28229" xr:uid="{00000000-0005-0000-0000-0000CE030000}"/>
    <cellStyle name="20% - Accent1 5 2 2 2 4" xfId="6377" xr:uid="{00000000-0005-0000-0000-0000CF030000}"/>
    <cellStyle name="20% - Accent1 5 2 2 2 4 2" xfId="21316" xr:uid="{00000000-0005-0000-0000-0000D0030000}"/>
    <cellStyle name="20% - Accent1 5 2 2 2 5" xfId="17830" xr:uid="{00000000-0005-0000-0000-0000D1030000}"/>
    <cellStyle name="20% - Accent1 5 2 2 3" xfId="9549" xr:uid="{00000000-0005-0000-0000-0000D2030000}"/>
    <cellStyle name="20% - Accent1 5 2 2 3 2" xfId="24488" xr:uid="{00000000-0005-0000-0000-0000D3030000}"/>
    <cellStyle name="20% - Accent1 5 2 2 4" xfId="13005" xr:uid="{00000000-0005-0000-0000-0000D4030000}"/>
    <cellStyle name="20% - Accent1 5 2 2 4 2" xfId="27944" xr:uid="{00000000-0005-0000-0000-0000D5030000}"/>
    <cellStyle name="20% - Accent1 5 2 2 5" xfId="6085" xr:uid="{00000000-0005-0000-0000-0000D6030000}"/>
    <cellStyle name="20% - Accent1 5 2 2 5 2" xfId="21024" xr:uid="{00000000-0005-0000-0000-0000D7030000}"/>
    <cellStyle name="20% - Accent1 5 2 2 6" xfId="17545" xr:uid="{00000000-0005-0000-0000-0000D8030000}"/>
    <cellStyle name="20% - Accent1 5 2 3" xfId="2885" xr:uid="{00000000-0005-0000-0000-0000D9030000}"/>
    <cellStyle name="20% - Accent1 5 2 3 2" xfId="9833" xr:uid="{00000000-0005-0000-0000-0000DA030000}"/>
    <cellStyle name="20% - Accent1 5 2 3 2 2" xfId="24772" xr:uid="{00000000-0005-0000-0000-0000DB030000}"/>
    <cellStyle name="20% - Accent1 5 2 3 3" xfId="13289" xr:uid="{00000000-0005-0000-0000-0000DC030000}"/>
    <cellStyle name="20% - Accent1 5 2 3 3 2" xfId="28228" xr:uid="{00000000-0005-0000-0000-0000DD030000}"/>
    <cellStyle name="20% - Accent1 5 2 3 4" xfId="6376" xr:uid="{00000000-0005-0000-0000-0000DE030000}"/>
    <cellStyle name="20% - Accent1 5 2 3 4 2" xfId="21315" xr:uid="{00000000-0005-0000-0000-0000DF030000}"/>
    <cellStyle name="20% - Accent1 5 2 3 5" xfId="17829" xr:uid="{00000000-0005-0000-0000-0000E0030000}"/>
    <cellStyle name="20% - Accent1 5 2 4" xfId="1742" xr:uid="{00000000-0005-0000-0000-0000E1030000}"/>
    <cellStyle name="20% - Accent1 5 2 4 2" xfId="8692" xr:uid="{00000000-0005-0000-0000-0000E2030000}"/>
    <cellStyle name="20% - Accent1 5 2 4 2 2" xfId="23631" xr:uid="{00000000-0005-0000-0000-0000E3030000}"/>
    <cellStyle name="20% - Accent1 5 2 4 3" xfId="16688" xr:uid="{00000000-0005-0000-0000-0000E4030000}"/>
    <cellStyle name="20% - Accent1 5 2 5" xfId="12148" xr:uid="{00000000-0005-0000-0000-0000E5030000}"/>
    <cellStyle name="20% - Accent1 5 2 5 2" xfId="27087" xr:uid="{00000000-0005-0000-0000-0000E6030000}"/>
    <cellStyle name="20% - Accent1 5 2 6" xfId="5228" xr:uid="{00000000-0005-0000-0000-0000E7030000}"/>
    <cellStyle name="20% - Accent1 5 2 6 2" xfId="20167" xr:uid="{00000000-0005-0000-0000-0000E8030000}"/>
    <cellStyle name="20% - Accent1 5 2 7" xfId="15819" xr:uid="{00000000-0005-0000-0000-0000E9030000}"/>
    <cellStyle name="20% - Accent1 5 3" xfId="2167" xr:uid="{00000000-0005-0000-0000-0000EA030000}"/>
    <cellStyle name="20% - Accent1 5 3 2" xfId="2887" xr:uid="{00000000-0005-0000-0000-0000EB030000}"/>
    <cellStyle name="20% - Accent1 5 3 2 2" xfId="9835" xr:uid="{00000000-0005-0000-0000-0000EC030000}"/>
    <cellStyle name="20% - Accent1 5 3 2 2 2" xfId="24774" xr:uid="{00000000-0005-0000-0000-0000ED030000}"/>
    <cellStyle name="20% - Accent1 5 3 2 3" xfId="13291" xr:uid="{00000000-0005-0000-0000-0000EE030000}"/>
    <cellStyle name="20% - Accent1 5 3 2 3 2" xfId="28230" xr:uid="{00000000-0005-0000-0000-0000EF030000}"/>
    <cellStyle name="20% - Accent1 5 3 2 4" xfId="6378" xr:uid="{00000000-0005-0000-0000-0000F0030000}"/>
    <cellStyle name="20% - Accent1 5 3 2 4 2" xfId="21317" xr:uid="{00000000-0005-0000-0000-0000F1030000}"/>
    <cellStyle name="20% - Accent1 5 3 2 5" xfId="17831" xr:uid="{00000000-0005-0000-0000-0000F2030000}"/>
    <cellStyle name="20% - Accent1 5 3 3" xfId="9115" xr:uid="{00000000-0005-0000-0000-0000F3030000}"/>
    <cellStyle name="20% - Accent1 5 3 3 2" xfId="24054" xr:uid="{00000000-0005-0000-0000-0000F4030000}"/>
    <cellStyle name="20% - Accent1 5 3 4" xfId="12571" xr:uid="{00000000-0005-0000-0000-0000F5030000}"/>
    <cellStyle name="20% - Accent1 5 3 4 2" xfId="27510" xr:uid="{00000000-0005-0000-0000-0000F6030000}"/>
    <cellStyle name="20% - Accent1 5 3 5" xfId="5651" xr:uid="{00000000-0005-0000-0000-0000F7030000}"/>
    <cellStyle name="20% - Accent1 5 3 5 2" xfId="20590" xr:uid="{00000000-0005-0000-0000-0000F8030000}"/>
    <cellStyle name="20% - Accent1 5 3 6" xfId="17111" xr:uid="{00000000-0005-0000-0000-0000F9030000}"/>
    <cellStyle name="20% - Accent1 5 4" xfId="2884" xr:uid="{00000000-0005-0000-0000-0000FA030000}"/>
    <cellStyle name="20% - Accent1 5 4 2" xfId="9832" xr:uid="{00000000-0005-0000-0000-0000FB030000}"/>
    <cellStyle name="20% - Accent1 5 4 2 2" xfId="24771" xr:uid="{00000000-0005-0000-0000-0000FC030000}"/>
    <cellStyle name="20% - Accent1 5 4 3" xfId="13288" xr:uid="{00000000-0005-0000-0000-0000FD030000}"/>
    <cellStyle name="20% - Accent1 5 4 3 2" xfId="28227" xr:uid="{00000000-0005-0000-0000-0000FE030000}"/>
    <cellStyle name="20% - Accent1 5 4 4" xfId="6375" xr:uid="{00000000-0005-0000-0000-0000FF030000}"/>
    <cellStyle name="20% - Accent1 5 4 4 2" xfId="21314" xr:uid="{00000000-0005-0000-0000-000000040000}"/>
    <cellStyle name="20% - Accent1 5 4 5" xfId="17828" xr:uid="{00000000-0005-0000-0000-000001040000}"/>
    <cellStyle name="20% - Accent1 5 5" xfId="1313" xr:uid="{00000000-0005-0000-0000-000002040000}"/>
    <cellStyle name="20% - Accent1 5 5 2" xfId="8263" xr:uid="{00000000-0005-0000-0000-000003040000}"/>
    <cellStyle name="20% - Accent1 5 5 2 2" xfId="23202" xr:uid="{00000000-0005-0000-0000-000004040000}"/>
    <cellStyle name="20% - Accent1 5 5 3" xfId="16259" xr:uid="{00000000-0005-0000-0000-000005040000}"/>
    <cellStyle name="20% - Accent1 5 6" xfId="11719" xr:uid="{00000000-0005-0000-0000-000006040000}"/>
    <cellStyle name="20% - Accent1 5 6 2" xfId="26658" xr:uid="{00000000-0005-0000-0000-000007040000}"/>
    <cellStyle name="20% - Accent1 5 7" xfId="4794" xr:uid="{00000000-0005-0000-0000-000008040000}"/>
    <cellStyle name="20% - Accent1 5 7 2" xfId="19733" xr:uid="{00000000-0005-0000-0000-000009040000}"/>
    <cellStyle name="20% - Accent1 5 8" xfId="15385" xr:uid="{00000000-0005-0000-0000-00000A040000}"/>
    <cellStyle name="20% - Accent1 6" xfId="639" xr:uid="{00000000-0005-0000-0000-00000B040000}"/>
    <cellStyle name="20% - Accent1 6 2" xfId="1073" xr:uid="{00000000-0005-0000-0000-00000C040000}"/>
    <cellStyle name="20% - Accent1 6 2 2" xfId="2804" xr:uid="{00000000-0005-0000-0000-00000D040000}"/>
    <cellStyle name="20% - Accent1 6 2 2 2" xfId="2890" xr:uid="{00000000-0005-0000-0000-00000E040000}"/>
    <cellStyle name="20% - Accent1 6 2 2 2 2" xfId="9838" xr:uid="{00000000-0005-0000-0000-00000F040000}"/>
    <cellStyle name="20% - Accent1 6 2 2 2 2 2" xfId="24777" xr:uid="{00000000-0005-0000-0000-000010040000}"/>
    <cellStyle name="20% - Accent1 6 2 2 2 3" xfId="13294" xr:uid="{00000000-0005-0000-0000-000011040000}"/>
    <cellStyle name="20% - Accent1 6 2 2 2 3 2" xfId="28233" xr:uid="{00000000-0005-0000-0000-000012040000}"/>
    <cellStyle name="20% - Accent1 6 2 2 2 4" xfId="6381" xr:uid="{00000000-0005-0000-0000-000013040000}"/>
    <cellStyle name="20% - Accent1 6 2 2 2 4 2" xfId="21320" xr:uid="{00000000-0005-0000-0000-000014040000}"/>
    <cellStyle name="20% - Accent1 6 2 2 2 5" xfId="17834" xr:uid="{00000000-0005-0000-0000-000015040000}"/>
    <cellStyle name="20% - Accent1 6 2 2 3" xfId="9752" xr:uid="{00000000-0005-0000-0000-000016040000}"/>
    <cellStyle name="20% - Accent1 6 2 2 3 2" xfId="24691" xr:uid="{00000000-0005-0000-0000-000017040000}"/>
    <cellStyle name="20% - Accent1 6 2 2 4" xfId="13208" xr:uid="{00000000-0005-0000-0000-000018040000}"/>
    <cellStyle name="20% - Accent1 6 2 2 4 2" xfId="28147" xr:uid="{00000000-0005-0000-0000-000019040000}"/>
    <cellStyle name="20% - Accent1 6 2 2 5" xfId="6288" xr:uid="{00000000-0005-0000-0000-00001A040000}"/>
    <cellStyle name="20% - Accent1 6 2 2 5 2" xfId="21227" xr:uid="{00000000-0005-0000-0000-00001B040000}"/>
    <cellStyle name="20% - Accent1 6 2 2 6" xfId="17748" xr:uid="{00000000-0005-0000-0000-00001C040000}"/>
    <cellStyle name="20% - Accent1 6 2 3" xfId="2889" xr:uid="{00000000-0005-0000-0000-00001D040000}"/>
    <cellStyle name="20% - Accent1 6 2 3 2" xfId="9837" xr:uid="{00000000-0005-0000-0000-00001E040000}"/>
    <cellStyle name="20% - Accent1 6 2 3 2 2" xfId="24776" xr:uid="{00000000-0005-0000-0000-00001F040000}"/>
    <cellStyle name="20% - Accent1 6 2 3 3" xfId="13293" xr:uid="{00000000-0005-0000-0000-000020040000}"/>
    <cellStyle name="20% - Accent1 6 2 3 3 2" xfId="28232" xr:uid="{00000000-0005-0000-0000-000021040000}"/>
    <cellStyle name="20% - Accent1 6 2 3 4" xfId="6380" xr:uid="{00000000-0005-0000-0000-000022040000}"/>
    <cellStyle name="20% - Accent1 6 2 3 4 2" xfId="21319" xr:uid="{00000000-0005-0000-0000-000023040000}"/>
    <cellStyle name="20% - Accent1 6 2 3 5" xfId="17833" xr:uid="{00000000-0005-0000-0000-000024040000}"/>
    <cellStyle name="20% - Accent1 6 2 4" xfId="1945" xr:uid="{00000000-0005-0000-0000-000025040000}"/>
    <cellStyle name="20% - Accent1 6 2 4 2" xfId="8895" xr:uid="{00000000-0005-0000-0000-000026040000}"/>
    <cellStyle name="20% - Accent1 6 2 4 2 2" xfId="23834" xr:uid="{00000000-0005-0000-0000-000027040000}"/>
    <cellStyle name="20% - Accent1 6 2 4 3" xfId="16891" xr:uid="{00000000-0005-0000-0000-000028040000}"/>
    <cellStyle name="20% - Accent1 6 2 5" xfId="12351" xr:uid="{00000000-0005-0000-0000-000029040000}"/>
    <cellStyle name="20% - Accent1 6 2 5 2" xfId="27290" xr:uid="{00000000-0005-0000-0000-00002A040000}"/>
    <cellStyle name="20% - Accent1 6 2 6" xfId="5431" xr:uid="{00000000-0005-0000-0000-00002B040000}"/>
    <cellStyle name="20% - Accent1 6 2 6 2" xfId="20370" xr:uid="{00000000-0005-0000-0000-00002C040000}"/>
    <cellStyle name="20% - Accent1 6 2 7" xfId="16022" xr:uid="{00000000-0005-0000-0000-00002D040000}"/>
    <cellStyle name="20% - Accent1 6 3" xfId="2374" xr:uid="{00000000-0005-0000-0000-00002E040000}"/>
    <cellStyle name="20% - Accent1 6 3 2" xfId="2891" xr:uid="{00000000-0005-0000-0000-00002F040000}"/>
    <cellStyle name="20% - Accent1 6 3 2 2" xfId="9839" xr:uid="{00000000-0005-0000-0000-000030040000}"/>
    <cellStyle name="20% - Accent1 6 3 2 2 2" xfId="24778" xr:uid="{00000000-0005-0000-0000-000031040000}"/>
    <cellStyle name="20% - Accent1 6 3 2 3" xfId="13295" xr:uid="{00000000-0005-0000-0000-000032040000}"/>
    <cellStyle name="20% - Accent1 6 3 2 3 2" xfId="28234" xr:uid="{00000000-0005-0000-0000-000033040000}"/>
    <cellStyle name="20% - Accent1 6 3 2 4" xfId="6382" xr:uid="{00000000-0005-0000-0000-000034040000}"/>
    <cellStyle name="20% - Accent1 6 3 2 4 2" xfId="21321" xr:uid="{00000000-0005-0000-0000-000035040000}"/>
    <cellStyle name="20% - Accent1 6 3 2 5" xfId="17835" xr:uid="{00000000-0005-0000-0000-000036040000}"/>
    <cellStyle name="20% - Accent1 6 3 3" xfId="9322" xr:uid="{00000000-0005-0000-0000-000037040000}"/>
    <cellStyle name="20% - Accent1 6 3 3 2" xfId="24261" xr:uid="{00000000-0005-0000-0000-000038040000}"/>
    <cellStyle name="20% - Accent1 6 3 4" xfId="12778" xr:uid="{00000000-0005-0000-0000-000039040000}"/>
    <cellStyle name="20% - Accent1 6 3 4 2" xfId="27717" xr:uid="{00000000-0005-0000-0000-00003A040000}"/>
    <cellStyle name="20% - Accent1 6 3 5" xfId="5858" xr:uid="{00000000-0005-0000-0000-00003B040000}"/>
    <cellStyle name="20% - Accent1 6 3 5 2" xfId="20797" xr:uid="{00000000-0005-0000-0000-00003C040000}"/>
    <cellStyle name="20% - Accent1 6 3 6" xfId="17318" xr:uid="{00000000-0005-0000-0000-00003D040000}"/>
    <cellStyle name="20% - Accent1 6 4" xfId="2888" xr:uid="{00000000-0005-0000-0000-00003E040000}"/>
    <cellStyle name="20% - Accent1 6 4 2" xfId="9836" xr:uid="{00000000-0005-0000-0000-00003F040000}"/>
    <cellStyle name="20% - Accent1 6 4 2 2" xfId="24775" xr:uid="{00000000-0005-0000-0000-000040040000}"/>
    <cellStyle name="20% - Accent1 6 4 3" xfId="13292" xr:uid="{00000000-0005-0000-0000-000041040000}"/>
    <cellStyle name="20% - Accent1 6 4 3 2" xfId="28231" xr:uid="{00000000-0005-0000-0000-000042040000}"/>
    <cellStyle name="20% - Accent1 6 4 4" xfId="6379" xr:uid="{00000000-0005-0000-0000-000043040000}"/>
    <cellStyle name="20% - Accent1 6 4 4 2" xfId="21318" xr:uid="{00000000-0005-0000-0000-000044040000}"/>
    <cellStyle name="20% - Accent1 6 4 5" xfId="17832" xr:uid="{00000000-0005-0000-0000-000045040000}"/>
    <cellStyle name="20% - Accent1 6 5" xfId="1516" xr:uid="{00000000-0005-0000-0000-000046040000}"/>
    <cellStyle name="20% - Accent1 6 5 2" xfId="8466" xr:uid="{00000000-0005-0000-0000-000047040000}"/>
    <cellStyle name="20% - Accent1 6 5 2 2" xfId="23405" xr:uid="{00000000-0005-0000-0000-000048040000}"/>
    <cellStyle name="20% - Accent1 6 5 3" xfId="16462" xr:uid="{00000000-0005-0000-0000-000049040000}"/>
    <cellStyle name="20% - Accent1 6 6" xfId="11922" xr:uid="{00000000-0005-0000-0000-00004A040000}"/>
    <cellStyle name="20% - Accent1 6 6 2" xfId="26861" xr:uid="{00000000-0005-0000-0000-00004B040000}"/>
    <cellStyle name="20% - Accent1 6 7" xfId="5001" xr:uid="{00000000-0005-0000-0000-00004C040000}"/>
    <cellStyle name="20% - Accent1 6 7 2" xfId="19940" xr:uid="{00000000-0005-0000-0000-00004D040000}"/>
    <cellStyle name="20% - Accent1 6 8" xfId="15592" xr:uid="{00000000-0005-0000-0000-00004E040000}"/>
    <cellStyle name="20% - Accent1 7" xfId="656" xr:uid="{00000000-0005-0000-0000-00004F040000}"/>
    <cellStyle name="20% - Accent1 7 2" xfId="2391" xr:uid="{00000000-0005-0000-0000-000050040000}"/>
    <cellStyle name="20% - Accent1 7 2 2" xfId="2893" xr:uid="{00000000-0005-0000-0000-000051040000}"/>
    <cellStyle name="20% - Accent1 7 2 2 2" xfId="9841" xr:uid="{00000000-0005-0000-0000-000052040000}"/>
    <cellStyle name="20% - Accent1 7 2 2 2 2" xfId="24780" xr:uid="{00000000-0005-0000-0000-000053040000}"/>
    <cellStyle name="20% - Accent1 7 2 2 3" xfId="13297" xr:uid="{00000000-0005-0000-0000-000054040000}"/>
    <cellStyle name="20% - Accent1 7 2 2 3 2" xfId="28236" xr:uid="{00000000-0005-0000-0000-000055040000}"/>
    <cellStyle name="20% - Accent1 7 2 2 4" xfId="6384" xr:uid="{00000000-0005-0000-0000-000056040000}"/>
    <cellStyle name="20% - Accent1 7 2 2 4 2" xfId="21323" xr:uid="{00000000-0005-0000-0000-000057040000}"/>
    <cellStyle name="20% - Accent1 7 2 2 5" xfId="17837" xr:uid="{00000000-0005-0000-0000-000058040000}"/>
    <cellStyle name="20% - Accent1 7 2 3" xfId="9339" xr:uid="{00000000-0005-0000-0000-000059040000}"/>
    <cellStyle name="20% - Accent1 7 2 3 2" xfId="24278" xr:uid="{00000000-0005-0000-0000-00005A040000}"/>
    <cellStyle name="20% - Accent1 7 2 4" xfId="12795" xr:uid="{00000000-0005-0000-0000-00005B040000}"/>
    <cellStyle name="20% - Accent1 7 2 4 2" xfId="27734" xr:uid="{00000000-0005-0000-0000-00005C040000}"/>
    <cellStyle name="20% - Accent1 7 2 5" xfId="5875" xr:uid="{00000000-0005-0000-0000-00005D040000}"/>
    <cellStyle name="20% - Accent1 7 2 5 2" xfId="20814" xr:uid="{00000000-0005-0000-0000-00005E040000}"/>
    <cellStyle name="20% - Accent1 7 2 6" xfId="17335" xr:uid="{00000000-0005-0000-0000-00005F040000}"/>
    <cellStyle name="20% - Accent1 7 3" xfId="2892" xr:uid="{00000000-0005-0000-0000-000060040000}"/>
    <cellStyle name="20% - Accent1 7 3 2" xfId="9840" xr:uid="{00000000-0005-0000-0000-000061040000}"/>
    <cellStyle name="20% - Accent1 7 3 2 2" xfId="24779" xr:uid="{00000000-0005-0000-0000-000062040000}"/>
    <cellStyle name="20% - Accent1 7 3 3" xfId="13296" xr:uid="{00000000-0005-0000-0000-000063040000}"/>
    <cellStyle name="20% - Accent1 7 3 3 2" xfId="28235" xr:uid="{00000000-0005-0000-0000-000064040000}"/>
    <cellStyle name="20% - Accent1 7 3 4" xfId="6383" xr:uid="{00000000-0005-0000-0000-000065040000}"/>
    <cellStyle name="20% - Accent1 7 3 4 2" xfId="21322" xr:uid="{00000000-0005-0000-0000-000066040000}"/>
    <cellStyle name="20% - Accent1 7 3 5" xfId="17836" xr:uid="{00000000-0005-0000-0000-000067040000}"/>
    <cellStyle name="20% - Accent1 7 4" xfId="1532" xr:uid="{00000000-0005-0000-0000-000068040000}"/>
    <cellStyle name="20% - Accent1 7 4 2" xfId="8482" xr:uid="{00000000-0005-0000-0000-000069040000}"/>
    <cellStyle name="20% - Accent1 7 4 2 2" xfId="23421" xr:uid="{00000000-0005-0000-0000-00006A040000}"/>
    <cellStyle name="20% - Accent1 7 4 3" xfId="16478" xr:uid="{00000000-0005-0000-0000-00006B040000}"/>
    <cellStyle name="20% - Accent1 7 5" xfId="11938" xr:uid="{00000000-0005-0000-0000-00006C040000}"/>
    <cellStyle name="20% - Accent1 7 5 2" xfId="26877" xr:uid="{00000000-0005-0000-0000-00006D040000}"/>
    <cellStyle name="20% - Accent1 7 6" xfId="5018" xr:uid="{00000000-0005-0000-0000-00006E040000}"/>
    <cellStyle name="20% - Accent1 7 6 2" xfId="19957" xr:uid="{00000000-0005-0000-0000-00006F040000}"/>
    <cellStyle name="20% - Accent1 7 7" xfId="15609" xr:uid="{00000000-0005-0000-0000-000070040000}"/>
    <cellStyle name="20% - Accent1 8" xfId="227" xr:uid="{00000000-0005-0000-0000-000071040000}"/>
    <cellStyle name="20% - Accent1 8 2" xfId="2894" xr:uid="{00000000-0005-0000-0000-000072040000}"/>
    <cellStyle name="20% - Accent1 8 2 2" xfId="9842" xr:uid="{00000000-0005-0000-0000-000073040000}"/>
    <cellStyle name="20% - Accent1 8 2 2 2" xfId="24781" xr:uid="{00000000-0005-0000-0000-000074040000}"/>
    <cellStyle name="20% - Accent1 8 2 3" xfId="13298" xr:uid="{00000000-0005-0000-0000-000075040000}"/>
    <cellStyle name="20% - Accent1 8 2 3 2" xfId="28237" xr:uid="{00000000-0005-0000-0000-000076040000}"/>
    <cellStyle name="20% - Accent1 8 2 4" xfId="6385" xr:uid="{00000000-0005-0000-0000-000077040000}"/>
    <cellStyle name="20% - Accent1 8 2 4 2" xfId="21324" xr:uid="{00000000-0005-0000-0000-000078040000}"/>
    <cellStyle name="20% - Accent1 8 2 5" xfId="17838" xr:uid="{00000000-0005-0000-0000-000079040000}"/>
    <cellStyle name="20% - Accent1 8 3" xfId="1961" xr:uid="{00000000-0005-0000-0000-00007A040000}"/>
    <cellStyle name="20% - Accent1 8 3 2" xfId="8911" xr:uid="{00000000-0005-0000-0000-00007B040000}"/>
    <cellStyle name="20% - Accent1 8 3 2 2" xfId="23850" xr:uid="{00000000-0005-0000-0000-00007C040000}"/>
    <cellStyle name="20% - Accent1 8 3 3" xfId="16907" xr:uid="{00000000-0005-0000-0000-00007D040000}"/>
    <cellStyle name="20% - Accent1 8 4" xfId="12367" xr:uid="{00000000-0005-0000-0000-00007E040000}"/>
    <cellStyle name="20% - Accent1 8 4 2" xfId="27306" xr:uid="{00000000-0005-0000-0000-00007F040000}"/>
    <cellStyle name="20% - Accent1 8 5" xfId="5447" xr:uid="{00000000-0005-0000-0000-000080040000}"/>
    <cellStyle name="20% - Accent1 8 5 2" xfId="20386" xr:uid="{00000000-0005-0000-0000-000081040000}"/>
    <cellStyle name="20% - Accent1 8 6" xfId="15183" xr:uid="{00000000-0005-0000-0000-000082040000}"/>
    <cellStyle name="20% - Accent1 9" xfId="4552" xr:uid="{00000000-0005-0000-0000-000083040000}"/>
    <cellStyle name="20% - Accent1 9 2" xfId="14960" xr:uid="{00000000-0005-0000-0000-000084040000}"/>
    <cellStyle name="20% - Accent1 9 2 2" xfId="29899" xr:uid="{00000000-0005-0000-0000-000085040000}"/>
    <cellStyle name="20% - Accent1 9 3" xfId="8047" xr:uid="{00000000-0005-0000-0000-000086040000}"/>
    <cellStyle name="20% - Accent1 9 3 2" xfId="22986" xr:uid="{00000000-0005-0000-0000-000087040000}"/>
    <cellStyle name="20% - Accent1 9 4" xfId="19496" xr:uid="{00000000-0005-0000-0000-000088040000}"/>
    <cellStyle name="20% - Accent2" xfId="28" builtinId="34" customBuiltin="1"/>
    <cellStyle name="20% - Accent2 10" xfId="1103" xr:uid="{00000000-0005-0000-0000-00008A040000}"/>
    <cellStyle name="20% - Accent2 10 2" xfId="11503" xr:uid="{00000000-0005-0000-0000-00008B040000}"/>
    <cellStyle name="20% - Accent2 10 2 2" xfId="26442" xr:uid="{00000000-0005-0000-0000-00008C040000}"/>
    <cellStyle name="20% - Accent2 10 3" xfId="16051" xr:uid="{00000000-0005-0000-0000-00008D040000}"/>
    <cellStyle name="20% - Accent2 11" xfId="4594" xr:uid="{00000000-0005-0000-0000-00008E040000}"/>
    <cellStyle name="20% - Accent2 11 2" xfId="19533" xr:uid="{00000000-0005-0000-0000-00008F040000}"/>
    <cellStyle name="20% - Accent2 12" xfId="15011" xr:uid="{00000000-0005-0000-0000-000090040000}"/>
    <cellStyle name="20% - Accent2 13" xfId="15075" xr:uid="{00000000-0005-0000-0000-000091040000}"/>
    <cellStyle name="20% - Accent2 2" xfId="137" xr:uid="{00000000-0005-0000-0000-000092040000}"/>
    <cellStyle name="20% - Accent2 2 10" xfId="4614" xr:uid="{00000000-0005-0000-0000-000093040000}"/>
    <cellStyle name="20% - Accent2 2 10 2" xfId="19553" xr:uid="{00000000-0005-0000-0000-000094040000}"/>
    <cellStyle name="20% - Accent2 2 11" xfId="15100" xr:uid="{00000000-0005-0000-0000-000095040000}"/>
    <cellStyle name="20% - Accent2 2 2" xfId="190" xr:uid="{00000000-0005-0000-0000-000096040000}"/>
    <cellStyle name="20% - Accent2 2 2 10" xfId="15148" xr:uid="{00000000-0005-0000-0000-000097040000}"/>
    <cellStyle name="20% - Accent2 2 2 2" xfId="394" xr:uid="{00000000-0005-0000-0000-000098040000}"/>
    <cellStyle name="20% - Accent2 2 2 2 2" xfId="595" xr:uid="{00000000-0005-0000-0000-000099040000}"/>
    <cellStyle name="20% - Accent2 2 2 2 2 2" xfId="1034" xr:uid="{00000000-0005-0000-0000-00009A040000}"/>
    <cellStyle name="20% - Accent2 2 2 2 2 2 2" xfId="2766" xr:uid="{00000000-0005-0000-0000-00009B040000}"/>
    <cellStyle name="20% - Accent2 2 2 2 2 2 2 2" xfId="2900" xr:uid="{00000000-0005-0000-0000-00009C040000}"/>
    <cellStyle name="20% - Accent2 2 2 2 2 2 2 2 2" xfId="9848" xr:uid="{00000000-0005-0000-0000-00009D040000}"/>
    <cellStyle name="20% - Accent2 2 2 2 2 2 2 2 2 2" xfId="24787" xr:uid="{00000000-0005-0000-0000-00009E040000}"/>
    <cellStyle name="20% - Accent2 2 2 2 2 2 2 2 3" xfId="13304" xr:uid="{00000000-0005-0000-0000-00009F040000}"/>
    <cellStyle name="20% - Accent2 2 2 2 2 2 2 2 3 2" xfId="28243" xr:uid="{00000000-0005-0000-0000-0000A0040000}"/>
    <cellStyle name="20% - Accent2 2 2 2 2 2 2 2 4" xfId="6391" xr:uid="{00000000-0005-0000-0000-0000A1040000}"/>
    <cellStyle name="20% - Accent2 2 2 2 2 2 2 2 4 2" xfId="21330" xr:uid="{00000000-0005-0000-0000-0000A2040000}"/>
    <cellStyle name="20% - Accent2 2 2 2 2 2 2 2 5" xfId="17844" xr:uid="{00000000-0005-0000-0000-0000A3040000}"/>
    <cellStyle name="20% - Accent2 2 2 2 2 2 2 3" xfId="9714" xr:uid="{00000000-0005-0000-0000-0000A4040000}"/>
    <cellStyle name="20% - Accent2 2 2 2 2 2 2 3 2" xfId="24653" xr:uid="{00000000-0005-0000-0000-0000A5040000}"/>
    <cellStyle name="20% - Accent2 2 2 2 2 2 2 4" xfId="13170" xr:uid="{00000000-0005-0000-0000-0000A6040000}"/>
    <cellStyle name="20% - Accent2 2 2 2 2 2 2 4 2" xfId="28109" xr:uid="{00000000-0005-0000-0000-0000A7040000}"/>
    <cellStyle name="20% - Accent2 2 2 2 2 2 2 5" xfId="6250" xr:uid="{00000000-0005-0000-0000-0000A8040000}"/>
    <cellStyle name="20% - Accent2 2 2 2 2 2 2 5 2" xfId="21189" xr:uid="{00000000-0005-0000-0000-0000A9040000}"/>
    <cellStyle name="20% - Accent2 2 2 2 2 2 2 6" xfId="17710" xr:uid="{00000000-0005-0000-0000-0000AA040000}"/>
    <cellStyle name="20% - Accent2 2 2 2 2 2 3" xfId="2899" xr:uid="{00000000-0005-0000-0000-0000AB040000}"/>
    <cellStyle name="20% - Accent2 2 2 2 2 2 3 2" xfId="9847" xr:uid="{00000000-0005-0000-0000-0000AC040000}"/>
    <cellStyle name="20% - Accent2 2 2 2 2 2 3 2 2" xfId="24786" xr:uid="{00000000-0005-0000-0000-0000AD040000}"/>
    <cellStyle name="20% - Accent2 2 2 2 2 2 3 3" xfId="13303" xr:uid="{00000000-0005-0000-0000-0000AE040000}"/>
    <cellStyle name="20% - Accent2 2 2 2 2 2 3 3 2" xfId="28242" xr:uid="{00000000-0005-0000-0000-0000AF040000}"/>
    <cellStyle name="20% - Accent2 2 2 2 2 2 3 4" xfId="6390" xr:uid="{00000000-0005-0000-0000-0000B0040000}"/>
    <cellStyle name="20% - Accent2 2 2 2 2 2 3 4 2" xfId="21329" xr:uid="{00000000-0005-0000-0000-0000B1040000}"/>
    <cellStyle name="20% - Accent2 2 2 2 2 2 3 5" xfId="17843" xr:uid="{00000000-0005-0000-0000-0000B2040000}"/>
    <cellStyle name="20% - Accent2 2 2 2 2 2 4" xfId="1907" xr:uid="{00000000-0005-0000-0000-0000B3040000}"/>
    <cellStyle name="20% - Accent2 2 2 2 2 2 4 2" xfId="8857" xr:uid="{00000000-0005-0000-0000-0000B4040000}"/>
    <cellStyle name="20% - Accent2 2 2 2 2 2 4 2 2" xfId="23796" xr:uid="{00000000-0005-0000-0000-0000B5040000}"/>
    <cellStyle name="20% - Accent2 2 2 2 2 2 4 3" xfId="16853" xr:uid="{00000000-0005-0000-0000-0000B6040000}"/>
    <cellStyle name="20% - Accent2 2 2 2 2 2 5" xfId="12313" xr:uid="{00000000-0005-0000-0000-0000B7040000}"/>
    <cellStyle name="20% - Accent2 2 2 2 2 2 5 2" xfId="27252" xr:uid="{00000000-0005-0000-0000-0000B8040000}"/>
    <cellStyle name="20% - Accent2 2 2 2 2 2 6" xfId="5393" xr:uid="{00000000-0005-0000-0000-0000B9040000}"/>
    <cellStyle name="20% - Accent2 2 2 2 2 2 6 2" xfId="20332" xr:uid="{00000000-0005-0000-0000-0000BA040000}"/>
    <cellStyle name="20% - Accent2 2 2 2 2 2 7" xfId="15984" xr:uid="{00000000-0005-0000-0000-0000BB040000}"/>
    <cellStyle name="20% - Accent2 2 2 2 2 3" xfId="2332" xr:uid="{00000000-0005-0000-0000-0000BC040000}"/>
    <cellStyle name="20% - Accent2 2 2 2 2 3 2" xfId="2901" xr:uid="{00000000-0005-0000-0000-0000BD040000}"/>
    <cellStyle name="20% - Accent2 2 2 2 2 3 2 2" xfId="9849" xr:uid="{00000000-0005-0000-0000-0000BE040000}"/>
    <cellStyle name="20% - Accent2 2 2 2 2 3 2 2 2" xfId="24788" xr:uid="{00000000-0005-0000-0000-0000BF040000}"/>
    <cellStyle name="20% - Accent2 2 2 2 2 3 2 3" xfId="13305" xr:uid="{00000000-0005-0000-0000-0000C0040000}"/>
    <cellStyle name="20% - Accent2 2 2 2 2 3 2 3 2" xfId="28244" xr:uid="{00000000-0005-0000-0000-0000C1040000}"/>
    <cellStyle name="20% - Accent2 2 2 2 2 3 2 4" xfId="6392" xr:uid="{00000000-0005-0000-0000-0000C2040000}"/>
    <cellStyle name="20% - Accent2 2 2 2 2 3 2 4 2" xfId="21331" xr:uid="{00000000-0005-0000-0000-0000C3040000}"/>
    <cellStyle name="20% - Accent2 2 2 2 2 3 2 5" xfId="17845" xr:uid="{00000000-0005-0000-0000-0000C4040000}"/>
    <cellStyle name="20% - Accent2 2 2 2 2 3 3" xfId="9280" xr:uid="{00000000-0005-0000-0000-0000C5040000}"/>
    <cellStyle name="20% - Accent2 2 2 2 2 3 3 2" xfId="24219" xr:uid="{00000000-0005-0000-0000-0000C6040000}"/>
    <cellStyle name="20% - Accent2 2 2 2 2 3 4" xfId="12736" xr:uid="{00000000-0005-0000-0000-0000C7040000}"/>
    <cellStyle name="20% - Accent2 2 2 2 2 3 4 2" xfId="27675" xr:uid="{00000000-0005-0000-0000-0000C8040000}"/>
    <cellStyle name="20% - Accent2 2 2 2 2 3 5" xfId="5816" xr:uid="{00000000-0005-0000-0000-0000C9040000}"/>
    <cellStyle name="20% - Accent2 2 2 2 2 3 5 2" xfId="20755" xr:uid="{00000000-0005-0000-0000-0000CA040000}"/>
    <cellStyle name="20% - Accent2 2 2 2 2 3 6" xfId="17276" xr:uid="{00000000-0005-0000-0000-0000CB040000}"/>
    <cellStyle name="20% - Accent2 2 2 2 2 4" xfId="2898" xr:uid="{00000000-0005-0000-0000-0000CC040000}"/>
    <cellStyle name="20% - Accent2 2 2 2 2 4 2" xfId="9846" xr:uid="{00000000-0005-0000-0000-0000CD040000}"/>
    <cellStyle name="20% - Accent2 2 2 2 2 4 2 2" xfId="24785" xr:uid="{00000000-0005-0000-0000-0000CE040000}"/>
    <cellStyle name="20% - Accent2 2 2 2 2 4 3" xfId="13302" xr:uid="{00000000-0005-0000-0000-0000CF040000}"/>
    <cellStyle name="20% - Accent2 2 2 2 2 4 3 2" xfId="28241" xr:uid="{00000000-0005-0000-0000-0000D0040000}"/>
    <cellStyle name="20% - Accent2 2 2 2 2 4 4" xfId="6389" xr:uid="{00000000-0005-0000-0000-0000D1040000}"/>
    <cellStyle name="20% - Accent2 2 2 2 2 4 4 2" xfId="21328" xr:uid="{00000000-0005-0000-0000-0000D2040000}"/>
    <cellStyle name="20% - Accent2 2 2 2 2 4 5" xfId="17842" xr:uid="{00000000-0005-0000-0000-0000D3040000}"/>
    <cellStyle name="20% - Accent2 2 2 2 2 5" xfId="1478" xr:uid="{00000000-0005-0000-0000-0000D4040000}"/>
    <cellStyle name="20% - Accent2 2 2 2 2 5 2" xfId="8428" xr:uid="{00000000-0005-0000-0000-0000D5040000}"/>
    <cellStyle name="20% - Accent2 2 2 2 2 5 2 2" xfId="23367" xr:uid="{00000000-0005-0000-0000-0000D6040000}"/>
    <cellStyle name="20% - Accent2 2 2 2 2 5 3" xfId="16424" xr:uid="{00000000-0005-0000-0000-0000D7040000}"/>
    <cellStyle name="20% - Accent2 2 2 2 2 6" xfId="11884" xr:uid="{00000000-0005-0000-0000-0000D8040000}"/>
    <cellStyle name="20% - Accent2 2 2 2 2 6 2" xfId="26823" xr:uid="{00000000-0005-0000-0000-0000D9040000}"/>
    <cellStyle name="20% - Accent2 2 2 2 2 7" xfId="4959" xr:uid="{00000000-0005-0000-0000-0000DA040000}"/>
    <cellStyle name="20% - Accent2 2 2 2 2 7 2" xfId="19898" xr:uid="{00000000-0005-0000-0000-0000DB040000}"/>
    <cellStyle name="20% - Accent2 2 2 2 2 8" xfId="15550" xr:uid="{00000000-0005-0000-0000-0000DC040000}"/>
    <cellStyle name="20% - Accent2 2 2 2 3" xfId="833" xr:uid="{00000000-0005-0000-0000-0000DD040000}"/>
    <cellStyle name="20% - Accent2 2 2 2 3 2" xfId="2565" xr:uid="{00000000-0005-0000-0000-0000DE040000}"/>
    <cellStyle name="20% - Accent2 2 2 2 3 2 2" xfId="2903" xr:uid="{00000000-0005-0000-0000-0000DF040000}"/>
    <cellStyle name="20% - Accent2 2 2 2 3 2 2 2" xfId="9851" xr:uid="{00000000-0005-0000-0000-0000E0040000}"/>
    <cellStyle name="20% - Accent2 2 2 2 3 2 2 2 2" xfId="24790" xr:uid="{00000000-0005-0000-0000-0000E1040000}"/>
    <cellStyle name="20% - Accent2 2 2 2 3 2 2 3" xfId="13307" xr:uid="{00000000-0005-0000-0000-0000E2040000}"/>
    <cellStyle name="20% - Accent2 2 2 2 3 2 2 3 2" xfId="28246" xr:uid="{00000000-0005-0000-0000-0000E3040000}"/>
    <cellStyle name="20% - Accent2 2 2 2 3 2 2 4" xfId="6394" xr:uid="{00000000-0005-0000-0000-0000E4040000}"/>
    <cellStyle name="20% - Accent2 2 2 2 3 2 2 4 2" xfId="21333" xr:uid="{00000000-0005-0000-0000-0000E5040000}"/>
    <cellStyle name="20% - Accent2 2 2 2 3 2 2 5" xfId="17847" xr:uid="{00000000-0005-0000-0000-0000E6040000}"/>
    <cellStyle name="20% - Accent2 2 2 2 3 2 3" xfId="9513" xr:uid="{00000000-0005-0000-0000-0000E7040000}"/>
    <cellStyle name="20% - Accent2 2 2 2 3 2 3 2" xfId="24452" xr:uid="{00000000-0005-0000-0000-0000E8040000}"/>
    <cellStyle name="20% - Accent2 2 2 2 3 2 4" xfId="12969" xr:uid="{00000000-0005-0000-0000-0000E9040000}"/>
    <cellStyle name="20% - Accent2 2 2 2 3 2 4 2" xfId="27908" xr:uid="{00000000-0005-0000-0000-0000EA040000}"/>
    <cellStyle name="20% - Accent2 2 2 2 3 2 5" xfId="6049" xr:uid="{00000000-0005-0000-0000-0000EB040000}"/>
    <cellStyle name="20% - Accent2 2 2 2 3 2 5 2" xfId="20988" xr:uid="{00000000-0005-0000-0000-0000EC040000}"/>
    <cellStyle name="20% - Accent2 2 2 2 3 2 6" xfId="17509" xr:uid="{00000000-0005-0000-0000-0000ED040000}"/>
    <cellStyle name="20% - Accent2 2 2 2 3 3" xfId="2902" xr:uid="{00000000-0005-0000-0000-0000EE040000}"/>
    <cellStyle name="20% - Accent2 2 2 2 3 3 2" xfId="9850" xr:uid="{00000000-0005-0000-0000-0000EF040000}"/>
    <cellStyle name="20% - Accent2 2 2 2 3 3 2 2" xfId="24789" xr:uid="{00000000-0005-0000-0000-0000F0040000}"/>
    <cellStyle name="20% - Accent2 2 2 2 3 3 3" xfId="13306" xr:uid="{00000000-0005-0000-0000-0000F1040000}"/>
    <cellStyle name="20% - Accent2 2 2 2 3 3 3 2" xfId="28245" xr:uid="{00000000-0005-0000-0000-0000F2040000}"/>
    <cellStyle name="20% - Accent2 2 2 2 3 3 4" xfId="6393" xr:uid="{00000000-0005-0000-0000-0000F3040000}"/>
    <cellStyle name="20% - Accent2 2 2 2 3 3 4 2" xfId="21332" xr:uid="{00000000-0005-0000-0000-0000F4040000}"/>
    <cellStyle name="20% - Accent2 2 2 2 3 3 5" xfId="17846" xr:uid="{00000000-0005-0000-0000-0000F5040000}"/>
    <cellStyle name="20% - Accent2 2 2 2 3 4" xfId="1706" xr:uid="{00000000-0005-0000-0000-0000F6040000}"/>
    <cellStyle name="20% - Accent2 2 2 2 3 4 2" xfId="8656" xr:uid="{00000000-0005-0000-0000-0000F7040000}"/>
    <cellStyle name="20% - Accent2 2 2 2 3 4 2 2" xfId="23595" xr:uid="{00000000-0005-0000-0000-0000F8040000}"/>
    <cellStyle name="20% - Accent2 2 2 2 3 4 3" xfId="16652" xr:uid="{00000000-0005-0000-0000-0000F9040000}"/>
    <cellStyle name="20% - Accent2 2 2 2 3 5" xfId="12112" xr:uid="{00000000-0005-0000-0000-0000FA040000}"/>
    <cellStyle name="20% - Accent2 2 2 2 3 5 2" xfId="27051" xr:uid="{00000000-0005-0000-0000-0000FB040000}"/>
    <cellStyle name="20% - Accent2 2 2 2 3 6" xfId="5192" xr:uid="{00000000-0005-0000-0000-0000FC040000}"/>
    <cellStyle name="20% - Accent2 2 2 2 3 6 2" xfId="20131" xr:uid="{00000000-0005-0000-0000-0000FD040000}"/>
    <cellStyle name="20% - Accent2 2 2 2 3 7" xfId="15783" xr:uid="{00000000-0005-0000-0000-0000FE040000}"/>
    <cellStyle name="20% - Accent2 2 2 2 4" xfId="2131" xr:uid="{00000000-0005-0000-0000-0000FF040000}"/>
    <cellStyle name="20% - Accent2 2 2 2 4 2" xfId="2904" xr:uid="{00000000-0005-0000-0000-000000050000}"/>
    <cellStyle name="20% - Accent2 2 2 2 4 2 2" xfId="9852" xr:uid="{00000000-0005-0000-0000-000001050000}"/>
    <cellStyle name="20% - Accent2 2 2 2 4 2 2 2" xfId="24791" xr:uid="{00000000-0005-0000-0000-000002050000}"/>
    <cellStyle name="20% - Accent2 2 2 2 4 2 3" xfId="13308" xr:uid="{00000000-0005-0000-0000-000003050000}"/>
    <cellStyle name="20% - Accent2 2 2 2 4 2 3 2" xfId="28247" xr:uid="{00000000-0005-0000-0000-000004050000}"/>
    <cellStyle name="20% - Accent2 2 2 2 4 2 4" xfId="6395" xr:uid="{00000000-0005-0000-0000-000005050000}"/>
    <cellStyle name="20% - Accent2 2 2 2 4 2 4 2" xfId="21334" xr:uid="{00000000-0005-0000-0000-000006050000}"/>
    <cellStyle name="20% - Accent2 2 2 2 4 2 5" xfId="17848" xr:uid="{00000000-0005-0000-0000-000007050000}"/>
    <cellStyle name="20% - Accent2 2 2 2 4 3" xfId="9079" xr:uid="{00000000-0005-0000-0000-000008050000}"/>
    <cellStyle name="20% - Accent2 2 2 2 4 3 2" xfId="24018" xr:uid="{00000000-0005-0000-0000-000009050000}"/>
    <cellStyle name="20% - Accent2 2 2 2 4 4" xfId="12535" xr:uid="{00000000-0005-0000-0000-00000A050000}"/>
    <cellStyle name="20% - Accent2 2 2 2 4 4 2" xfId="27474" xr:uid="{00000000-0005-0000-0000-00000B050000}"/>
    <cellStyle name="20% - Accent2 2 2 2 4 5" xfId="5615" xr:uid="{00000000-0005-0000-0000-00000C050000}"/>
    <cellStyle name="20% - Accent2 2 2 2 4 5 2" xfId="20554" xr:uid="{00000000-0005-0000-0000-00000D050000}"/>
    <cellStyle name="20% - Accent2 2 2 2 4 6" xfId="17075" xr:uid="{00000000-0005-0000-0000-00000E050000}"/>
    <cellStyle name="20% - Accent2 2 2 2 5" xfId="2897" xr:uid="{00000000-0005-0000-0000-00000F050000}"/>
    <cellStyle name="20% - Accent2 2 2 2 5 2" xfId="9845" xr:uid="{00000000-0005-0000-0000-000010050000}"/>
    <cellStyle name="20% - Accent2 2 2 2 5 2 2" xfId="24784" xr:uid="{00000000-0005-0000-0000-000011050000}"/>
    <cellStyle name="20% - Accent2 2 2 2 5 3" xfId="13301" xr:uid="{00000000-0005-0000-0000-000012050000}"/>
    <cellStyle name="20% - Accent2 2 2 2 5 3 2" xfId="28240" xr:uid="{00000000-0005-0000-0000-000013050000}"/>
    <cellStyle name="20% - Accent2 2 2 2 5 4" xfId="6388" xr:uid="{00000000-0005-0000-0000-000014050000}"/>
    <cellStyle name="20% - Accent2 2 2 2 5 4 2" xfId="21327" xr:uid="{00000000-0005-0000-0000-000015050000}"/>
    <cellStyle name="20% - Accent2 2 2 2 5 5" xfId="17841" xr:uid="{00000000-0005-0000-0000-000016050000}"/>
    <cellStyle name="20% - Accent2 2 2 2 6" xfId="1277" xr:uid="{00000000-0005-0000-0000-000017050000}"/>
    <cellStyle name="20% - Accent2 2 2 2 6 2" xfId="8227" xr:uid="{00000000-0005-0000-0000-000018050000}"/>
    <cellStyle name="20% - Accent2 2 2 2 6 2 2" xfId="23166" xr:uid="{00000000-0005-0000-0000-000019050000}"/>
    <cellStyle name="20% - Accent2 2 2 2 6 3" xfId="16223" xr:uid="{00000000-0005-0000-0000-00001A050000}"/>
    <cellStyle name="20% - Accent2 2 2 2 7" xfId="11683" xr:uid="{00000000-0005-0000-0000-00001B050000}"/>
    <cellStyle name="20% - Accent2 2 2 2 7 2" xfId="26622" xr:uid="{00000000-0005-0000-0000-00001C050000}"/>
    <cellStyle name="20% - Accent2 2 2 2 8" xfId="4758" xr:uid="{00000000-0005-0000-0000-00001D050000}"/>
    <cellStyle name="20% - Accent2 2 2 2 8 2" xfId="19697" xr:uid="{00000000-0005-0000-0000-00001E050000}"/>
    <cellStyle name="20% - Accent2 2 2 2 9" xfId="15349" xr:uid="{00000000-0005-0000-0000-00001F050000}"/>
    <cellStyle name="20% - Accent2 2 2 3" xfId="499" xr:uid="{00000000-0005-0000-0000-000020050000}"/>
    <cellStyle name="20% - Accent2 2 2 3 2" xfId="938" xr:uid="{00000000-0005-0000-0000-000021050000}"/>
    <cellStyle name="20% - Accent2 2 2 3 2 2" xfId="2670" xr:uid="{00000000-0005-0000-0000-000022050000}"/>
    <cellStyle name="20% - Accent2 2 2 3 2 2 2" xfId="2907" xr:uid="{00000000-0005-0000-0000-000023050000}"/>
    <cellStyle name="20% - Accent2 2 2 3 2 2 2 2" xfId="9855" xr:uid="{00000000-0005-0000-0000-000024050000}"/>
    <cellStyle name="20% - Accent2 2 2 3 2 2 2 2 2" xfId="24794" xr:uid="{00000000-0005-0000-0000-000025050000}"/>
    <cellStyle name="20% - Accent2 2 2 3 2 2 2 3" xfId="13311" xr:uid="{00000000-0005-0000-0000-000026050000}"/>
    <cellStyle name="20% - Accent2 2 2 3 2 2 2 3 2" xfId="28250" xr:uid="{00000000-0005-0000-0000-000027050000}"/>
    <cellStyle name="20% - Accent2 2 2 3 2 2 2 4" xfId="6398" xr:uid="{00000000-0005-0000-0000-000028050000}"/>
    <cellStyle name="20% - Accent2 2 2 3 2 2 2 4 2" xfId="21337" xr:uid="{00000000-0005-0000-0000-000029050000}"/>
    <cellStyle name="20% - Accent2 2 2 3 2 2 2 5" xfId="17851" xr:uid="{00000000-0005-0000-0000-00002A050000}"/>
    <cellStyle name="20% - Accent2 2 2 3 2 2 3" xfId="9618" xr:uid="{00000000-0005-0000-0000-00002B050000}"/>
    <cellStyle name="20% - Accent2 2 2 3 2 2 3 2" xfId="24557" xr:uid="{00000000-0005-0000-0000-00002C050000}"/>
    <cellStyle name="20% - Accent2 2 2 3 2 2 4" xfId="13074" xr:uid="{00000000-0005-0000-0000-00002D050000}"/>
    <cellStyle name="20% - Accent2 2 2 3 2 2 4 2" xfId="28013" xr:uid="{00000000-0005-0000-0000-00002E050000}"/>
    <cellStyle name="20% - Accent2 2 2 3 2 2 5" xfId="6154" xr:uid="{00000000-0005-0000-0000-00002F050000}"/>
    <cellStyle name="20% - Accent2 2 2 3 2 2 5 2" xfId="21093" xr:uid="{00000000-0005-0000-0000-000030050000}"/>
    <cellStyle name="20% - Accent2 2 2 3 2 2 6" xfId="17614" xr:uid="{00000000-0005-0000-0000-000031050000}"/>
    <cellStyle name="20% - Accent2 2 2 3 2 3" xfId="2906" xr:uid="{00000000-0005-0000-0000-000032050000}"/>
    <cellStyle name="20% - Accent2 2 2 3 2 3 2" xfId="9854" xr:uid="{00000000-0005-0000-0000-000033050000}"/>
    <cellStyle name="20% - Accent2 2 2 3 2 3 2 2" xfId="24793" xr:uid="{00000000-0005-0000-0000-000034050000}"/>
    <cellStyle name="20% - Accent2 2 2 3 2 3 3" xfId="13310" xr:uid="{00000000-0005-0000-0000-000035050000}"/>
    <cellStyle name="20% - Accent2 2 2 3 2 3 3 2" xfId="28249" xr:uid="{00000000-0005-0000-0000-000036050000}"/>
    <cellStyle name="20% - Accent2 2 2 3 2 3 4" xfId="6397" xr:uid="{00000000-0005-0000-0000-000037050000}"/>
    <cellStyle name="20% - Accent2 2 2 3 2 3 4 2" xfId="21336" xr:uid="{00000000-0005-0000-0000-000038050000}"/>
    <cellStyle name="20% - Accent2 2 2 3 2 3 5" xfId="17850" xr:uid="{00000000-0005-0000-0000-000039050000}"/>
    <cellStyle name="20% - Accent2 2 2 3 2 4" xfId="1811" xr:uid="{00000000-0005-0000-0000-00003A050000}"/>
    <cellStyle name="20% - Accent2 2 2 3 2 4 2" xfId="8761" xr:uid="{00000000-0005-0000-0000-00003B050000}"/>
    <cellStyle name="20% - Accent2 2 2 3 2 4 2 2" xfId="23700" xr:uid="{00000000-0005-0000-0000-00003C050000}"/>
    <cellStyle name="20% - Accent2 2 2 3 2 4 3" xfId="16757" xr:uid="{00000000-0005-0000-0000-00003D050000}"/>
    <cellStyle name="20% - Accent2 2 2 3 2 5" xfId="12217" xr:uid="{00000000-0005-0000-0000-00003E050000}"/>
    <cellStyle name="20% - Accent2 2 2 3 2 5 2" xfId="27156" xr:uid="{00000000-0005-0000-0000-00003F050000}"/>
    <cellStyle name="20% - Accent2 2 2 3 2 6" xfId="5297" xr:uid="{00000000-0005-0000-0000-000040050000}"/>
    <cellStyle name="20% - Accent2 2 2 3 2 6 2" xfId="20236" xr:uid="{00000000-0005-0000-0000-000041050000}"/>
    <cellStyle name="20% - Accent2 2 2 3 2 7" xfId="15888" xr:uid="{00000000-0005-0000-0000-000042050000}"/>
    <cellStyle name="20% - Accent2 2 2 3 3" xfId="2236" xr:uid="{00000000-0005-0000-0000-000043050000}"/>
    <cellStyle name="20% - Accent2 2 2 3 3 2" xfId="2908" xr:uid="{00000000-0005-0000-0000-000044050000}"/>
    <cellStyle name="20% - Accent2 2 2 3 3 2 2" xfId="9856" xr:uid="{00000000-0005-0000-0000-000045050000}"/>
    <cellStyle name="20% - Accent2 2 2 3 3 2 2 2" xfId="24795" xr:uid="{00000000-0005-0000-0000-000046050000}"/>
    <cellStyle name="20% - Accent2 2 2 3 3 2 3" xfId="13312" xr:uid="{00000000-0005-0000-0000-000047050000}"/>
    <cellStyle name="20% - Accent2 2 2 3 3 2 3 2" xfId="28251" xr:uid="{00000000-0005-0000-0000-000048050000}"/>
    <cellStyle name="20% - Accent2 2 2 3 3 2 4" xfId="6399" xr:uid="{00000000-0005-0000-0000-000049050000}"/>
    <cellStyle name="20% - Accent2 2 2 3 3 2 4 2" xfId="21338" xr:uid="{00000000-0005-0000-0000-00004A050000}"/>
    <cellStyle name="20% - Accent2 2 2 3 3 2 5" xfId="17852" xr:uid="{00000000-0005-0000-0000-00004B050000}"/>
    <cellStyle name="20% - Accent2 2 2 3 3 3" xfId="9184" xr:uid="{00000000-0005-0000-0000-00004C050000}"/>
    <cellStyle name="20% - Accent2 2 2 3 3 3 2" xfId="24123" xr:uid="{00000000-0005-0000-0000-00004D050000}"/>
    <cellStyle name="20% - Accent2 2 2 3 3 4" xfId="12640" xr:uid="{00000000-0005-0000-0000-00004E050000}"/>
    <cellStyle name="20% - Accent2 2 2 3 3 4 2" xfId="27579" xr:uid="{00000000-0005-0000-0000-00004F050000}"/>
    <cellStyle name="20% - Accent2 2 2 3 3 5" xfId="5720" xr:uid="{00000000-0005-0000-0000-000050050000}"/>
    <cellStyle name="20% - Accent2 2 2 3 3 5 2" xfId="20659" xr:uid="{00000000-0005-0000-0000-000051050000}"/>
    <cellStyle name="20% - Accent2 2 2 3 3 6" xfId="17180" xr:uid="{00000000-0005-0000-0000-000052050000}"/>
    <cellStyle name="20% - Accent2 2 2 3 4" xfId="2905" xr:uid="{00000000-0005-0000-0000-000053050000}"/>
    <cellStyle name="20% - Accent2 2 2 3 4 2" xfId="9853" xr:uid="{00000000-0005-0000-0000-000054050000}"/>
    <cellStyle name="20% - Accent2 2 2 3 4 2 2" xfId="24792" xr:uid="{00000000-0005-0000-0000-000055050000}"/>
    <cellStyle name="20% - Accent2 2 2 3 4 3" xfId="13309" xr:uid="{00000000-0005-0000-0000-000056050000}"/>
    <cellStyle name="20% - Accent2 2 2 3 4 3 2" xfId="28248" xr:uid="{00000000-0005-0000-0000-000057050000}"/>
    <cellStyle name="20% - Accent2 2 2 3 4 4" xfId="6396" xr:uid="{00000000-0005-0000-0000-000058050000}"/>
    <cellStyle name="20% - Accent2 2 2 3 4 4 2" xfId="21335" xr:uid="{00000000-0005-0000-0000-000059050000}"/>
    <cellStyle name="20% - Accent2 2 2 3 4 5" xfId="17849" xr:uid="{00000000-0005-0000-0000-00005A050000}"/>
    <cellStyle name="20% - Accent2 2 2 3 5" xfId="1382" xr:uid="{00000000-0005-0000-0000-00005B050000}"/>
    <cellStyle name="20% - Accent2 2 2 3 5 2" xfId="8332" xr:uid="{00000000-0005-0000-0000-00005C050000}"/>
    <cellStyle name="20% - Accent2 2 2 3 5 2 2" xfId="23271" xr:uid="{00000000-0005-0000-0000-00005D050000}"/>
    <cellStyle name="20% - Accent2 2 2 3 5 3" xfId="16328" xr:uid="{00000000-0005-0000-0000-00005E050000}"/>
    <cellStyle name="20% - Accent2 2 2 3 6" xfId="11788" xr:uid="{00000000-0005-0000-0000-00005F050000}"/>
    <cellStyle name="20% - Accent2 2 2 3 6 2" xfId="26727" xr:uid="{00000000-0005-0000-0000-000060050000}"/>
    <cellStyle name="20% - Accent2 2 2 3 7" xfId="4863" xr:uid="{00000000-0005-0000-0000-000061050000}"/>
    <cellStyle name="20% - Accent2 2 2 3 7 2" xfId="19802" xr:uid="{00000000-0005-0000-0000-000062050000}"/>
    <cellStyle name="20% - Accent2 2 2 3 8" xfId="15454" xr:uid="{00000000-0005-0000-0000-000063050000}"/>
    <cellStyle name="20% - Accent2 2 2 4" xfId="737" xr:uid="{00000000-0005-0000-0000-000064050000}"/>
    <cellStyle name="20% - Accent2 2 2 4 2" xfId="2469" xr:uid="{00000000-0005-0000-0000-000065050000}"/>
    <cellStyle name="20% - Accent2 2 2 4 2 2" xfId="2910" xr:uid="{00000000-0005-0000-0000-000066050000}"/>
    <cellStyle name="20% - Accent2 2 2 4 2 2 2" xfId="9858" xr:uid="{00000000-0005-0000-0000-000067050000}"/>
    <cellStyle name="20% - Accent2 2 2 4 2 2 2 2" xfId="24797" xr:uid="{00000000-0005-0000-0000-000068050000}"/>
    <cellStyle name="20% - Accent2 2 2 4 2 2 3" xfId="13314" xr:uid="{00000000-0005-0000-0000-000069050000}"/>
    <cellStyle name="20% - Accent2 2 2 4 2 2 3 2" xfId="28253" xr:uid="{00000000-0005-0000-0000-00006A050000}"/>
    <cellStyle name="20% - Accent2 2 2 4 2 2 4" xfId="6401" xr:uid="{00000000-0005-0000-0000-00006B050000}"/>
    <cellStyle name="20% - Accent2 2 2 4 2 2 4 2" xfId="21340" xr:uid="{00000000-0005-0000-0000-00006C050000}"/>
    <cellStyle name="20% - Accent2 2 2 4 2 2 5" xfId="17854" xr:uid="{00000000-0005-0000-0000-00006D050000}"/>
    <cellStyle name="20% - Accent2 2 2 4 2 3" xfId="9417" xr:uid="{00000000-0005-0000-0000-00006E050000}"/>
    <cellStyle name="20% - Accent2 2 2 4 2 3 2" xfId="24356" xr:uid="{00000000-0005-0000-0000-00006F050000}"/>
    <cellStyle name="20% - Accent2 2 2 4 2 4" xfId="12873" xr:uid="{00000000-0005-0000-0000-000070050000}"/>
    <cellStyle name="20% - Accent2 2 2 4 2 4 2" xfId="27812" xr:uid="{00000000-0005-0000-0000-000071050000}"/>
    <cellStyle name="20% - Accent2 2 2 4 2 5" xfId="5953" xr:uid="{00000000-0005-0000-0000-000072050000}"/>
    <cellStyle name="20% - Accent2 2 2 4 2 5 2" xfId="20892" xr:uid="{00000000-0005-0000-0000-000073050000}"/>
    <cellStyle name="20% - Accent2 2 2 4 2 6" xfId="17413" xr:uid="{00000000-0005-0000-0000-000074050000}"/>
    <cellStyle name="20% - Accent2 2 2 4 3" xfId="2909" xr:uid="{00000000-0005-0000-0000-000075050000}"/>
    <cellStyle name="20% - Accent2 2 2 4 3 2" xfId="9857" xr:uid="{00000000-0005-0000-0000-000076050000}"/>
    <cellStyle name="20% - Accent2 2 2 4 3 2 2" xfId="24796" xr:uid="{00000000-0005-0000-0000-000077050000}"/>
    <cellStyle name="20% - Accent2 2 2 4 3 3" xfId="13313" xr:uid="{00000000-0005-0000-0000-000078050000}"/>
    <cellStyle name="20% - Accent2 2 2 4 3 3 2" xfId="28252" xr:uid="{00000000-0005-0000-0000-000079050000}"/>
    <cellStyle name="20% - Accent2 2 2 4 3 4" xfId="6400" xr:uid="{00000000-0005-0000-0000-00007A050000}"/>
    <cellStyle name="20% - Accent2 2 2 4 3 4 2" xfId="21339" xr:uid="{00000000-0005-0000-0000-00007B050000}"/>
    <cellStyle name="20% - Accent2 2 2 4 3 5" xfId="17853" xr:uid="{00000000-0005-0000-0000-00007C050000}"/>
    <cellStyle name="20% - Accent2 2 2 4 4" xfId="1610" xr:uid="{00000000-0005-0000-0000-00007D050000}"/>
    <cellStyle name="20% - Accent2 2 2 4 4 2" xfId="8560" xr:uid="{00000000-0005-0000-0000-00007E050000}"/>
    <cellStyle name="20% - Accent2 2 2 4 4 2 2" xfId="23499" xr:uid="{00000000-0005-0000-0000-00007F050000}"/>
    <cellStyle name="20% - Accent2 2 2 4 4 3" xfId="16556" xr:uid="{00000000-0005-0000-0000-000080050000}"/>
    <cellStyle name="20% - Accent2 2 2 4 5" xfId="12016" xr:uid="{00000000-0005-0000-0000-000081050000}"/>
    <cellStyle name="20% - Accent2 2 2 4 5 2" xfId="26955" xr:uid="{00000000-0005-0000-0000-000082050000}"/>
    <cellStyle name="20% - Accent2 2 2 4 6" xfId="5096" xr:uid="{00000000-0005-0000-0000-000083050000}"/>
    <cellStyle name="20% - Accent2 2 2 4 6 2" xfId="20035" xr:uid="{00000000-0005-0000-0000-000084050000}"/>
    <cellStyle name="20% - Accent2 2 2 4 7" xfId="15687" xr:uid="{00000000-0005-0000-0000-000085050000}"/>
    <cellStyle name="20% - Accent2 2 2 5" xfId="297" xr:uid="{00000000-0005-0000-0000-000086050000}"/>
    <cellStyle name="20% - Accent2 2 2 5 2" xfId="2911" xr:uid="{00000000-0005-0000-0000-000087050000}"/>
    <cellStyle name="20% - Accent2 2 2 5 2 2" xfId="9859" xr:uid="{00000000-0005-0000-0000-000088050000}"/>
    <cellStyle name="20% - Accent2 2 2 5 2 2 2" xfId="24798" xr:uid="{00000000-0005-0000-0000-000089050000}"/>
    <cellStyle name="20% - Accent2 2 2 5 2 3" xfId="13315" xr:uid="{00000000-0005-0000-0000-00008A050000}"/>
    <cellStyle name="20% - Accent2 2 2 5 2 3 2" xfId="28254" xr:uid="{00000000-0005-0000-0000-00008B050000}"/>
    <cellStyle name="20% - Accent2 2 2 5 2 4" xfId="6402" xr:uid="{00000000-0005-0000-0000-00008C050000}"/>
    <cellStyle name="20% - Accent2 2 2 5 2 4 2" xfId="21341" xr:uid="{00000000-0005-0000-0000-00008D050000}"/>
    <cellStyle name="20% - Accent2 2 2 5 2 5" xfId="17855" xr:uid="{00000000-0005-0000-0000-00008E050000}"/>
    <cellStyle name="20% - Accent2 2 2 5 3" xfId="2037" xr:uid="{00000000-0005-0000-0000-00008F050000}"/>
    <cellStyle name="20% - Accent2 2 2 5 3 2" xfId="8985" xr:uid="{00000000-0005-0000-0000-000090050000}"/>
    <cellStyle name="20% - Accent2 2 2 5 3 2 2" xfId="23924" xr:uid="{00000000-0005-0000-0000-000091050000}"/>
    <cellStyle name="20% - Accent2 2 2 5 3 3" xfId="16981" xr:uid="{00000000-0005-0000-0000-000092050000}"/>
    <cellStyle name="20% - Accent2 2 2 5 4" xfId="12441" xr:uid="{00000000-0005-0000-0000-000093050000}"/>
    <cellStyle name="20% - Accent2 2 2 5 4 2" xfId="27380" xr:uid="{00000000-0005-0000-0000-000094050000}"/>
    <cellStyle name="20% - Accent2 2 2 5 5" xfId="5521" xr:uid="{00000000-0005-0000-0000-000095050000}"/>
    <cellStyle name="20% - Accent2 2 2 5 5 2" xfId="20460" xr:uid="{00000000-0005-0000-0000-000096050000}"/>
    <cellStyle name="20% - Accent2 2 2 5 6" xfId="15253" xr:uid="{00000000-0005-0000-0000-000097050000}"/>
    <cellStyle name="20% - Accent2 2 2 6" xfId="2896" xr:uid="{00000000-0005-0000-0000-000098050000}"/>
    <cellStyle name="20% - Accent2 2 2 6 2" xfId="9844" xr:uid="{00000000-0005-0000-0000-000099050000}"/>
    <cellStyle name="20% - Accent2 2 2 6 2 2" xfId="24783" xr:uid="{00000000-0005-0000-0000-00009A050000}"/>
    <cellStyle name="20% - Accent2 2 2 6 3" xfId="13300" xr:uid="{00000000-0005-0000-0000-00009B050000}"/>
    <cellStyle name="20% - Accent2 2 2 6 3 2" xfId="28239" xr:uid="{00000000-0005-0000-0000-00009C050000}"/>
    <cellStyle name="20% - Accent2 2 2 6 4" xfId="6387" xr:uid="{00000000-0005-0000-0000-00009D050000}"/>
    <cellStyle name="20% - Accent2 2 2 6 4 2" xfId="21326" xr:uid="{00000000-0005-0000-0000-00009E050000}"/>
    <cellStyle name="20% - Accent2 2 2 6 5" xfId="17840" xr:uid="{00000000-0005-0000-0000-00009F050000}"/>
    <cellStyle name="20% - Accent2 2 2 7" xfId="1181" xr:uid="{00000000-0005-0000-0000-0000A0050000}"/>
    <cellStyle name="20% - Accent2 2 2 7 2" xfId="8131" xr:uid="{00000000-0005-0000-0000-0000A1050000}"/>
    <cellStyle name="20% - Accent2 2 2 7 2 2" xfId="23070" xr:uid="{00000000-0005-0000-0000-0000A2050000}"/>
    <cellStyle name="20% - Accent2 2 2 7 3" xfId="16127" xr:uid="{00000000-0005-0000-0000-0000A3050000}"/>
    <cellStyle name="20% - Accent2 2 2 8" xfId="11587" xr:uid="{00000000-0005-0000-0000-0000A4050000}"/>
    <cellStyle name="20% - Accent2 2 2 8 2" xfId="26526" xr:uid="{00000000-0005-0000-0000-0000A5050000}"/>
    <cellStyle name="20% - Accent2 2 2 9" xfId="4662" xr:uid="{00000000-0005-0000-0000-0000A6050000}"/>
    <cellStyle name="20% - Accent2 2 2 9 2" xfId="19601" xr:uid="{00000000-0005-0000-0000-0000A7050000}"/>
    <cellStyle name="20% - Accent2 2 3" xfId="346" xr:uid="{00000000-0005-0000-0000-0000A8050000}"/>
    <cellStyle name="20% - Accent2 2 3 2" xfId="547" xr:uid="{00000000-0005-0000-0000-0000A9050000}"/>
    <cellStyle name="20% - Accent2 2 3 2 2" xfId="986" xr:uid="{00000000-0005-0000-0000-0000AA050000}"/>
    <cellStyle name="20% - Accent2 2 3 2 2 2" xfId="2718" xr:uid="{00000000-0005-0000-0000-0000AB050000}"/>
    <cellStyle name="20% - Accent2 2 3 2 2 2 2" xfId="2915" xr:uid="{00000000-0005-0000-0000-0000AC050000}"/>
    <cellStyle name="20% - Accent2 2 3 2 2 2 2 2" xfId="9863" xr:uid="{00000000-0005-0000-0000-0000AD050000}"/>
    <cellStyle name="20% - Accent2 2 3 2 2 2 2 2 2" xfId="24802" xr:uid="{00000000-0005-0000-0000-0000AE050000}"/>
    <cellStyle name="20% - Accent2 2 3 2 2 2 2 3" xfId="13319" xr:uid="{00000000-0005-0000-0000-0000AF050000}"/>
    <cellStyle name="20% - Accent2 2 3 2 2 2 2 3 2" xfId="28258" xr:uid="{00000000-0005-0000-0000-0000B0050000}"/>
    <cellStyle name="20% - Accent2 2 3 2 2 2 2 4" xfId="6406" xr:uid="{00000000-0005-0000-0000-0000B1050000}"/>
    <cellStyle name="20% - Accent2 2 3 2 2 2 2 4 2" xfId="21345" xr:uid="{00000000-0005-0000-0000-0000B2050000}"/>
    <cellStyle name="20% - Accent2 2 3 2 2 2 2 5" xfId="17859" xr:uid="{00000000-0005-0000-0000-0000B3050000}"/>
    <cellStyle name="20% - Accent2 2 3 2 2 2 3" xfId="9666" xr:uid="{00000000-0005-0000-0000-0000B4050000}"/>
    <cellStyle name="20% - Accent2 2 3 2 2 2 3 2" xfId="24605" xr:uid="{00000000-0005-0000-0000-0000B5050000}"/>
    <cellStyle name="20% - Accent2 2 3 2 2 2 4" xfId="13122" xr:uid="{00000000-0005-0000-0000-0000B6050000}"/>
    <cellStyle name="20% - Accent2 2 3 2 2 2 4 2" xfId="28061" xr:uid="{00000000-0005-0000-0000-0000B7050000}"/>
    <cellStyle name="20% - Accent2 2 3 2 2 2 5" xfId="6202" xr:uid="{00000000-0005-0000-0000-0000B8050000}"/>
    <cellStyle name="20% - Accent2 2 3 2 2 2 5 2" xfId="21141" xr:uid="{00000000-0005-0000-0000-0000B9050000}"/>
    <cellStyle name="20% - Accent2 2 3 2 2 2 6" xfId="17662" xr:uid="{00000000-0005-0000-0000-0000BA050000}"/>
    <cellStyle name="20% - Accent2 2 3 2 2 3" xfId="2914" xr:uid="{00000000-0005-0000-0000-0000BB050000}"/>
    <cellStyle name="20% - Accent2 2 3 2 2 3 2" xfId="9862" xr:uid="{00000000-0005-0000-0000-0000BC050000}"/>
    <cellStyle name="20% - Accent2 2 3 2 2 3 2 2" xfId="24801" xr:uid="{00000000-0005-0000-0000-0000BD050000}"/>
    <cellStyle name="20% - Accent2 2 3 2 2 3 3" xfId="13318" xr:uid="{00000000-0005-0000-0000-0000BE050000}"/>
    <cellStyle name="20% - Accent2 2 3 2 2 3 3 2" xfId="28257" xr:uid="{00000000-0005-0000-0000-0000BF050000}"/>
    <cellStyle name="20% - Accent2 2 3 2 2 3 4" xfId="6405" xr:uid="{00000000-0005-0000-0000-0000C0050000}"/>
    <cellStyle name="20% - Accent2 2 3 2 2 3 4 2" xfId="21344" xr:uid="{00000000-0005-0000-0000-0000C1050000}"/>
    <cellStyle name="20% - Accent2 2 3 2 2 3 5" xfId="17858" xr:uid="{00000000-0005-0000-0000-0000C2050000}"/>
    <cellStyle name="20% - Accent2 2 3 2 2 4" xfId="1859" xr:uid="{00000000-0005-0000-0000-0000C3050000}"/>
    <cellStyle name="20% - Accent2 2 3 2 2 4 2" xfId="8809" xr:uid="{00000000-0005-0000-0000-0000C4050000}"/>
    <cellStyle name="20% - Accent2 2 3 2 2 4 2 2" xfId="23748" xr:uid="{00000000-0005-0000-0000-0000C5050000}"/>
    <cellStyle name="20% - Accent2 2 3 2 2 4 3" xfId="16805" xr:uid="{00000000-0005-0000-0000-0000C6050000}"/>
    <cellStyle name="20% - Accent2 2 3 2 2 5" xfId="12265" xr:uid="{00000000-0005-0000-0000-0000C7050000}"/>
    <cellStyle name="20% - Accent2 2 3 2 2 5 2" xfId="27204" xr:uid="{00000000-0005-0000-0000-0000C8050000}"/>
    <cellStyle name="20% - Accent2 2 3 2 2 6" xfId="5345" xr:uid="{00000000-0005-0000-0000-0000C9050000}"/>
    <cellStyle name="20% - Accent2 2 3 2 2 6 2" xfId="20284" xr:uid="{00000000-0005-0000-0000-0000CA050000}"/>
    <cellStyle name="20% - Accent2 2 3 2 2 7" xfId="15936" xr:uid="{00000000-0005-0000-0000-0000CB050000}"/>
    <cellStyle name="20% - Accent2 2 3 2 3" xfId="2284" xr:uid="{00000000-0005-0000-0000-0000CC050000}"/>
    <cellStyle name="20% - Accent2 2 3 2 3 2" xfId="2916" xr:uid="{00000000-0005-0000-0000-0000CD050000}"/>
    <cellStyle name="20% - Accent2 2 3 2 3 2 2" xfId="9864" xr:uid="{00000000-0005-0000-0000-0000CE050000}"/>
    <cellStyle name="20% - Accent2 2 3 2 3 2 2 2" xfId="24803" xr:uid="{00000000-0005-0000-0000-0000CF050000}"/>
    <cellStyle name="20% - Accent2 2 3 2 3 2 3" xfId="13320" xr:uid="{00000000-0005-0000-0000-0000D0050000}"/>
    <cellStyle name="20% - Accent2 2 3 2 3 2 3 2" xfId="28259" xr:uid="{00000000-0005-0000-0000-0000D1050000}"/>
    <cellStyle name="20% - Accent2 2 3 2 3 2 4" xfId="6407" xr:uid="{00000000-0005-0000-0000-0000D2050000}"/>
    <cellStyle name="20% - Accent2 2 3 2 3 2 4 2" xfId="21346" xr:uid="{00000000-0005-0000-0000-0000D3050000}"/>
    <cellStyle name="20% - Accent2 2 3 2 3 2 5" xfId="17860" xr:uid="{00000000-0005-0000-0000-0000D4050000}"/>
    <cellStyle name="20% - Accent2 2 3 2 3 3" xfId="9232" xr:uid="{00000000-0005-0000-0000-0000D5050000}"/>
    <cellStyle name="20% - Accent2 2 3 2 3 3 2" xfId="24171" xr:uid="{00000000-0005-0000-0000-0000D6050000}"/>
    <cellStyle name="20% - Accent2 2 3 2 3 4" xfId="12688" xr:uid="{00000000-0005-0000-0000-0000D7050000}"/>
    <cellStyle name="20% - Accent2 2 3 2 3 4 2" xfId="27627" xr:uid="{00000000-0005-0000-0000-0000D8050000}"/>
    <cellStyle name="20% - Accent2 2 3 2 3 5" xfId="5768" xr:uid="{00000000-0005-0000-0000-0000D9050000}"/>
    <cellStyle name="20% - Accent2 2 3 2 3 5 2" xfId="20707" xr:uid="{00000000-0005-0000-0000-0000DA050000}"/>
    <cellStyle name="20% - Accent2 2 3 2 3 6" xfId="17228" xr:uid="{00000000-0005-0000-0000-0000DB050000}"/>
    <cellStyle name="20% - Accent2 2 3 2 4" xfId="2913" xr:uid="{00000000-0005-0000-0000-0000DC050000}"/>
    <cellStyle name="20% - Accent2 2 3 2 4 2" xfId="9861" xr:uid="{00000000-0005-0000-0000-0000DD050000}"/>
    <cellStyle name="20% - Accent2 2 3 2 4 2 2" xfId="24800" xr:uid="{00000000-0005-0000-0000-0000DE050000}"/>
    <cellStyle name="20% - Accent2 2 3 2 4 3" xfId="13317" xr:uid="{00000000-0005-0000-0000-0000DF050000}"/>
    <cellStyle name="20% - Accent2 2 3 2 4 3 2" xfId="28256" xr:uid="{00000000-0005-0000-0000-0000E0050000}"/>
    <cellStyle name="20% - Accent2 2 3 2 4 4" xfId="6404" xr:uid="{00000000-0005-0000-0000-0000E1050000}"/>
    <cellStyle name="20% - Accent2 2 3 2 4 4 2" xfId="21343" xr:uid="{00000000-0005-0000-0000-0000E2050000}"/>
    <cellStyle name="20% - Accent2 2 3 2 4 5" xfId="17857" xr:uid="{00000000-0005-0000-0000-0000E3050000}"/>
    <cellStyle name="20% - Accent2 2 3 2 5" xfId="1430" xr:uid="{00000000-0005-0000-0000-0000E4050000}"/>
    <cellStyle name="20% - Accent2 2 3 2 5 2" xfId="8380" xr:uid="{00000000-0005-0000-0000-0000E5050000}"/>
    <cellStyle name="20% - Accent2 2 3 2 5 2 2" xfId="23319" xr:uid="{00000000-0005-0000-0000-0000E6050000}"/>
    <cellStyle name="20% - Accent2 2 3 2 5 3" xfId="16376" xr:uid="{00000000-0005-0000-0000-0000E7050000}"/>
    <cellStyle name="20% - Accent2 2 3 2 6" xfId="11836" xr:uid="{00000000-0005-0000-0000-0000E8050000}"/>
    <cellStyle name="20% - Accent2 2 3 2 6 2" xfId="26775" xr:uid="{00000000-0005-0000-0000-0000E9050000}"/>
    <cellStyle name="20% - Accent2 2 3 2 7" xfId="4911" xr:uid="{00000000-0005-0000-0000-0000EA050000}"/>
    <cellStyle name="20% - Accent2 2 3 2 7 2" xfId="19850" xr:uid="{00000000-0005-0000-0000-0000EB050000}"/>
    <cellStyle name="20% - Accent2 2 3 2 8" xfId="15502" xr:uid="{00000000-0005-0000-0000-0000EC050000}"/>
    <cellStyle name="20% - Accent2 2 3 3" xfId="785" xr:uid="{00000000-0005-0000-0000-0000ED050000}"/>
    <cellStyle name="20% - Accent2 2 3 3 2" xfId="2517" xr:uid="{00000000-0005-0000-0000-0000EE050000}"/>
    <cellStyle name="20% - Accent2 2 3 3 2 2" xfId="2918" xr:uid="{00000000-0005-0000-0000-0000EF050000}"/>
    <cellStyle name="20% - Accent2 2 3 3 2 2 2" xfId="9866" xr:uid="{00000000-0005-0000-0000-0000F0050000}"/>
    <cellStyle name="20% - Accent2 2 3 3 2 2 2 2" xfId="24805" xr:uid="{00000000-0005-0000-0000-0000F1050000}"/>
    <cellStyle name="20% - Accent2 2 3 3 2 2 3" xfId="13322" xr:uid="{00000000-0005-0000-0000-0000F2050000}"/>
    <cellStyle name="20% - Accent2 2 3 3 2 2 3 2" xfId="28261" xr:uid="{00000000-0005-0000-0000-0000F3050000}"/>
    <cellStyle name="20% - Accent2 2 3 3 2 2 4" xfId="6409" xr:uid="{00000000-0005-0000-0000-0000F4050000}"/>
    <cellStyle name="20% - Accent2 2 3 3 2 2 4 2" xfId="21348" xr:uid="{00000000-0005-0000-0000-0000F5050000}"/>
    <cellStyle name="20% - Accent2 2 3 3 2 2 5" xfId="17862" xr:uid="{00000000-0005-0000-0000-0000F6050000}"/>
    <cellStyle name="20% - Accent2 2 3 3 2 3" xfId="9465" xr:uid="{00000000-0005-0000-0000-0000F7050000}"/>
    <cellStyle name="20% - Accent2 2 3 3 2 3 2" xfId="24404" xr:uid="{00000000-0005-0000-0000-0000F8050000}"/>
    <cellStyle name="20% - Accent2 2 3 3 2 4" xfId="12921" xr:uid="{00000000-0005-0000-0000-0000F9050000}"/>
    <cellStyle name="20% - Accent2 2 3 3 2 4 2" xfId="27860" xr:uid="{00000000-0005-0000-0000-0000FA050000}"/>
    <cellStyle name="20% - Accent2 2 3 3 2 5" xfId="6001" xr:uid="{00000000-0005-0000-0000-0000FB050000}"/>
    <cellStyle name="20% - Accent2 2 3 3 2 5 2" xfId="20940" xr:uid="{00000000-0005-0000-0000-0000FC050000}"/>
    <cellStyle name="20% - Accent2 2 3 3 2 6" xfId="17461" xr:uid="{00000000-0005-0000-0000-0000FD050000}"/>
    <cellStyle name="20% - Accent2 2 3 3 3" xfId="2917" xr:uid="{00000000-0005-0000-0000-0000FE050000}"/>
    <cellStyle name="20% - Accent2 2 3 3 3 2" xfId="9865" xr:uid="{00000000-0005-0000-0000-0000FF050000}"/>
    <cellStyle name="20% - Accent2 2 3 3 3 2 2" xfId="24804" xr:uid="{00000000-0005-0000-0000-000000060000}"/>
    <cellStyle name="20% - Accent2 2 3 3 3 3" xfId="13321" xr:uid="{00000000-0005-0000-0000-000001060000}"/>
    <cellStyle name="20% - Accent2 2 3 3 3 3 2" xfId="28260" xr:uid="{00000000-0005-0000-0000-000002060000}"/>
    <cellStyle name="20% - Accent2 2 3 3 3 4" xfId="6408" xr:uid="{00000000-0005-0000-0000-000003060000}"/>
    <cellStyle name="20% - Accent2 2 3 3 3 4 2" xfId="21347" xr:uid="{00000000-0005-0000-0000-000004060000}"/>
    <cellStyle name="20% - Accent2 2 3 3 3 5" xfId="17861" xr:uid="{00000000-0005-0000-0000-000005060000}"/>
    <cellStyle name="20% - Accent2 2 3 3 4" xfId="1658" xr:uid="{00000000-0005-0000-0000-000006060000}"/>
    <cellStyle name="20% - Accent2 2 3 3 4 2" xfId="8608" xr:uid="{00000000-0005-0000-0000-000007060000}"/>
    <cellStyle name="20% - Accent2 2 3 3 4 2 2" xfId="23547" xr:uid="{00000000-0005-0000-0000-000008060000}"/>
    <cellStyle name="20% - Accent2 2 3 3 4 3" xfId="16604" xr:uid="{00000000-0005-0000-0000-000009060000}"/>
    <cellStyle name="20% - Accent2 2 3 3 5" xfId="12064" xr:uid="{00000000-0005-0000-0000-00000A060000}"/>
    <cellStyle name="20% - Accent2 2 3 3 5 2" xfId="27003" xr:uid="{00000000-0005-0000-0000-00000B060000}"/>
    <cellStyle name="20% - Accent2 2 3 3 6" xfId="5144" xr:uid="{00000000-0005-0000-0000-00000C060000}"/>
    <cellStyle name="20% - Accent2 2 3 3 6 2" xfId="20083" xr:uid="{00000000-0005-0000-0000-00000D060000}"/>
    <cellStyle name="20% - Accent2 2 3 3 7" xfId="15735" xr:uid="{00000000-0005-0000-0000-00000E060000}"/>
    <cellStyle name="20% - Accent2 2 3 4" xfId="2083" xr:uid="{00000000-0005-0000-0000-00000F060000}"/>
    <cellStyle name="20% - Accent2 2 3 4 2" xfId="2919" xr:uid="{00000000-0005-0000-0000-000010060000}"/>
    <cellStyle name="20% - Accent2 2 3 4 2 2" xfId="9867" xr:uid="{00000000-0005-0000-0000-000011060000}"/>
    <cellStyle name="20% - Accent2 2 3 4 2 2 2" xfId="24806" xr:uid="{00000000-0005-0000-0000-000012060000}"/>
    <cellStyle name="20% - Accent2 2 3 4 2 3" xfId="13323" xr:uid="{00000000-0005-0000-0000-000013060000}"/>
    <cellStyle name="20% - Accent2 2 3 4 2 3 2" xfId="28262" xr:uid="{00000000-0005-0000-0000-000014060000}"/>
    <cellStyle name="20% - Accent2 2 3 4 2 4" xfId="6410" xr:uid="{00000000-0005-0000-0000-000015060000}"/>
    <cellStyle name="20% - Accent2 2 3 4 2 4 2" xfId="21349" xr:uid="{00000000-0005-0000-0000-000016060000}"/>
    <cellStyle name="20% - Accent2 2 3 4 2 5" xfId="17863" xr:uid="{00000000-0005-0000-0000-000017060000}"/>
    <cellStyle name="20% - Accent2 2 3 4 3" xfId="9031" xr:uid="{00000000-0005-0000-0000-000018060000}"/>
    <cellStyle name="20% - Accent2 2 3 4 3 2" xfId="23970" xr:uid="{00000000-0005-0000-0000-000019060000}"/>
    <cellStyle name="20% - Accent2 2 3 4 4" xfId="12487" xr:uid="{00000000-0005-0000-0000-00001A060000}"/>
    <cellStyle name="20% - Accent2 2 3 4 4 2" xfId="27426" xr:uid="{00000000-0005-0000-0000-00001B060000}"/>
    <cellStyle name="20% - Accent2 2 3 4 5" xfId="5567" xr:uid="{00000000-0005-0000-0000-00001C060000}"/>
    <cellStyle name="20% - Accent2 2 3 4 5 2" xfId="20506" xr:uid="{00000000-0005-0000-0000-00001D060000}"/>
    <cellStyle name="20% - Accent2 2 3 4 6" xfId="17027" xr:uid="{00000000-0005-0000-0000-00001E060000}"/>
    <cellStyle name="20% - Accent2 2 3 5" xfId="2912" xr:uid="{00000000-0005-0000-0000-00001F060000}"/>
    <cellStyle name="20% - Accent2 2 3 5 2" xfId="9860" xr:uid="{00000000-0005-0000-0000-000020060000}"/>
    <cellStyle name="20% - Accent2 2 3 5 2 2" xfId="24799" xr:uid="{00000000-0005-0000-0000-000021060000}"/>
    <cellStyle name="20% - Accent2 2 3 5 3" xfId="13316" xr:uid="{00000000-0005-0000-0000-000022060000}"/>
    <cellStyle name="20% - Accent2 2 3 5 3 2" xfId="28255" xr:uid="{00000000-0005-0000-0000-000023060000}"/>
    <cellStyle name="20% - Accent2 2 3 5 4" xfId="6403" xr:uid="{00000000-0005-0000-0000-000024060000}"/>
    <cellStyle name="20% - Accent2 2 3 5 4 2" xfId="21342" xr:uid="{00000000-0005-0000-0000-000025060000}"/>
    <cellStyle name="20% - Accent2 2 3 5 5" xfId="17856" xr:uid="{00000000-0005-0000-0000-000026060000}"/>
    <cellStyle name="20% - Accent2 2 3 6" xfId="1229" xr:uid="{00000000-0005-0000-0000-000027060000}"/>
    <cellStyle name="20% - Accent2 2 3 6 2" xfId="8179" xr:uid="{00000000-0005-0000-0000-000028060000}"/>
    <cellStyle name="20% - Accent2 2 3 6 2 2" xfId="23118" xr:uid="{00000000-0005-0000-0000-000029060000}"/>
    <cellStyle name="20% - Accent2 2 3 6 3" xfId="16175" xr:uid="{00000000-0005-0000-0000-00002A060000}"/>
    <cellStyle name="20% - Accent2 2 3 7" xfId="11635" xr:uid="{00000000-0005-0000-0000-00002B060000}"/>
    <cellStyle name="20% - Accent2 2 3 7 2" xfId="26574" xr:uid="{00000000-0005-0000-0000-00002C060000}"/>
    <cellStyle name="20% - Accent2 2 3 8" xfId="4710" xr:uid="{00000000-0005-0000-0000-00002D060000}"/>
    <cellStyle name="20% - Accent2 2 3 8 2" xfId="19649" xr:uid="{00000000-0005-0000-0000-00002E060000}"/>
    <cellStyle name="20% - Accent2 2 3 9" xfId="15301" xr:uid="{00000000-0005-0000-0000-00002F060000}"/>
    <cellStyle name="20% - Accent2 2 4" xfId="451" xr:uid="{00000000-0005-0000-0000-000030060000}"/>
    <cellStyle name="20% - Accent2 2 4 2" xfId="890" xr:uid="{00000000-0005-0000-0000-000031060000}"/>
    <cellStyle name="20% - Accent2 2 4 2 2" xfId="2622" xr:uid="{00000000-0005-0000-0000-000032060000}"/>
    <cellStyle name="20% - Accent2 2 4 2 2 2" xfId="2922" xr:uid="{00000000-0005-0000-0000-000033060000}"/>
    <cellStyle name="20% - Accent2 2 4 2 2 2 2" xfId="9870" xr:uid="{00000000-0005-0000-0000-000034060000}"/>
    <cellStyle name="20% - Accent2 2 4 2 2 2 2 2" xfId="24809" xr:uid="{00000000-0005-0000-0000-000035060000}"/>
    <cellStyle name="20% - Accent2 2 4 2 2 2 3" xfId="13326" xr:uid="{00000000-0005-0000-0000-000036060000}"/>
    <cellStyle name="20% - Accent2 2 4 2 2 2 3 2" xfId="28265" xr:uid="{00000000-0005-0000-0000-000037060000}"/>
    <cellStyle name="20% - Accent2 2 4 2 2 2 4" xfId="6413" xr:uid="{00000000-0005-0000-0000-000038060000}"/>
    <cellStyle name="20% - Accent2 2 4 2 2 2 4 2" xfId="21352" xr:uid="{00000000-0005-0000-0000-000039060000}"/>
    <cellStyle name="20% - Accent2 2 4 2 2 2 5" xfId="17866" xr:uid="{00000000-0005-0000-0000-00003A060000}"/>
    <cellStyle name="20% - Accent2 2 4 2 2 3" xfId="9570" xr:uid="{00000000-0005-0000-0000-00003B060000}"/>
    <cellStyle name="20% - Accent2 2 4 2 2 3 2" xfId="24509" xr:uid="{00000000-0005-0000-0000-00003C060000}"/>
    <cellStyle name="20% - Accent2 2 4 2 2 4" xfId="13026" xr:uid="{00000000-0005-0000-0000-00003D060000}"/>
    <cellStyle name="20% - Accent2 2 4 2 2 4 2" xfId="27965" xr:uid="{00000000-0005-0000-0000-00003E060000}"/>
    <cellStyle name="20% - Accent2 2 4 2 2 5" xfId="6106" xr:uid="{00000000-0005-0000-0000-00003F060000}"/>
    <cellStyle name="20% - Accent2 2 4 2 2 5 2" xfId="21045" xr:uid="{00000000-0005-0000-0000-000040060000}"/>
    <cellStyle name="20% - Accent2 2 4 2 2 6" xfId="17566" xr:uid="{00000000-0005-0000-0000-000041060000}"/>
    <cellStyle name="20% - Accent2 2 4 2 3" xfId="2921" xr:uid="{00000000-0005-0000-0000-000042060000}"/>
    <cellStyle name="20% - Accent2 2 4 2 3 2" xfId="9869" xr:uid="{00000000-0005-0000-0000-000043060000}"/>
    <cellStyle name="20% - Accent2 2 4 2 3 2 2" xfId="24808" xr:uid="{00000000-0005-0000-0000-000044060000}"/>
    <cellStyle name="20% - Accent2 2 4 2 3 3" xfId="13325" xr:uid="{00000000-0005-0000-0000-000045060000}"/>
    <cellStyle name="20% - Accent2 2 4 2 3 3 2" xfId="28264" xr:uid="{00000000-0005-0000-0000-000046060000}"/>
    <cellStyle name="20% - Accent2 2 4 2 3 4" xfId="6412" xr:uid="{00000000-0005-0000-0000-000047060000}"/>
    <cellStyle name="20% - Accent2 2 4 2 3 4 2" xfId="21351" xr:uid="{00000000-0005-0000-0000-000048060000}"/>
    <cellStyle name="20% - Accent2 2 4 2 3 5" xfId="17865" xr:uid="{00000000-0005-0000-0000-000049060000}"/>
    <cellStyle name="20% - Accent2 2 4 2 4" xfId="1763" xr:uid="{00000000-0005-0000-0000-00004A060000}"/>
    <cellStyle name="20% - Accent2 2 4 2 4 2" xfId="8713" xr:uid="{00000000-0005-0000-0000-00004B060000}"/>
    <cellStyle name="20% - Accent2 2 4 2 4 2 2" xfId="23652" xr:uid="{00000000-0005-0000-0000-00004C060000}"/>
    <cellStyle name="20% - Accent2 2 4 2 4 3" xfId="16709" xr:uid="{00000000-0005-0000-0000-00004D060000}"/>
    <cellStyle name="20% - Accent2 2 4 2 5" xfId="12169" xr:uid="{00000000-0005-0000-0000-00004E060000}"/>
    <cellStyle name="20% - Accent2 2 4 2 5 2" xfId="27108" xr:uid="{00000000-0005-0000-0000-00004F060000}"/>
    <cellStyle name="20% - Accent2 2 4 2 6" xfId="5249" xr:uid="{00000000-0005-0000-0000-000050060000}"/>
    <cellStyle name="20% - Accent2 2 4 2 6 2" xfId="20188" xr:uid="{00000000-0005-0000-0000-000051060000}"/>
    <cellStyle name="20% - Accent2 2 4 2 7" xfId="15840" xr:uid="{00000000-0005-0000-0000-000052060000}"/>
    <cellStyle name="20% - Accent2 2 4 3" xfId="2188" xr:uid="{00000000-0005-0000-0000-000053060000}"/>
    <cellStyle name="20% - Accent2 2 4 3 2" xfId="2923" xr:uid="{00000000-0005-0000-0000-000054060000}"/>
    <cellStyle name="20% - Accent2 2 4 3 2 2" xfId="9871" xr:uid="{00000000-0005-0000-0000-000055060000}"/>
    <cellStyle name="20% - Accent2 2 4 3 2 2 2" xfId="24810" xr:uid="{00000000-0005-0000-0000-000056060000}"/>
    <cellStyle name="20% - Accent2 2 4 3 2 3" xfId="13327" xr:uid="{00000000-0005-0000-0000-000057060000}"/>
    <cellStyle name="20% - Accent2 2 4 3 2 3 2" xfId="28266" xr:uid="{00000000-0005-0000-0000-000058060000}"/>
    <cellStyle name="20% - Accent2 2 4 3 2 4" xfId="6414" xr:uid="{00000000-0005-0000-0000-000059060000}"/>
    <cellStyle name="20% - Accent2 2 4 3 2 4 2" xfId="21353" xr:uid="{00000000-0005-0000-0000-00005A060000}"/>
    <cellStyle name="20% - Accent2 2 4 3 2 5" xfId="17867" xr:uid="{00000000-0005-0000-0000-00005B060000}"/>
    <cellStyle name="20% - Accent2 2 4 3 3" xfId="9136" xr:uid="{00000000-0005-0000-0000-00005C060000}"/>
    <cellStyle name="20% - Accent2 2 4 3 3 2" xfId="24075" xr:uid="{00000000-0005-0000-0000-00005D060000}"/>
    <cellStyle name="20% - Accent2 2 4 3 4" xfId="12592" xr:uid="{00000000-0005-0000-0000-00005E060000}"/>
    <cellStyle name="20% - Accent2 2 4 3 4 2" xfId="27531" xr:uid="{00000000-0005-0000-0000-00005F060000}"/>
    <cellStyle name="20% - Accent2 2 4 3 5" xfId="5672" xr:uid="{00000000-0005-0000-0000-000060060000}"/>
    <cellStyle name="20% - Accent2 2 4 3 5 2" xfId="20611" xr:uid="{00000000-0005-0000-0000-000061060000}"/>
    <cellStyle name="20% - Accent2 2 4 3 6" xfId="17132" xr:uid="{00000000-0005-0000-0000-000062060000}"/>
    <cellStyle name="20% - Accent2 2 4 4" xfId="2920" xr:uid="{00000000-0005-0000-0000-000063060000}"/>
    <cellStyle name="20% - Accent2 2 4 4 2" xfId="9868" xr:uid="{00000000-0005-0000-0000-000064060000}"/>
    <cellStyle name="20% - Accent2 2 4 4 2 2" xfId="24807" xr:uid="{00000000-0005-0000-0000-000065060000}"/>
    <cellStyle name="20% - Accent2 2 4 4 3" xfId="13324" xr:uid="{00000000-0005-0000-0000-000066060000}"/>
    <cellStyle name="20% - Accent2 2 4 4 3 2" xfId="28263" xr:uid="{00000000-0005-0000-0000-000067060000}"/>
    <cellStyle name="20% - Accent2 2 4 4 4" xfId="6411" xr:uid="{00000000-0005-0000-0000-000068060000}"/>
    <cellStyle name="20% - Accent2 2 4 4 4 2" xfId="21350" xr:uid="{00000000-0005-0000-0000-000069060000}"/>
    <cellStyle name="20% - Accent2 2 4 4 5" xfId="17864" xr:uid="{00000000-0005-0000-0000-00006A060000}"/>
    <cellStyle name="20% - Accent2 2 4 5" xfId="1334" xr:uid="{00000000-0005-0000-0000-00006B060000}"/>
    <cellStyle name="20% - Accent2 2 4 5 2" xfId="8284" xr:uid="{00000000-0005-0000-0000-00006C060000}"/>
    <cellStyle name="20% - Accent2 2 4 5 2 2" xfId="23223" xr:uid="{00000000-0005-0000-0000-00006D060000}"/>
    <cellStyle name="20% - Accent2 2 4 5 3" xfId="16280" xr:uid="{00000000-0005-0000-0000-00006E060000}"/>
    <cellStyle name="20% - Accent2 2 4 6" xfId="11740" xr:uid="{00000000-0005-0000-0000-00006F060000}"/>
    <cellStyle name="20% - Accent2 2 4 6 2" xfId="26679" xr:uid="{00000000-0005-0000-0000-000070060000}"/>
    <cellStyle name="20% - Accent2 2 4 7" xfId="4815" xr:uid="{00000000-0005-0000-0000-000071060000}"/>
    <cellStyle name="20% - Accent2 2 4 7 2" xfId="19754" xr:uid="{00000000-0005-0000-0000-000072060000}"/>
    <cellStyle name="20% - Accent2 2 4 8" xfId="15406" xr:uid="{00000000-0005-0000-0000-000073060000}"/>
    <cellStyle name="20% - Accent2 2 5" xfId="689" xr:uid="{00000000-0005-0000-0000-000074060000}"/>
    <cellStyle name="20% - Accent2 2 5 2" xfId="2421" xr:uid="{00000000-0005-0000-0000-000075060000}"/>
    <cellStyle name="20% - Accent2 2 5 2 2" xfId="2925" xr:uid="{00000000-0005-0000-0000-000076060000}"/>
    <cellStyle name="20% - Accent2 2 5 2 2 2" xfId="9873" xr:uid="{00000000-0005-0000-0000-000077060000}"/>
    <cellStyle name="20% - Accent2 2 5 2 2 2 2" xfId="24812" xr:uid="{00000000-0005-0000-0000-000078060000}"/>
    <cellStyle name="20% - Accent2 2 5 2 2 3" xfId="13329" xr:uid="{00000000-0005-0000-0000-000079060000}"/>
    <cellStyle name="20% - Accent2 2 5 2 2 3 2" xfId="28268" xr:uid="{00000000-0005-0000-0000-00007A060000}"/>
    <cellStyle name="20% - Accent2 2 5 2 2 4" xfId="6416" xr:uid="{00000000-0005-0000-0000-00007B060000}"/>
    <cellStyle name="20% - Accent2 2 5 2 2 4 2" xfId="21355" xr:uid="{00000000-0005-0000-0000-00007C060000}"/>
    <cellStyle name="20% - Accent2 2 5 2 2 5" xfId="17869" xr:uid="{00000000-0005-0000-0000-00007D060000}"/>
    <cellStyle name="20% - Accent2 2 5 2 3" xfId="9369" xr:uid="{00000000-0005-0000-0000-00007E060000}"/>
    <cellStyle name="20% - Accent2 2 5 2 3 2" xfId="24308" xr:uid="{00000000-0005-0000-0000-00007F060000}"/>
    <cellStyle name="20% - Accent2 2 5 2 4" xfId="12825" xr:uid="{00000000-0005-0000-0000-000080060000}"/>
    <cellStyle name="20% - Accent2 2 5 2 4 2" xfId="27764" xr:uid="{00000000-0005-0000-0000-000081060000}"/>
    <cellStyle name="20% - Accent2 2 5 2 5" xfId="5905" xr:uid="{00000000-0005-0000-0000-000082060000}"/>
    <cellStyle name="20% - Accent2 2 5 2 5 2" xfId="20844" xr:uid="{00000000-0005-0000-0000-000083060000}"/>
    <cellStyle name="20% - Accent2 2 5 2 6" xfId="17365" xr:uid="{00000000-0005-0000-0000-000084060000}"/>
    <cellStyle name="20% - Accent2 2 5 3" xfId="2924" xr:uid="{00000000-0005-0000-0000-000085060000}"/>
    <cellStyle name="20% - Accent2 2 5 3 2" xfId="9872" xr:uid="{00000000-0005-0000-0000-000086060000}"/>
    <cellStyle name="20% - Accent2 2 5 3 2 2" xfId="24811" xr:uid="{00000000-0005-0000-0000-000087060000}"/>
    <cellStyle name="20% - Accent2 2 5 3 3" xfId="13328" xr:uid="{00000000-0005-0000-0000-000088060000}"/>
    <cellStyle name="20% - Accent2 2 5 3 3 2" xfId="28267" xr:uid="{00000000-0005-0000-0000-000089060000}"/>
    <cellStyle name="20% - Accent2 2 5 3 4" xfId="6415" xr:uid="{00000000-0005-0000-0000-00008A060000}"/>
    <cellStyle name="20% - Accent2 2 5 3 4 2" xfId="21354" xr:uid="{00000000-0005-0000-0000-00008B060000}"/>
    <cellStyle name="20% - Accent2 2 5 3 5" xfId="17868" xr:uid="{00000000-0005-0000-0000-00008C060000}"/>
    <cellStyle name="20% - Accent2 2 5 4" xfId="1562" xr:uid="{00000000-0005-0000-0000-00008D060000}"/>
    <cellStyle name="20% - Accent2 2 5 4 2" xfId="8512" xr:uid="{00000000-0005-0000-0000-00008E060000}"/>
    <cellStyle name="20% - Accent2 2 5 4 2 2" xfId="23451" xr:uid="{00000000-0005-0000-0000-00008F060000}"/>
    <cellStyle name="20% - Accent2 2 5 4 3" xfId="16508" xr:uid="{00000000-0005-0000-0000-000090060000}"/>
    <cellStyle name="20% - Accent2 2 5 5" xfId="11968" xr:uid="{00000000-0005-0000-0000-000091060000}"/>
    <cellStyle name="20% - Accent2 2 5 5 2" xfId="26907" xr:uid="{00000000-0005-0000-0000-000092060000}"/>
    <cellStyle name="20% - Accent2 2 5 6" xfId="5048" xr:uid="{00000000-0005-0000-0000-000093060000}"/>
    <cellStyle name="20% - Accent2 2 5 6 2" xfId="19987" xr:uid="{00000000-0005-0000-0000-000094060000}"/>
    <cellStyle name="20% - Accent2 2 5 7" xfId="15639" xr:uid="{00000000-0005-0000-0000-000095060000}"/>
    <cellStyle name="20% - Accent2 2 6" xfId="249" xr:uid="{00000000-0005-0000-0000-000096060000}"/>
    <cellStyle name="20% - Accent2 2 6 2" xfId="2926" xr:uid="{00000000-0005-0000-0000-000097060000}"/>
    <cellStyle name="20% - Accent2 2 6 2 2" xfId="9874" xr:uid="{00000000-0005-0000-0000-000098060000}"/>
    <cellStyle name="20% - Accent2 2 6 2 2 2" xfId="24813" xr:uid="{00000000-0005-0000-0000-000099060000}"/>
    <cellStyle name="20% - Accent2 2 6 2 3" xfId="13330" xr:uid="{00000000-0005-0000-0000-00009A060000}"/>
    <cellStyle name="20% - Accent2 2 6 2 3 2" xfId="28269" xr:uid="{00000000-0005-0000-0000-00009B060000}"/>
    <cellStyle name="20% - Accent2 2 6 2 4" xfId="6417" xr:uid="{00000000-0005-0000-0000-00009C060000}"/>
    <cellStyle name="20% - Accent2 2 6 2 4 2" xfId="21356" xr:uid="{00000000-0005-0000-0000-00009D060000}"/>
    <cellStyle name="20% - Accent2 2 6 2 5" xfId="17870" xr:uid="{00000000-0005-0000-0000-00009E060000}"/>
    <cellStyle name="20% - Accent2 2 6 3" xfId="1989" xr:uid="{00000000-0005-0000-0000-00009F060000}"/>
    <cellStyle name="20% - Accent2 2 6 3 2" xfId="8937" xr:uid="{00000000-0005-0000-0000-0000A0060000}"/>
    <cellStyle name="20% - Accent2 2 6 3 2 2" xfId="23876" xr:uid="{00000000-0005-0000-0000-0000A1060000}"/>
    <cellStyle name="20% - Accent2 2 6 3 3" xfId="16933" xr:uid="{00000000-0005-0000-0000-0000A2060000}"/>
    <cellStyle name="20% - Accent2 2 6 4" xfId="12393" xr:uid="{00000000-0005-0000-0000-0000A3060000}"/>
    <cellStyle name="20% - Accent2 2 6 4 2" xfId="27332" xr:uid="{00000000-0005-0000-0000-0000A4060000}"/>
    <cellStyle name="20% - Accent2 2 6 5" xfId="5473" xr:uid="{00000000-0005-0000-0000-0000A5060000}"/>
    <cellStyle name="20% - Accent2 2 6 5 2" xfId="20412" xr:uid="{00000000-0005-0000-0000-0000A6060000}"/>
    <cellStyle name="20% - Accent2 2 6 6" xfId="15205" xr:uid="{00000000-0005-0000-0000-0000A7060000}"/>
    <cellStyle name="20% - Accent2 2 7" xfId="2895" xr:uid="{00000000-0005-0000-0000-0000A8060000}"/>
    <cellStyle name="20% - Accent2 2 7 2" xfId="9843" xr:uid="{00000000-0005-0000-0000-0000A9060000}"/>
    <cellStyle name="20% - Accent2 2 7 2 2" xfId="24782" xr:uid="{00000000-0005-0000-0000-0000AA060000}"/>
    <cellStyle name="20% - Accent2 2 7 3" xfId="13299" xr:uid="{00000000-0005-0000-0000-0000AB060000}"/>
    <cellStyle name="20% - Accent2 2 7 3 2" xfId="28238" xr:uid="{00000000-0005-0000-0000-0000AC060000}"/>
    <cellStyle name="20% - Accent2 2 7 4" xfId="6386" xr:uid="{00000000-0005-0000-0000-0000AD060000}"/>
    <cellStyle name="20% - Accent2 2 7 4 2" xfId="21325" xr:uid="{00000000-0005-0000-0000-0000AE060000}"/>
    <cellStyle name="20% - Accent2 2 7 5" xfId="17839" xr:uid="{00000000-0005-0000-0000-0000AF060000}"/>
    <cellStyle name="20% - Accent2 2 8" xfId="1133" xr:uid="{00000000-0005-0000-0000-0000B0060000}"/>
    <cellStyle name="20% - Accent2 2 8 2" xfId="8083" xr:uid="{00000000-0005-0000-0000-0000B1060000}"/>
    <cellStyle name="20% - Accent2 2 8 2 2" xfId="23022" xr:uid="{00000000-0005-0000-0000-0000B2060000}"/>
    <cellStyle name="20% - Accent2 2 8 3" xfId="16079" xr:uid="{00000000-0005-0000-0000-0000B3060000}"/>
    <cellStyle name="20% - Accent2 2 9" xfId="11539" xr:uid="{00000000-0005-0000-0000-0000B4060000}"/>
    <cellStyle name="20% - Accent2 2 9 2" xfId="26478" xr:uid="{00000000-0005-0000-0000-0000B5060000}"/>
    <cellStyle name="20% - Accent2 3" xfId="161" xr:uid="{00000000-0005-0000-0000-0000B6060000}"/>
    <cellStyle name="20% - Accent2 3 10" xfId="15124" xr:uid="{00000000-0005-0000-0000-0000B7060000}"/>
    <cellStyle name="20% - Accent2 3 2" xfId="370" xr:uid="{00000000-0005-0000-0000-0000B8060000}"/>
    <cellStyle name="20% - Accent2 3 2 2" xfId="571" xr:uid="{00000000-0005-0000-0000-0000B9060000}"/>
    <cellStyle name="20% - Accent2 3 2 2 2" xfId="1010" xr:uid="{00000000-0005-0000-0000-0000BA060000}"/>
    <cellStyle name="20% - Accent2 3 2 2 2 2" xfId="2742" xr:uid="{00000000-0005-0000-0000-0000BB060000}"/>
    <cellStyle name="20% - Accent2 3 2 2 2 2 2" xfId="2931" xr:uid="{00000000-0005-0000-0000-0000BC060000}"/>
    <cellStyle name="20% - Accent2 3 2 2 2 2 2 2" xfId="9879" xr:uid="{00000000-0005-0000-0000-0000BD060000}"/>
    <cellStyle name="20% - Accent2 3 2 2 2 2 2 2 2" xfId="24818" xr:uid="{00000000-0005-0000-0000-0000BE060000}"/>
    <cellStyle name="20% - Accent2 3 2 2 2 2 2 3" xfId="13335" xr:uid="{00000000-0005-0000-0000-0000BF060000}"/>
    <cellStyle name="20% - Accent2 3 2 2 2 2 2 3 2" xfId="28274" xr:uid="{00000000-0005-0000-0000-0000C0060000}"/>
    <cellStyle name="20% - Accent2 3 2 2 2 2 2 4" xfId="6422" xr:uid="{00000000-0005-0000-0000-0000C1060000}"/>
    <cellStyle name="20% - Accent2 3 2 2 2 2 2 4 2" xfId="21361" xr:uid="{00000000-0005-0000-0000-0000C2060000}"/>
    <cellStyle name="20% - Accent2 3 2 2 2 2 2 5" xfId="17875" xr:uid="{00000000-0005-0000-0000-0000C3060000}"/>
    <cellStyle name="20% - Accent2 3 2 2 2 2 3" xfId="9690" xr:uid="{00000000-0005-0000-0000-0000C4060000}"/>
    <cellStyle name="20% - Accent2 3 2 2 2 2 3 2" xfId="24629" xr:uid="{00000000-0005-0000-0000-0000C5060000}"/>
    <cellStyle name="20% - Accent2 3 2 2 2 2 4" xfId="13146" xr:uid="{00000000-0005-0000-0000-0000C6060000}"/>
    <cellStyle name="20% - Accent2 3 2 2 2 2 4 2" xfId="28085" xr:uid="{00000000-0005-0000-0000-0000C7060000}"/>
    <cellStyle name="20% - Accent2 3 2 2 2 2 5" xfId="6226" xr:uid="{00000000-0005-0000-0000-0000C8060000}"/>
    <cellStyle name="20% - Accent2 3 2 2 2 2 5 2" xfId="21165" xr:uid="{00000000-0005-0000-0000-0000C9060000}"/>
    <cellStyle name="20% - Accent2 3 2 2 2 2 6" xfId="17686" xr:uid="{00000000-0005-0000-0000-0000CA060000}"/>
    <cellStyle name="20% - Accent2 3 2 2 2 3" xfId="2930" xr:uid="{00000000-0005-0000-0000-0000CB060000}"/>
    <cellStyle name="20% - Accent2 3 2 2 2 3 2" xfId="9878" xr:uid="{00000000-0005-0000-0000-0000CC060000}"/>
    <cellStyle name="20% - Accent2 3 2 2 2 3 2 2" xfId="24817" xr:uid="{00000000-0005-0000-0000-0000CD060000}"/>
    <cellStyle name="20% - Accent2 3 2 2 2 3 3" xfId="13334" xr:uid="{00000000-0005-0000-0000-0000CE060000}"/>
    <cellStyle name="20% - Accent2 3 2 2 2 3 3 2" xfId="28273" xr:uid="{00000000-0005-0000-0000-0000CF060000}"/>
    <cellStyle name="20% - Accent2 3 2 2 2 3 4" xfId="6421" xr:uid="{00000000-0005-0000-0000-0000D0060000}"/>
    <cellStyle name="20% - Accent2 3 2 2 2 3 4 2" xfId="21360" xr:uid="{00000000-0005-0000-0000-0000D1060000}"/>
    <cellStyle name="20% - Accent2 3 2 2 2 3 5" xfId="17874" xr:uid="{00000000-0005-0000-0000-0000D2060000}"/>
    <cellStyle name="20% - Accent2 3 2 2 2 4" xfId="1883" xr:uid="{00000000-0005-0000-0000-0000D3060000}"/>
    <cellStyle name="20% - Accent2 3 2 2 2 4 2" xfId="8833" xr:uid="{00000000-0005-0000-0000-0000D4060000}"/>
    <cellStyle name="20% - Accent2 3 2 2 2 4 2 2" xfId="23772" xr:uid="{00000000-0005-0000-0000-0000D5060000}"/>
    <cellStyle name="20% - Accent2 3 2 2 2 4 3" xfId="16829" xr:uid="{00000000-0005-0000-0000-0000D6060000}"/>
    <cellStyle name="20% - Accent2 3 2 2 2 5" xfId="12289" xr:uid="{00000000-0005-0000-0000-0000D7060000}"/>
    <cellStyle name="20% - Accent2 3 2 2 2 5 2" xfId="27228" xr:uid="{00000000-0005-0000-0000-0000D8060000}"/>
    <cellStyle name="20% - Accent2 3 2 2 2 6" xfId="5369" xr:uid="{00000000-0005-0000-0000-0000D9060000}"/>
    <cellStyle name="20% - Accent2 3 2 2 2 6 2" xfId="20308" xr:uid="{00000000-0005-0000-0000-0000DA060000}"/>
    <cellStyle name="20% - Accent2 3 2 2 2 7" xfId="15960" xr:uid="{00000000-0005-0000-0000-0000DB060000}"/>
    <cellStyle name="20% - Accent2 3 2 2 3" xfId="2308" xr:uid="{00000000-0005-0000-0000-0000DC060000}"/>
    <cellStyle name="20% - Accent2 3 2 2 3 2" xfId="2932" xr:uid="{00000000-0005-0000-0000-0000DD060000}"/>
    <cellStyle name="20% - Accent2 3 2 2 3 2 2" xfId="9880" xr:uid="{00000000-0005-0000-0000-0000DE060000}"/>
    <cellStyle name="20% - Accent2 3 2 2 3 2 2 2" xfId="24819" xr:uid="{00000000-0005-0000-0000-0000DF060000}"/>
    <cellStyle name="20% - Accent2 3 2 2 3 2 3" xfId="13336" xr:uid="{00000000-0005-0000-0000-0000E0060000}"/>
    <cellStyle name="20% - Accent2 3 2 2 3 2 3 2" xfId="28275" xr:uid="{00000000-0005-0000-0000-0000E1060000}"/>
    <cellStyle name="20% - Accent2 3 2 2 3 2 4" xfId="6423" xr:uid="{00000000-0005-0000-0000-0000E2060000}"/>
    <cellStyle name="20% - Accent2 3 2 2 3 2 4 2" xfId="21362" xr:uid="{00000000-0005-0000-0000-0000E3060000}"/>
    <cellStyle name="20% - Accent2 3 2 2 3 2 5" xfId="17876" xr:uid="{00000000-0005-0000-0000-0000E4060000}"/>
    <cellStyle name="20% - Accent2 3 2 2 3 3" xfId="9256" xr:uid="{00000000-0005-0000-0000-0000E5060000}"/>
    <cellStyle name="20% - Accent2 3 2 2 3 3 2" xfId="24195" xr:uid="{00000000-0005-0000-0000-0000E6060000}"/>
    <cellStyle name="20% - Accent2 3 2 2 3 4" xfId="12712" xr:uid="{00000000-0005-0000-0000-0000E7060000}"/>
    <cellStyle name="20% - Accent2 3 2 2 3 4 2" xfId="27651" xr:uid="{00000000-0005-0000-0000-0000E8060000}"/>
    <cellStyle name="20% - Accent2 3 2 2 3 5" xfId="5792" xr:uid="{00000000-0005-0000-0000-0000E9060000}"/>
    <cellStyle name="20% - Accent2 3 2 2 3 5 2" xfId="20731" xr:uid="{00000000-0005-0000-0000-0000EA060000}"/>
    <cellStyle name="20% - Accent2 3 2 2 3 6" xfId="17252" xr:uid="{00000000-0005-0000-0000-0000EB060000}"/>
    <cellStyle name="20% - Accent2 3 2 2 4" xfId="2929" xr:uid="{00000000-0005-0000-0000-0000EC060000}"/>
    <cellStyle name="20% - Accent2 3 2 2 4 2" xfId="9877" xr:uid="{00000000-0005-0000-0000-0000ED060000}"/>
    <cellStyle name="20% - Accent2 3 2 2 4 2 2" xfId="24816" xr:uid="{00000000-0005-0000-0000-0000EE060000}"/>
    <cellStyle name="20% - Accent2 3 2 2 4 3" xfId="13333" xr:uid="{00000000-0005-0000-0000-0000EF060000}"/>
    <cellStyle name="20% - Accent2 3 2 2 4 3 2" xfId="28272" xr:uid="{00000000-0005-0000-0000-0000F0060000}"/>
    <cellStyle name="20% - Accent2 3 2 2 4 4" xfId="6420" xr:uid="{00000000-0005-0000-0000-0000F1060000}"/>
    <cellStyle name="20% - Accent2 3 2 2 4 4 2" xfId="21359" xr:uid="{00000000-0005-0000-0000-0000F2060000}"/>
    <cellStyle name="20% - Accent2 3 2 2 4 5" xfId="17873" xr:uid="{00000000-0005-0000-0000-0000F3060000}"/>
    <cellStyle name="20% - Accent2 3 2 2 5" xfId="1454" xr:uid="{00000000-0005-0000-0000-0000F4060000}"/>
    <cellStyle name="20% - Accent2 3 2 2 5 2" xfId="8404" xr:uid="{00000000-0005-0000-0000-0000F5060000}"/>
    <cellStyle name="20% - Accent2 3 2 2 5 2 2" xfId="23343" xr:uid="{00000000-0005-0000-0000-0000F6060000}"/>
    <cellStyle name="20% - Accent2 3 2 2 5 3" xfId="16400" xr:uid="{00000000-0005-0000-0000-0000F7060000}"/>
    <cellStyle name="20% - Accent2 3 2 2 6" xfId="11860" xr:uid="{00000000-0005-0000-0000-0000F8060000}"/>
    <cellStyle name="20% - Accent2 3 2 2 6 2" xfId="26799" xr:uid="{00000000-0005-0000-0000-0000F9060000}"/>
    <cellStyle name="20% - Accent2 3 2 2 7" xfId="4935" xr:uid="{00000000-0005-0000-0000-0000FA060000}"/>
    <cellStyle name="20% - Accent2 3 2 2 7 2" xfId="19874" xr:uid="{00000000-0005-0000-0000-0000FB060000}"/>
    <cellStyle name="20% - Accent2 3 2 2 8" xfId="15526" xr:uid="{00000000-0005-0000-0000-0000FC060000}"/>
    <cellStyle name="20% - Accent2 3 2 3" xfId="809" xr:uid="{00000000-0005-0000-0000-0000FD060000}"/>
    <cellStyle name="20% - Accent2 3 2 3 2" xfId="2541" xr:uid="{00000000-0005-0000-0000-0000FE060000}"/>
    <cellStyle name="20% - Accent2 3 2 3 2 2" xfId="2934" xr:uid="{00000000-0005-0000-0000-0000FF060000}"/>
    <cellStyle name="20% - Accent2 3 2 3 2 2 2" xfId="9882" xr:uid="{00000000-0005-0000-0000-000000070000}"/>
    <cellStyle name="20% - Accent2 3 2 3 2 2 2 2" xfId="24821" xr:uid="{00000000-0005-0000-0000-000001070000}"/>
    <cellStyle name="20% - Accent2 3 2 3 2 2 3" xfId="13338" xr:uid="{00000000-0005-0000-0000-000002070000}"/>
    <cellStyle name="20% - Accent2 3 2 3 2 2 3 2" xfId="28277" xr:uid="{00000000-0005-0000-0000-000003070000}"/>
    <cellStyle name="20% - Accent2 3 2 3 2 2 4" xfId="6425" xr:uid="{00000000-0005-0000-0000-000004070000}"/>
    <cellStyle name="20% - Accent2 3 2 3 2 2 4 2" xfId="21364" xr:uid="{00000000-0005-0000-0000-000005070000}"/>
    <cellStyle name="20% - Accent2 3 2 3 2 2 5" xfId="17878" xr:uid="{00000000-0005-0000-0000-000006070000}"/>
    <cellStyle name="20% - Accent2 3 2 3 2 3" xfId="9489" xr:uid="{00000000-0005-0000-0000-000007070000}"/>
    <cellStyle name="20% - Accent2 3 2 3 2 3 2" xfId="24428" xr:uid="{00000000-0005-0000-0000-000008070000}"/>
    <cellStyle name="20% - Accent2 3 2 3 2 4" xfId="12945" xr:uid="{00000000-0005-0000-0000-000009070000}"/>
    <cellStyle name="20% - Accent2 3 2 3 2 4 2" xfId="27884" xr:uid="{00000000-0005-0000-0000-00000A070000}"/>
    <cellStyle name="20% - Accent2 3 2 3 2 5" xfId="6025" xr:uid="{00000000-0005-0000-0000-00000B070000}"/>
    <cellStyle name="20% - Accent2 3 2 3 2 5 2" xfId="20964" xr:uid="{00000000-0005-0000-0000-00000C070000}"/>
    <cellStyle name="20% - Accent2 3 2 3 2 6" xfId="17485" xr:uid="{00000000-0005-0000-0000-00000D070000}"/>
    <cellStyle name="20% - Accent2 3 2 3 3" xfId="2933" xr:uid="{00000000-0005-0000-0000-00000E070000}"/>
    <cellStyle name="20% - Accent2 3 2 3 3 2" xfId="9881" xr:uid="{00000000-0005-0000-0000-00000F070000}"/>
    <cellStyle name="20% - Accent2 3 2 3 3 2 2" xfId="24820" xr:uid="{00000000-0005-0000-0000-000010070000}"/>
    <cellStyle name="20% - Accent2 3 2 3 3 3" xfId="13337" xr:uid="{00000000-0005-0000-0000-000011070000}"/>
    <cellStyle name="20% - Accent2 3 2 3 3 3 2" xfId="28276" xr:uid="{00000000-0005-0000-0000-000012070000}"/>
    <cellStyle name="20% - Accent2 3 2 3 3 4" xfId="6424" xr:uid="{00000000-0005-0000-0000-000013070000}"/>
    <cellStyle name="20% - Accent2 3 2 3 3 4 2" xfId="21363" xr:uid="{00000000-0005-0000-0000-000014070000}"/>
    <cellStyle name="20% - Accent2 3 2 3 3 5" xfId="17877" xr:uid="{00000000-0005-0000-0000-000015070000}"/>
    <cellStyle name="20% - Accent2 3 2 3 4" xfId="1682" xr:uid="{00000000-0005-0000-0000-000016070000}"/>
    <cellStyle name="20% - Accent2 3 2 3 4 2" xfId="8632" xr:uid="{00000000-0005-0000-0000-000017070000}"/>
    <cellStyle name="20% - Accent2 3 2 3 4 2 2" xfId="23571" xr:uid="{00000000-0005-0000-0000-000018070000}"/>
    <cellStyle name="20% - Accent2 3 2 3 4 3" xfId="16628" xr:uid="{00000000-0005-0000-0000-000019070000}"/>
    <cellStyle name="20% - Accent2 3 2 3 5" xfId="12088" xr:uid="{00000000-0005-0000-0000-00001A070000}"/>
    <cellStyle name="20% - Accent2 3 2 3 5 2" xfId="27027" xr:uid="{00000000-0005-0000-0000-00001B070000}"/>
    <cellStyle name="20% - Accent2 3 2 3 6" xfId="5168" xr:uid="{00000000-0005-0000-0000-00001C070000}"/>
    <cellStyle name="20% - Accent2 3 2 3 6 2" xfId="20107" xr:uid="{00000000-0005-0000-0000-00001D070000}"/>
    <cellStyle name="20% - Accent2 3 2 3 7" xfId="15759" xr:uid="{00000000-0005-0000-0000-00001E070000}"/>
    <cellStyle name="20% - Accent2 3 2 4" xfId="2107" xr:uid="{00000000-0005-0000-0000-00001F070000}"/>
    <cellStyle name="20% - Accent2 3 2 4 2" xfId="2935" xr:uid="{00000000-0005-0000-0000-000020070000}"/>
    <cellStyle name="20% - Accent2 3 2 4 2 2" xfId="9883" xr:uid="{00000000-0005-0000-0000-000021070000}"/>
    <cellStyle name="20% - Accent2 3 2 4 2 2 2" xfId="24822" xr:uid="{00000000-0005-0000-0000-000022070000}"/>
    <cellStyle name="20% - Accent2 3 2 4 2 3" xfId="13339" xr:uid="{00000000-0005-0000-0000-000023070000}"/>
    <cellStyle name="20% - Accent2 3 2 4 2 3 2" xfId="28278" xr:uid="{00000000-0005-0000-0000-000024070000}"/>
    <cellStyle name="20% - Accent2 3 2 4 2 4" xfId="6426" xr:uid="{00000000-0005-0000-0000-000025070000}"/>
    <cellStyle name="20% - Accent2 3 2 4 2 4 2" xfId="21365" xr:uid="{00000000-0005-0000-0000-000026070000}"/>
    <cellStyle name="20% - Accent2 3 2 4 2 5" xfId="17879" xr:uid="{00000000-0005-0000-0000-000027070000}"/>
    <cellStyle name="20% - Accent2 3 2 4 3" xfId="9055" xr:uid="{00000000-0005-0000-0000-000028070000}"/>
    <cellStyle name="20% - Accent2 3 2 4 3 2" xfId="23994" xr:uid="{00000000-0005-0000-0000-000029070000}"/>
    <cellStyle name="20% - Accent2 3 2 4 4" xfId="12511" xr:uid="{00000000-0005-0000-0000-00002A070000}"/>
    <cellStyle name="20% - Accent2 3 2 4 4 2" xfId="27450" xr:uid="{00000000-0005-0000-0000-00002B070000}"/>
    <cellStyle name="20% - Accent2 3 2 4 5" xfId="5591" xr:uid="{00000000-0005-0000-0000-00002C070000}"/>
    <cellStyle name="20% - Accent2 3 2 4 5 2" xfId="20530" xr:uid="{00000000-0005-0000-0000-00002D070000}"/>
    <cellStyle name="20% - Accent2 3 2 4 6" xfId="17051" xr:uid="{00000000-0005-0000-0000-00002E070000}"/>
    <cellStyle name="20% - Accent2 3 2 5" xfId="2928" xr:uid="{00000000-0005-0000-0000-00002F070000}"/>
    <cellStyle name="20% - Accent2 3 2 5 2" xfId="9876" xr:uid="{00000000-0005-0000-0000-000030070000}"/>
    <cellStyle name="20% - Accent2 3 2 5 2 2" xfId="24815" xr:uid="{00000000-0005-0000-0000-000031070000}"/>
    <cellStyle name="20% - Accent2 3 2 5 3" xfId="13332" xr:uid="{00000000-0005-0000-0000-000032070000}"/>
    <cellStyle name="20% - Accent2 3 2 5 3 2" xfId="28271" xr:uid="{00000000-0005-0000-0000-000033070000}"/>
    <cellStyle name="20% - Accent2 3 2 5 4" xfId="6419" xr:uid="{00000000-0005-0000-0000-000034070000}"/>
    <cellStyle name="20% - Accent2 3 2 5 4 2" xfId="21358" xr:uid="{00000000-0005-0000-0000-000035070000}"/>
    <cellStyle name="20% - Accent2 3 2 5 5" xfId="17872" xr:uid="{00000000-0005-0000-0000-000036070000}"/>
    <cellStyle name="20% - Accent2 3 2 6" xfId="1253" xr:uid="{00000000-0005-0000-0000-000037070000}"/>
    <cellStyle name="20% - Accent2 3 2 6 2" xfId="8203" xr:uid="{00000000-0005-0000-0000-000038070000}"/>
    <cellStyle name="20% - Accent2 3 2 6 2 2" xfId="23142" xr:uid="{00000000-0005-0000-0000-000039070000}"/>
    <cellStyle name="20% - Accent2 3 2 6 3" xfId="16199" xr:uid="{00000000-0005-0000-0000-00003A070000}"/>
    <cellStyle name="20% - Accent2 3 2 7" xfId="11659" xr:uid="{00000000-0005-0000-0000-00003B070000}"/>
    <cellStyle name="20% - Accent2 3 2 7 2" xfId="26598" xr:uid="{00000000-0005-0000-0000-00003C070000}"/>
    <cellStyle name="20% - Accent2 3 2 8" xfId="4734" xr:uid="{00000000-0005-0000-0000-00003D070000}"/>
    <cellStyle name="20% - Accent2 3 2 8 2" xfId="19673" xr:uid="{00000000-0005-0000-0000-00003E070000}"/>
    <cellStyle name="20% - Accent2 3 2 9" xfId="15325" xr:uid="{00000000-0005-0000-0000-00003F070000}"/>
    <cellStyle name="20% - Accent2 3 3" xfId="475" xr:uid="{00000000-0005-0000-0000-000040070000}"/>
    <cellStyle name="20% - Accent2 3 3 2" xfId="914" xr:uid="{00000000-0005-0000-0000-000041070000}"/>
    <cellStyle name="20% - Accent2 3 3 2 2" xfId="2646" xr:uid="{00000000-0005-0000-0000-000042070000}"/>
    <cellStyle name="20% - Accent2 3 3 2 2 2" xfId="2938" xr:uid="{00000000-0005-0000-0000-000043070000}"/>
    <cellStyle name="20% - Accent2 3 3 2 2 2 2" xfId="9886" xr:uid="{00000000-0005-0000-0000-000044070000}"/>
    <cellStyle name="20% - Accent2 3 3 2 2 2 2 2" xfId="24825" xr:uid="{00000000-0005-0000-0000-000045070000}"/>
    <cellStyle name="20% - Accent2 3 3 2 2 2 3" xfId="13342" xr:uid="{00000000-0005-0000-0000-000046070000}"/>
    <cellStyle name="20% - Accent2 3 3 2 2 2 3 2" xfId="28281" xr:uid="{00000000-0005-0000-0000-000047070000}"/>
    <cellStyle name="20% - Accent2 3 3 2 2 2 4" xfId="6429" xr:uid="{00000000-0005-0000-0000-000048070000}"/>
    <cellStyle name="20% - Accent2 3 3 2 2 2 4 2" xfId="21368" xr:uid="{00000000-0005-0000-0000-000049070000}"/>
    <cellStyle name="20% - Accent2 3 3 2 2 2 5" xfId="17882" xr:uid="{00000000-0005-0000-0000-00004A070000}"/>
    <cellStyle name="20% - Accent2 3 3 2 2 3" xfId="9594" xr:uid="{00000000-0005-0000-0000-00004B070000}"/>
    <cellStyle name="20% - Accent2 3 3 2 2 3 2" xfId="24533" xr:uid="{00000000-0005-0000-0000-00004C070000}"/>
    <cellStyle name="20% - Accent2 3 3 2 2 4" xfId="13050" xr:uid="{00000000-0005-0000-0000-00004D070000}"/>
    <cellStyle name="20% - Accent2 3 3 2 2 4 2" xfId="27989" xr:uid="{00000000-0005-0000-0000-00004E070000}"/>
    <cellStyle name="20% - Accent2 3 3 2 2 5" xfId="6130" xr:uid="{00000000-0005-0000-0000-00004F070000}"/>
    <cellStyle name="20% - Accent2 3 3 2 2 5 2" xfId="21069" xr:uid="{00000000-0005-0000-0000-000050070000}"/>
    <cellStyle name="20% - Accent2 3 3 2 2 6" xfId="17590" xr:uid="{00000000-0005-0000-0000-000051070000}"/>
    <cellStyle name="20% - Accent2 3 3 2 3" xfId="2937" xr:uid="{00000000-0005-0000-0000-000052070000}"/>
    <cellStyle name="20% - Accent2 3 3 2 3 2" xfId="9885" xr:uid="{00000000-0005-0000-0000-000053070000}"/>
    <cellStyle name="20% - Accent2 3 3 2 3 2 2" xfId="24824" xr:uid="{00000000-0005-0000-0000-000054070000}"/>
    <cellStyle name="20% - Accent2 3 3 2 3 3" xfId="13341" xr:uid="{00000000-0005-0000-0000-000055070000}"/>
    <cellStyle name="20% - Accent2 3 3 2 3 3 2" xfId="28280" xr:uid="{00000000-0005-0000-0000-000056070000}"/>
    <cellStyle name="20% - Accent2 3 3 2 3 4" xfId="6428" xr:uid="{00000000-0005-0000-0000-000057070000}"/>
    <cellStyle name="20% - Accent2 3 3 2 3 4 2" xfId="21367" xr:uid="{00000000-0005-0000-0000-000058070000}"/>
    <cellStyle name="20% - Accent2 3 3 2 3 5" xfId="17881" xr:uid="{00000000-0005-0000-0000-000059070000}"/>
    <cellStyle name="20% - Accent2 3 3 2 4" xfId="1787" xr:uid="{00000000-0005-0000-0000-00005A070000}"/>
    <cellStyle name="20% - Accent2 3 3 2 4 2" xfId="8737" xr:uid="{00000000-0005-0000-0000-00005B070000}"/>
    <cellStyle name="20% - Accent2 3 3 2 4 2 2" xfId="23676" xr:uid="{00000000-0005-0000-0000-00005C070000}"/>
    <cellStyle name="20% - Accent2 3 3 2 4 3" xfId="16733" xr:uid="{00000000-0005-0000-0000-00005D070000}"/>
    <cellStyle name="20% - Accent2 3 3 2 5" xfId="12193" xr:uid="{00000000-0005-0000-0000-00005E070000}"/>
    <cellStyle name="20% - Accent2 3 3 2 5 2" xfId="27132" xr:uid="{00000000-0005-0000-0000-00005F070000}"/>
    <cellStyle name="20% - Accent2 3 3 2 6" xfId="5273" xr:uid="{00000000-0005-0000-0000-000060070000}"/>
    <cellStyle name="20% - Accent2 3 3 2 6 2" xfId="20212" xr:uid="{00000000-0005-0000-0000-000061070000}"/>
    <cellStyle name="20% - Accent2 3 3 2 7" xfId="15864" xr:uid="{00000000-0005-0000-0000-000062070000}"/>
    <cellStyle name="20% - Accent2 3 3 3" xfId="2212" xr:uid="{00000000-0005-0000-0000-000063070000}"/>
    <cellStyle name="20% - Accent2 3 3 3 2" xfId="2939" xr:uid="{00000000-0005-0000-0000-000064070000}"/>
    <cellStyle name="20% - Accent2 3 3 3 2 2" xfId="9887" xr:uid="{00000000-0005-0000-0000-000065070000}"/>
    <cellStyle name="20% - Accent2 3 3 3 2 2 2" xfId="24826" xr:uid="{00000000-0005-0000-0000-000066070000}"/>
    <cellStyle name="20% - Accent2 3 3 3 2 3" xfId="13343" xr:uid="{00000000-0005-0000-0000-000067070000}"/>
    <cellStyle name="20% - Accent2 3 3 3 2 3 2" xfId="28282" xr:uid="{00000000-0005-0000-0000-000068070000}"/>
    <cellStyle name="20% - Accent2 3 3 3 2 4" xfId="6430" xr:uid="{00000000-0005-0000-0000-000069070000}"/>
    <cellStyle name="20% - Accent2 3 3 3 2 4 2" xfId="21369" xr:uid="{00000000-0005-0000-0000-00006A070000}"/>
    <cellStyle name="20% - Accent2 3 3 3 2 5" xfId="17883" xr:uid="{00000000-0005-0000-0000-00006B070000}"/>
    <cellStyle name="20% - Accent2 3 3 3 3" xfId="9160" xr:uid="{00000000-0005-0000-0000-00006C070000}"/>
    <cellStyle name="20% - Accent2 3 3 3 3 2" xfId="24099" xr:uid="{00000000-0005-0000-0000-00006D070000}"/>
    <cellStyle name="20% - Accent2 3 3 3 4" xfId="12616" xr:uid="{00000000-0005-0000-0000-00006E070000}"/>
    <cellStyle name="20% - Accent2 3 3 3 4 2" xfId="27555" xr:uid="{00000000-0005-0000-0000-00006F070000}"/>
    <cellStyle name="20% - Accent2 3 3 3 5" xfId="5696" xr:uid="{00000000-0005-0000-0000-000070070000}"/>
    <cellStyle name="20% - Accent2 3 3 3 5 2" xfId="20635" xr:uid="{00000000-0005-0000-0000-000071070000}"/>
    <cellStyle name="20% - Accent2 3 3 3 6" xfId="17156" xr:uid="{00000000-0005-0000-0000-000072070000}"/>
    <cellStyle name="20% - Accent2 3 3 4" xfId="2936" xr:uid="{00000000-0005-0000-0000-000073070000}"/>
    <cellStyle name="20% - Accent2 3 3 4 2" xfId="9884" xr:uid="{00000000-0005-0000-0000-000074070000}"/>
    <cellStyle name="20% - Accent2 3 3 4 2 2" xfId="24823" xr:uid="{00000000-0005-0000-0000-000075070000}"/>
    <cellStyle name="20% - Accent2 3 3 4 3" xfId="13340" xr:uid="{00000000-0005-0000-0000-000076070000}"/>
    <cellStyle name="20% - Accent2 3 3 4 3 2" xfId="28279" xr:uid="{00000000-0005-0000-0000-000077070000}"/>
    <cellStyle name="20% - Accent2 3 3 4 4" xfId="6427" xr:uid="{00000000-0005-0000-0000-000078070000}"/>
    <cellStyle name="20% - Accent2 3 3 4 4 2" xfId="21366" xr:uid="{00000000-0005-0000-0000-000079070000}"/>
    <cellStyle name="20% - Accent2 3 3 4 5" xfId="17880" xr:uid="{00000000-0005-0000-0000-00007A070000}"/>
    <cellStyle name="20% - Accent2 3 3 5" xfId="1358" xr:uid="{00000000-0005-0000-0000-00007B070000}"/>
    <cellStyle name="20% - Accent2 3 3 5 2" xfId="8308" xr:uid="{00000000-0005-0000-0000-00007C070000}"/>
    <cellStyle name="20% - Accent2 3 3 5 2 2" xfId="23247" xr:uid="{00000000-0005-0000-0000-00007D070000}"/>
    <cellStyle name="20% - Accent2 3 3 5 3" xfId="16304" xr:uid="{00000000-0005-0000-0000-00007E070000}"/>
    <cellStyle name="20% - Accent2 3 3 6" xfId="11764" xr:uid="{00000000-0005-0000-0000-00007F070000}"/>
    <cellStyle name="20% - Accent2 3 3 6 2" xfId="26703" xr:uid="{00000000-0005-0000-0000-000080070000}"/>
    <cellStyle name="20% - Accent2 3 3 7" xfId="4839" xr:uid="{00000000-0005-0000-0000-000081070000}"/>
    <cellStyle name="20% - Accent2 3 3 7 2" xfId="19778" xr:uid="{00000000-0005-0000-0000-000082070000}"/>
    <cellStyle name="20% - Accent2 3 3 8" xfId="15430" xr:uid="{00000000-0005-0000-0000-000083070000}"/>
    <cellStyle name="20% - Accent2 3 4" xfId="713" xr:uid="{00000000-0005-0000-0000-000084070000}"/>
    <cellStyle name="20% - Accent2 3 4 2" xfId="2445" xr:uid="{00000000-0005-0000-0000-000085070000}"/>
    <cellStyle name="20% - Accent2 3 4 2 2" xfId="2941" xr:uid="{00000000-0005-0000-0000-000086070000}"/>
    <cellStyle name="20% - Accent2 3 4 2 2 2" xfId="9889" xr:uid="{00000000-0005-0000-0000-000087070000}"/>
    <cellStyle name="20% - Accent2 3 4 2 2 2 2" xfId="24828" xr:uid="{00000000-0005-0000-0000-000088070000}"/>
    <cellStyle name="20% - Accent2 3 4 2 2 3" xfId="13345" xr:uid="{00000000-0005-0000-0000-000089070000}"/>
    <cellStyle name="20% - Accent2 3 4 2 2 3 2" xfId="28284" xr:uid="{00000000-0005-0000-0000-00008A070000}"/>
    <cellStyle name="20% - Accent2 3 4 2 2 4" xfId="6432" xr:uid="{00000000-0005-0000-0000-00008B070000}"/>
    <cellStyle name="20% - Accent2 3 4 2 2 4 2" xfId="21371" xr:uid="{00000000-0005-0000-0000-00008C070000}"/>
    <cellStyle name="20% - Accent2 3 4 2 2 5" xfId="17885" xr:uid="{00000000-0005-0000-0000-00008D070000}"/>
    <cellStyle name="20% - Accent2 3 4 2 3" xfId="9393" xr:uid="{00000000-0005-0000-0000-00008E070000}"/>
    <cellStyle name="20% - Accent2 3 4 2 3 2" xfId="24332" xr:uid="{00000000-0005-0000-0000-00008F070000}"/>
    <cellStyle name="20% - Accent2 3 4 2 4" xfId="12849" xr:uid="{00000000-0005-0000-0000-000090070000}"/>
    <cellStyle name="20% - Accent2 3 4 2 4 2" xfId="27788" xr:uid="{00000000-0005-0000-0000-000091070000}"/>
    <cellStyle name="20% - Accent2 3 4 2 5" xfId="5929" xr:uid="{00000000-0005-0000-0000-000092070000}"/>
    <cellStyle name="20% - Accent2 3 4 2 5 2" xfId="20868" xr:uid="{00000000-0005-0000-0000-000093070000}"/>
    <cellStyle name="20% - Accent2 3 4 2 6" xfId="17389" xr:uid="{00000000-0005-0000-0000-000094070000}"/>
    <cellStyle name="20% - Accent2 3 4 3" xfId="2940" xr:uid="{00000000-0005-0000-0000-000095070000}"/>
    <cellStyle name="20% - Accent2 3 4 3 2" xfId="9888" xr:uid="{00000000-0005-0000-0000-000096070000}"/>
    <cellStyle name="20% - Accent2 3 4 3 2 2" xfId="24827" xr:uid="{00000000-0005-0000-0000-000097070000}"/>
    <cellStyle name="20% - Accent2 3 4 3 3" xfId="13344" xr:uid="{00000000-0005-0000-0000-000098070000}"/>
    <cellStyle name="20% - Accent2 3 4 3 3 2" xfId="28283" xr:uid="{00000000-0005-0000-0000-000099070000}"/>
    <cellStyle name="20% - Accent2 3 4 3 4" xfId="6431" xr:uid="{00000000-0005-0000-0000-00009A070000}"/>
    <cellStyle name="20% - Accent2 3 4 3 4 2" xfId="21370" xr:uid="{00000000-0005-0000-0000-00009B070000}"/>
    <cellStyle name="20% - Accent2 3 4 3 5" xfId="17884" xr:uid="{00000000-0005-0000-0000-00009C070000}"/>
    <cellStyle name="20% - Accent2 3 4 4" xfId="1586" xr:uid="{00000000-0005-0000-0000-00009D070000}"/>
    <cellStyle name="20% - Accent2 3 4 4 2" xfId="8536" xr:uid="{00000000-0005-0000-0000-00009E070000}"/>
    <cellStyle name="20% - Accent2 3 4 4 2 2" xfId="23475" xr:uid="{00000000-0005-0000-0000-00009F070000}"/>
    <cellStyle name="20% - Accent2 3 4 4 3" xfId="16532" xr:uid="{00000000-0005-0000-0000-0000A0070000}"/>
    <cellStyle name="20% - Accent2 3 4 5" xfId="11992" xr:uid="{00000000-0005-0000-0000-0000A1070000}"/>
    <cellStyle name="20% - Accent2 3 4 5 2" xfId="26931" xr:uid="{00000000-0005-0000-0000-0000A2070000}"/>
    <cellStyle name="20% - Accent2 3 4 6" xfId="5072" xr:uid="{00000000-0005-0000-0000-0000A3070000}"/>
    <cellStyle name="20% - Accent2 3 4 6 2" xfId="20011" xr:uid="{00000000-0005-0000-0000-0000A4070000}"/>
    <cellStyle name="20% - Accent2 3 4 7" xfId="15663" xr:uid="{00000000-0005-0000-0000-0000A5070000}"/>
    <cellStyle name="20% - Accent2 3 5" xfId="273" xr:uid="{00000000-0005-0000-0000-0000A6070000}"/>
    <cellStyle name="20% - Accent2 3 5 2" xfId="2942" xr:uid="{00000000-0005-0000-0000-0000A7070000}"/>
    <cellStyle name="20% - Accent2 3 5 2 2" xfId="9890" xr:uid="{00000000-0005-0000-0000-0000A8070000}"/>
    <cellStyle name="20% - Accent2 3 5 2 2 2" xfId="24829" xr:uid="{00000000-0005-0000-0000-0000A9070000}"/>
    <cellStyle name="20% - Accent2 3 5 2 3" xfId="13346" xr:uid="{00000000-0005-0000-0000-0000AA070000}"/>
    <cellStyle name="20% - Accent2 3 5 2 3 2" xfId="28285" xr:uid="{00000000-0005-0000-0000-0000AB070000}"/>
    <cellStyle name="20% - Accent2 3 5 2 4" xfId="6433" xr:uid="{00000000-0005-0000-0000-0000AC070000}"/>
    <cellStyle name="20% - Accent2 3 5 2 4 2" xfId="21372" xr:uid="{00000000-0005-0000-0000-0000AD070000}"/>
    <cellStyle name="20% - Accent2 3 5 2 5" xfId="17886" xr:uid="{00000000-0005-0000-0000-0000AE070000}"/>
    <cellStyle name="20% - Accent2 3 5 3" xfId="2013" xr:uid="{00000000-0005-0000-0000-0000AF070000}"/>
    <cellStyle name="20% - Accent2 3 5 3 2" xfId="8961" xr:uid="{00000000-0005-0000-0000-0000B0070000}"/>
    <cellStyle name="20% - Accent2 3 5 3 2 2" xfId="23900" xr:uid="{00000000-0005-0000-0000-0000B1070000}"/>
    <cellStyle name="20% - Accent2 3 5 3 3" xfId="16957" xr:uid="{00000000-0005-0000-0000-0000B2070000}"/>
    <cellStyle name="20% - Accent2 3 5 4" xfId="12417" xr:uid="{00000000-0005-0000-0000-0000B3070000}"/>
    <cellStyle name="20% - Accent2 3 5 4 2" xfId="27356" xr:uid="{00000000-0005-0000-0000-0000B4070000}"/>
    <cellStyle name="20% - Accent2 3 5 5" xfId="5497" xr:uid="{00000000-0005-0000-0000-0000B5070000}"/>
    <cellStyle name="20% - Accent2 3 5 5 2" xfId="20436" xr:uid="{00000000-0005-0000-0000-0000B6070000}"/>
    <cellStyle name="20% - Accent2 3 5 6" xfId="15229" xr:uid="{00000000-0005-0000-0000-0000B7070000}"/>
    <cellStyle name="20% - Accent2 3 6" xfId="2927" xr:uid="{00000000-0005-0000-0000-0000B8070000}"/>
    <cellStyle name="20% - Accent2 3 6 2" xfId="9875" xr:uid="{00000000-0005-0000-0000-0000B9070000}"/>
    <cellStyle name="20% - Accent2 3 6 2 2" xfId="24814" xr:uid="{00000000-0005-0000-0000-0000BA070000}"/>
    <cellStyle name="20% - Accent2 3 6 3" xfId="13331" xr:uid="{00000000-0005-0000-0000-0000BB070000}"/>
    <cellStyle name="20% - Accent2 3 6 3 2" xfId="28270" xr:uid="{00000000-0005-0000-0000-0000BC070000}"/>
    <cellStyle name="20% - Accent2 3 6 4" xfId="6418" xr:uid="{00000000-0005-0000-0000-0000BD070000}"/>
    <cellStyle name="20% - Accent2 3 6 4 2" xfId="21357" xr:uid="{00000000-0005-0000-0000-0000BE070000}"/>
    <cellStyle name="20% - Accent2 3 6 5" xfId="17871" xr:uid="{00000000-0005-0000-0000-0000BF070000}"/>
    <cellStyle name="20% - Accent2 3 7" xfId="1157" xr:uid="{00000000-0005-0000-0000-0000C0070000}"/>
    <cellStyle name="20% - Accent2 3 7 2" xfId="8107" xr:uid="{00000000-0005-0000-0000-0000C1070000}"/>
    <cellStyle name="20% - Accent2 3 7 2 2" xfId="23046" xr:uid="{00000000-0005-0000-0000-0000C2070000}"/>
    <cellStyle name="20% - Accent2 3 7 3" xfId="16103" xr:uid="{00000000-0005-0000-0000-0000C3070000}"/>
    <cellStyle name="20% - Accent2 3 8" xfId="11563" xr:uid="{00000000-0005-0000-0000-0000C4070000}"/>
    <cellStyle name="20% - Accent2 3 8 2" xfId="26502" xr:uid="{00000000-0005-0000-0000-0000C5070000}"/>
    <cellStyle name="20% - Accent2 3 9" xfId="4638" xr:uid="{00000000-0005-0000-0000-0000C6070000}"/>
    <cellStyle name="20% - Accent2 3 9 2" xfId="19577" xr:uid="{00000000-0005-0000-0000-0000C7070000}"/>
    <cellStyle name="20% - Accent2 4" xfId="321" xr:uid="{00000000-0005-0000-0000-0000C8070000}"/>
    <cellStyle name="20% - Accent2 4 2" xfId="523" xr:uid="{00000000-0005-0000-0000-0000C9070000}"/>
    <cellStyle name="20% - Accent2 4 2 2" xfId="962" xr:uid="{00000000-0005-0000-0000-0000CA070000}"/>
    <cellStyle name="20% - Accent2 4 2 2 2" xfId="2694" xr:uid="{00000000-0005-0000-0000-0000CB070000}"/>
    <cellStyle name="20% - Accent2 4 2 2 2 2" xfId="2946" xr:uid="{00000000-0005-0000-0000-0000CC070000}"/>
    <cellStyle name="20% - Accent2 4 2 2 2 2 2" xfId="9894" xr:uid="{00000000-0005-0000-0000-0000CD070000}"/>
    <cellStyle name="20% - Accent2 4 2 2 2 2 2 2" xfId="24833" xr:uid="{00000000-0005-0000-0000-0000CE070000}"/>
    <cellStyle name="20% - Accent2 4 2 2 2 2 3" xfId="13350" xr:uid="{00000000-0005-0000-0000-0000CF070000}"/>
    <cellStyle name="20% - Accent2 4 2 2 2 2 3 2" xfId="28289" xr:uid="{00000000-0005-0000-0000-0000D0070000}"/>
    <cellStyle name="20% - Accent2 4 2 2 2 2 4" xfId="6437" xr:uid="{00000000-0005-0000-0000-0000D1070000}"/>
    <cellStyle name="20% - Accent2 4 2 2 2 2 4 2" xfId="21376" xr:uid="{00000000-0005-0000-0000-0000D2070000}"/>
    <cellStyle name="20% - Accent2 4 2 2 2 2 5" xfId="17890" xr:uid="{00000000-0005-0000-0000-0000D3070000}"/>
    <cellStyle name="20% - Accent2 4 2 2 2 3" xfId="9642" xr:uid="{00000000-0005-0000-0000-0000D4070000}"/>
    <cellStyle name="20% - Accent2 4 2 2 2 3 2" xfId="24581" xr:uid="{00000000-0005-0000-0000-0000D5070000}"/>
    <cellStyle name="20% - Accent2 4 2 2 2 4" xfId="13098" xr:uid="{00000000-0005-0000-0000-0000D6070000}"/>
    <cellStyle name="20% - Accent2 4 2 2 2 4 2" xfId="28037" xr:uid="{00000000-0005-0000-0000-0000D7070000}"/>
    <cellStyle name="20% - Accent2 4 2 2 2 5" xfId="6178" xr:uid="{00000000-0005-0000-0000-0000D8070000}"/>
    <cellStyle name="20% - Accent2 4 2 2 2 5 2" xfId="21117" xr:uid="{00000000-0005-0000-0000-0000D9070000}"/>
    <cellStyle name="20% - Accent2 4 2 2 2 6" xfId="17638" xr:uid="{00000000-0005-0000-0000-0000DA070000}"/>
    <cellStyle name="20% - Accent2 4 2 2 3" xfId="2945" xr:uid="{00000000-0005-0000-0000-0000DB070000}"/>
    <cellStyle name="20% - Accent2 4 2 2 3 2" xfId="9893" xr:uid="{00000000-0005-0000-0000-0000DC070000}"/>
    <cellStyle name="20% - Accent2 4 2 2 3 2 2" xfId="24832" xr:uid="{00000000-0005-0000-0000-0000DD070000}"/>
    <cellStyle name="20% - Accent2 4 2 2 3 3" xfId="13349" xr:uid="{00000000-0005-0000-0000-0000DE070000}"/>
    <cellStyle name="20% - Accent2 4 2 2 3 3 2" xfId="28288" xr:uid="{00000000-0005-0000-0000-0000DF070000}"/>
    <cellStyle name="20% - Accent2 4 2 2 3 4" xfId="6436" xr:uid="{00000000-0005-0000-0000-0000E0070000}"/>
    <cellStyle name="20% - Accent2 4 2 2 3 4 2" xfId="21375" xr:uid="{00000000-0005-0000-0000-0000E1070000}"/>
    <cellStyle name="20% - Accent2 4 2 2 3 5" xfId="17889" xr:uid="{00000000-0005-0000-0000-0000E2070000}"/>
    <cellStyle name="20% - Accent2 4 2 2 4" xfId="1835" xr:uid="{00000000-0005-0000-0000-0000E3070000}"/>
    <cellStyle name="20% - Accent2 4 2 2 4 2" xfId="8785" xr:uid="{00000000-0005-0000-0000-0000E4070000}"/>
    <cellStyle name="20% - Accent2 4 2 2 4 2 2" xfId="23724" xr:uid="{00000000-0005-0000-0000-0000E5070000}"/>
    <cellStyle name="20% - Accent2 4 2 2 4 3" xfId="16781" xr:uid="{00000000-0005-0000-0000-0000E6070000}"/>
    <cellStyle name="20% - Accent2 4 2 2 5" xfId="12241" xr:uid="{00000000-0005-0000-0000-0000E7070000}"/>
    <cellStyle name="20% - Accent2 4 2 2 5 2" xfId="27180" xr:uid="{00000000-0005-0000-0000-0000E8070000}"/>
    <cellStyle name="20% - Accent2 4 2 2 6" xfId="5321" xr:uid="{00000000-0005-0000-0000-0000E9070000}"/>
    <cellStyle name="20% - Accent2 4 2 2 6 2" xfId="20260" xr:uid="{00000000-0005-0000-0000-0000EA070000}"/>
    <cellStyle name="20% - Accent2 4 2 2 7" xfId="15912" xr:uid="{00000000-0005-0000-0000-0000EB070000}"/>
    <cellStyle name="20% - Accent2 4 2 3" xfId="2260" xr:uid="{00000000-0005-0000-0000-0000EC070000}"/>
    <cellStyle name="20% - Accent2 4 2 3 2" xfId="2947" xr:uid="{00000000-0005-0000-0000-0000ED070000}"/>
    <cellStyle name="20% - Accent2 4 2 3 2 2" xfId="9895" xr:uid="{00000000-0005-0000-0000-0000EE070000}"/>
    <cellStyle name="20% - Accent2 4 2 3 2 2 2" xfId="24834" xr:uid="{00000000-0005-0000-0000-0000EF070000}"/>
    <cellStyle name="20% - Accent2 4 2 3 2 3" xfId="13351" xr:uid="{00000000-0005-0000-0000-0000F0070000}"/>
    <cellStyle name="20% - Accent2 4 2 3 2 3 2" xfId="28290" xr:uid="{00000000-0005-0000-0000-0000F1070000}"/>
    <cellStyle name="20% - Accent2 4 2 3 2 4" xfId="6438" xr:uid="{00000000-0005-0000-0000-0000F2070000}"/>
    <cellStyle name="20% - Accent2 4 2 3 2 4 2" xfId="21377" xr:uid="{00000000-0005-0000-0000-0000F3070000}"/>
    <cellStyle name="20% - Accent2 4 2 3 2 5" xfId="17891" xr:uid="{00000000-0005-0000-0000-0000F4070000}"/>
    <cellStyle name="20% - Accent2 4 2 3 3" xfId="9208" xr:uid="{00000000-0005-0000-0000-0000F5070000}"/>
    <cellStyle name="20% - Accent2 4 2 3 3 2" xfId="24147" xr:uid="{00000000-0005-0000-0000-0000F6070000}"/>
    <cellStyle name="20% - Accent2 4 2 3 4" xfId="12664" xr:uid="{00000000-0005-0000-0000-0000F7070000}"/>
    <cellStyle name="20% - Accent2 4 2 3 4 2" xfId="27603" xr:uid="{00000000-0005-0000-0000-0000F8070000}"/>
    <cellStyle name="20% - Accent2 4 2 3 5" xfId="5744" xr:uid="{00000000-0005-0000-0000-0000F9070000}"/>
    <cellStyle name="20% - Accent2 4 2 3 5 2" xfId="20683" xr:uid="{00000000-0005-0000-0000-0000FA070000}"/>
    <cellStyle name="20% - Accent2 4 2 3 6" xfId="17204" xr:uid="{00000000-0005-0000-0000-0000FB070000}"/>
    <cellStyle name="20% - Accent2 4 2 4" xfId="2944" xr:uid="{00000000-0005-0000-0000-0000FC070000}"/>
    <cellStyle name="20% - Accent2 4 2 4 2" xfId="9892" xr:uid="{00000000-0005-0000-0000-0000FD070000}"/>
    <cellStyle name="20% - Accent2 4 2 4 2 2" xfId="24831" xr:uid="{00000000-0005-0000-0000-0000FE070000}"/>
    <cellStyle name="20% - Accent2 4 2 4 3" xfId="13348" xr:uid="{00000000-0005-0000-0000-0000FF070000}"/>
    <cellStyle name="20% - Accent2 4 2 4 3 2" xfId="28287" xr:uid="{00000000-0005-0000-0000-000000080000}"/>
    <cellStyle name="20% - Accent2 4 2 4 4" xfId="6435" xr:uid="{00000000-0005-0000-0000-000001080000}"/>
    <cellStyle name="20% - Accent2 4 2 4 4 2" xfId="21374" xr:uid="{00000000-0005-0000-0000-000002080000}"/>
    <cellStyle name="20% - Accent2 4 2 4 5" xfId="17888" xr:uid="{00000000-0005-0000-0000-000003080000}"/>
    <cellStyle name="20% - Accent2 4 2 5" xfId="1406" xr:uid="{00000000-0005-0000-0000-000004080000}"/>
    <cellStyle name="20% - Accent2 4 2 5 2" xfId="8356" xr:uid="{00000000-0005-0000-0000-000005080000}"/>
    <cellStyle name="20% - Accent2 4 2 5 2 2" xfId="23295" xr:uid="{00000000-0005-0000-0000-000006080000}"/>
    <cellStyle name="20% - Accent2 4 2 5 3" xfId="16352" xr:uid="{00000000-0005-0000-0000-000007080000}"/>
    <cellStyle name="20% - Accent2 4 2 6" xfId="11812" xr:uid="{00000000-0005-0000-0000-000008080000}"/>
    <cellStyle name="20% - Accent2 4 2 6 2" xfId="26751" xr:uid="{00000000-0005-0000-0000-000009080000}"/>
    <cellStyle name="20% - Accent2 4 2 7" xfId="4887" xr:uid="{00000000-0005-0000-0000-00000A080000}"/>
    <cellStyle name="20% - Accent2 4 2 7 2" xfId="19826" xr:uid="{00000000-0005-0000-0000-00000B080000}"/>
    <cellStyle name="20% - Accent2 4 2 8" xfId="15478" xr:uid="{00000000-0005-0000-0000-00000C080000}"/>
    <cellStyle name="20% - Accent2 4 3" xfId="761" xr:uid="{00000000-0005-0000-0000-00000D080000}"/>
    <cellStyle name="20% - Accent2 4 3 2" xfId="2493" xr:uid="{00000000-0005-0000-0000-00000E080000}"/>
    <cellStyle name="20% - Accent2 4 3 2 2" xfId="2949" xr:uid="{00000000-0005-0000-0000-00000F080000}"/>
    <cellStyle name="20% - Accent2 4 3 2 2 2" xfId="9897" xr:uid="{00000000-0005-0000-0000-000010080000}"/>
    <cellStyle name="20% - Accent2 4 3 2 2 2 2" xfId="24836" xr:uid="{00000000-0005-0000-0000-000011080000}"/>
    <cellStyle name="20% - Accent2 4 3 2 2 3" xfId="13353" xr:uid="{00000000-0005-0000-0000-000012080000}"/>
    <cellStyle name="20% - Accent2 4 3 2 2 3 2" xfId="28292" xr:uid="{00000000-0005-0000-0000-000013080000}"/>
    <cellStyle name="20% - Accent2 4 3 2 2 4" xfId="6440" xr:uid="{00000000-0005-0000-0000-000014080000}"/>
    <cellStyle name="20% - Accent2 4 3 2 2 4 2" xfId="21379" xr:uid="{00000000-0005-0000-0000-000015080000}"/>
    <cellStyle name="20% - Accent2 4 3 2 2 5" xfId="17893" xr:uid="{00000000-0005-0000-0000-000016080000}"/>
    <cellStyle name="20% - Accent2 4 3 2 3" xfId="9441" xr:uid="{00000000-0005-0000-0000-000017080000}"/>
    <cellStyle name="20% - Accent2 4 3 2 3 2" xfId="24380" xr:uid="{00000000-0005-0000-0000-000018080000}"/>
    <cellStyle name="20% - Accent2 4 3 2 4" xfId="12897" xr:uid="{00000000-0005-0000-0000-000019080000}"/>
    <cellStyle name="20% - Accent2 4 3 2 4 2" xfId="27836" xr:uid="{00000000-0005-0000-0000-00001A080000}"/>
    <cellStyle name="20% - Accent2 4 3 2 5" xfId="5977" xr:uid="{00000000-0005-0000-0000-00001B080000}"/>
    <cellStyle name="20% - Accent2 4 3 2 5 2" xfId="20916" xr:uid="{00000000-0005-0000-0000-00001C080000}"/>
    <cellStyle name="20% - Accent2 4 3 2 6" xfId="17437" xr:uid="{00000000-0005-0000-0000-00001D080000}"/>
    <cellStyle name="20% - Accent2 4 3 3" xfId="2948" xr:uid="{00000000-0005-0000-0000-00001E080000}"/>
    <cellStyle name="20% - Accent2 4 3 3 2" xfId="9896" xr:uid="{00000000-0005-0000-0000-00001F080000}"/>
    <cellStyle name="20% - Accent2 4 3 3 2 2" xfId="24835" xr:uid="{00000000-0005-0000-0000-000020080000}"/>
    <cellStyle name="20% - Accent2 4 3 3 3" xfId="13352" xr:uid="{00000000-0005-0000-0000-000021080000}"/>
    <cellStyle name="20% - Accent2 4 3 3 3 2" xfId="28291" xr:uid="{00000000-0005-0000-0000-000022080000}"/>
    <cellStyle name="20% - Accent2 4 3 3 4" xfId="6439" xr:uid="{00000000-0005-0000-0000-000023080000}"/>
    <cellStyle name="20% - Accent2 4 3 3 4 2" xfId="21378" xr:uid="{00000000-0005-0000-0000-000024080000}"/>
    <cellStyle name="20% - Accent2 4 3 3 5" xfId="17892" xr:uid="{00000000-0005-0000-0000-000025080000}"/>
    <cellStyle name="20% - Accent2 4 3 4" xfId="1634" xr:uid="{00000000-0005-0000-0000-000026080000}"/>
    <cellStyle name="20% - Accent2 4 3 4 2" xfId="8584" xr:uid="{00000000-0005-0000-0000-000027080000}"/>
    <cellStyle name="20% - Accent2 4 3 4 2 2" xfId="23523" xr:uid="{00000000-0005-0000-0000-000028080000}"/>
    <cellStyle name="20% - Accent2 4 3 4 3" xfId="16580" xr:uid="{00000000-0005-0000-0000-000029080000}"/>
    <cellStyle name="20% - Accent2 4 3 5" xfId="12040" xr:uid="{00000000-0005-0000-0000-00002A080000}"/>
    <cellStyle name="20% - Accent2 4 3 5 2" xfId="26979" xr:uid="{00000000-0005-0000-0000-00002B080000}"/>
    <cellStyle name="20% - Accent2 4 3 6" xfId="5120" xr:uid="{00000000-0005-0000-0000-00002C080000}"/>
    <cellStyle name="20% - Accent2 4 3 6 2" xfId="20059" xr:uid="{00000000-0005-0000-0000-00002D080000}"/>
    <cellStyle name="20% - Accent2 4 3 7" xfId="15711" xr:uid="{00000000-0005-0000-0000-00002E080000}"/>
    <cellStyle name="20% - Accent2 4 4" xfId="2061" xr:uid="{00000000-0005-0000-0000-00002F080000}"/>
    <cellStyle name="20% - Accent2 4 4 2" xfId="2950" xr:uid="{00000000-0005-0000-0000-000030080000}"/>
    <cellStyle name="20% - Accent2 4 4 2 2" xfId="9898" xr:uid="{00000000-0005-0000-0000-000031080000}"/>
    <cellStyle name="20% - Accent2 4 4 2 2 2" xfId="24837" xr:uid="{00000000-0005-0000-0000-000032080000}"/>
    <cellStyle name="20% - Accent2 4 4 2 3" xfId="13354" xr:uid="{00000000-0005-0000-0000-000033080000}"/>
    <cellStyle name="20% - Accent2 4 4 2 3 2" xfId="28293" xr:uid="{00000000-0005-0000-0000-000034080000}"/>
    <cellStyle name="20% - Accent2 4 4 2 4" xfId="6441" xr:uid="{00000000-0005-0000-0000-000035080000}"/>
    <cellStyle name="20% - Accent2 4 4 2 4 2" xfId="21380" xr:uid="{00000000-0005-0000-0000-000036080000}"/>
    <cellStyle name="20% - Accent2 4 4 2 5" xfId="17894" xr:uid="{00000000-0005-0000-0000-000037080000}"/>
    <cellStyle name="20% - Accent2 4 4 3" xfId="9009" xr:uid="{00000000-0005-0000-0000-000038080000}"/>
    <cellStyle name="20% - Accent2 4 4 3 2" xfId="23948" xr:uid="{00000000-0005-0000-0000-000039080000}"/>
    <cellStyle name="20% - Accent2 4 4 4" xfId="12465" xr:uid="{00000000-0005-0000-0000-00003A080000}"/>
    <cellStyle name="20% - Accent2 4 4 4 2" xfId="27404" xr:uid="{00000000-0005-0000-0000-00003B080000}"/>
    <cellStyle name="20% - Accent2 4 4 5" xfId="5545" xr:uid="{00000000-0005-0000-0000-00003C080000}"/>
    <cellStyle name="20% - Accent2 4 4 5 2" xfId="20484" xr:uid="{00000000-0005-0000-0000-00003D080000}"/>
    <cellStyle name="20% - Accent2 4 4 6" xfId="17005" xr:uid="{00000000-0005-0000-0000-00003E080000}"/>
    <cellStyle name="20% - Accent2 4 5" xfId="2943" xr:uid="{00000000-0005-0000-0000-00003F080000}"/>
    <cellStyle name="20% - Accent2 4 5 2" xfId="9891" xr:uid="{00000000-0005-0000-0000-000040080000}"/>
    <cellStyle name="20% - Accent2 4 5 2 2" xfId="24830" xr:uid="{00000000-0005-0000-0000-000041080000}"/>
    <cellStyle name="20% - Accent2 4 5 3" xfId="13347" xr:uid="{00000000-0005-0000-0000-000042080000}"/>
    <cellStyle name="20% - Accent2 4 5 3 2" xfId="28286" xr:uid="{00000000-0005-0000-0000-000043080000}"/>
    <cellStyle name="20% - Accent2 4 5 4" xfId="6434" xr:uid="{00000000-0005-0000-0000-000044080000}"/>
    <cellStyle name="20% - Accent2 4 5 4 2" xfId="21373" xr:uid="{00000000-0005-0000-0000-000045080000}"/>
    <cellStyle name="20% - Accent2 4 5 5" xfId="17887" xr:uid="{00000000-0005-0000-0000-000046080000}"/>
    <cellStyle name="20% - Accent2 4 6" xfId="1205" xr:uid="{00000000-0005-0000-0000-000047080000}"/>
    <cellStyle name="20% - Accent2 4 6 2" xfId="8155" xr:uid="{00000000-0005-0000-0000-000048080000}"/>
    <cellStyle name="20% - Accent2 4 6 2 2" xfId="23094" xr:uid="{00000000-0005-0000-0000-000049080000}"/>
    <cellStyle name="20% - Accent2 4 6 3" xfId="16151" xr:uid="{00000000-0005-0000-0000-00004A080000}"/>
    <cellStyle name="20% - Accent2 4 7" xfId="11611" xr:uid="{00000000-0005-0000-0000-00004B080000}"/>
    <cellStyle name="20% - Accent2 4 7 2" xfId="26550" xr:uid="{00000000-0005-0000-0000-00004C080000}"/>
    <cellStyle name="20% - Accent2 4 8" xfId="4686" xr:uid="{00000000-0005-0000-0000-00004D080000}"/>
    <cellStyle name="20% - Accent2 4 8 2" xfId="19625" xr:uid="{00000000-0005-0000-0000-00004E080000}"/>
    <cellStyle name="20% - Accent2 4 9" xfId="15277" xr:uid="{00000000-0005-0000-0000-00004F080000}"/>
    <cellStyle name="20% - Accent2 5" xfId="429" xr:uid="{00000000-0005-0000-0000-000050080000}"/>
    <cellStyle name="20% - Accent2 5 2" xfId="868" xr:uid="{00000000-0005-0000-0000-000051080000}"/>
    <cellStyle name="20% - Accent2 5 2 2" xfId="2600" xr:uid="{00000000-0005-0000-0000-000052080000}"/>
    <cellStyle name="20% - Accent2 5 2 2 2" xfId="2953" xr:uid="{00000000-0005-0000-0000-000053080000}"/>
    <cellStyle name="20% - Accent2 5 2 2 2 2" xfId="9901" xr:uid="{00000000-0005-0000-0000-000054080000}"/>
    <cellStyle name="20% - Accent2 5 2 2 2 2 2" xfId="24840" xr:uid="{00000000-0005-0000-0000-000055080000}"/>
    <cellStyle name="20% - Accent2 5 2 2 2 3" xfId="13357" xr:uid="{00000000-0005-0000-0000-000056080000}"/>
    <cellStyle name="20% - Accent2 5 2 2 2 3 2" xfId="28296" xr:uid="{00000000-0005-0000-0000-000057080000}"/>
    <cellStyle name="20% - Accent2 5 2 2 2 4" xfId="6444" xr:uid="{00000000-0005-0000-0000-000058080000}"/>
    <cellStyle name="20% - Accent2 5 2 2 2 4 2" xfId="21383" xr:uid="{00000000-0005-0000-0000-000059080000}"/>
    <cellStyle name="20% - Accent2 5 2 2 2 5" xfId="17897" xr:uid="{00000000-0005-0000-0000-00005A080000}"/>
    <cellStyle name="20% - Accent2 5 2 2 3" xfId="9548" xr:uid="{00000000-0005-0000-0000-00005B080000}"/>
    <cellStyle name="20% - Accent2 5 2 2 3 2" xfId="24487" xr:uid="{00000000-0005-0000-0000-00005C080000}"/>
    <cellStyle name="20% - Accent2 5 2 2 4" xfId="13004" xr:uid="{00000000-0005-0000-0000-00005D080000}"/>
    <cellStyle name="20% - Accent2 5 2 2 4 2" xfId="27943" xr:uid="{00000000-0005-0000-0000-00005E080000}"/>
    <cellStyle name="20% - Accent2 5 2 2 5" xfId="6084" xr:uid="{00000000-0005-0000-0000-00005F080000}"/>
    <cellStyle name="20% - Accent2 5 2 2 5 2" xfId="21023" xr:uid="{00000000-0005-0000-0000-000060080000}"/>
    <cellStyle name="20% - Accent2 5 2 2 6" xfId="17544" xr:uid="{00000000-0005-0000-0000-000061080000}"/>
    <cellStyle name="20% - Accent2 5 2 3" xfId="2952" xr:uid="{00000000-0005-0000-0000-000062080000}"/>
    <cellStyle name="20% - Accent2 5 2 3 2" xfId="9900" xr:uid="{00000000-0005-0000-0000-000063080000}"/>
    <cellStyle name="20% - Accent2 5 2 3 2 2" xfId="24839" xr:uid="{00000000-0005-0000-0000-000064080000}"/>
    <cellStyle name="20% - Accent2 5 2 3 3" xfId="13356" xr:uid="{00000000-0005-0000-0000-000065080000}"/>
    <cellStyle name="20% - Accent2 5 2 3 3 2" xfId="28295" xr:uid="{00000000-0005-0000-0000-000066080000}"/>
    <cellStyle name="20% - Accent2 5 2 3 4" xfId="6443" xr:uid="{00000000-0005-0000-0000-000067080000}"/>
    <cellStyle name="20% - Accent2 5 2 3 4 2" xfId="21382" xr:uid="{00000000-0005-0000-0000-000068080000}"/>
    <cellStyle name="20% - Accent2 5 2 3 5" xfId="17896" xr:uid="{00000000-0005-0000-0000-000069080000}"/>
    <cellStyle name="20% - Accent2 5 2 4" xfId="1741" xr:uid="{00000000-0005-0000-0000-00006A080000}"/>
    <cellStyle name="20% - Accent2 5 2 4 2" xfId="8691" xr:uid="{00000000-0005-0000-0000-00006B080000}"/>
    <cellStyle name="20% - Accent2 5 2 4 2 2" xfId="23630" xr:uid="{00000000-0005-0000-0000-00006C080000}"/>
    <cellStyle name="20% - Accent2 5 2 4 3" xfId="16687" xr:uid="{00000000-0005-0000-0000-00006D080000}"/>
    <cellStyle name="20% - Accent2 5 2 5" xfId="12147" xr:uid="{00000000-0005-0000-0000-00006E080000}"/>
    <cellStyle name="20% - Accent2 5 2 5 2" xfId="27086" xr:uid="{00000000-0005-0000-0000-00006F080000}"/>
    <cellStyle name="20% - Accent2 5 2 6" xfId="5227" xr:uid="{00000000-0005-0000-0000-000070080000}"/>
    <cellStyle name="20% - Accent2 5 2 6 2" xfId="20166" xr:uid="{00000000-0005-0000-0000-000071080000}"/>
    <cellStyle name="20% - Accent2 5 2 7" xfId="15818" xr:uid="{00000000-0005-0000-0000-000072080000}"/>
    <cellStyle name="20% - Accent2 5 3" xfId="2166" xr:uid="{00000000-0005-0000-0000-000073080000}"/>
    <cellStyle name="20% - Accent2 5 3 2" xfId="2954" xr:uid="{00000000-0005-0000-0000-000074080000}"/>
    <cellStyle name="20% - Accent2 5 3 2 2" xfId="9902" xr:uid="{00000000-0005-0000-0000-000075080000}"/>
    <cellStyle name="20% - Accent2 5 3 2 2 2" xfId="24841" xr:uid="{00000000-0005-0000-0000-000076080000}"/>
    <cellStyle name="20% - Accent2 5 3 2 3" xfId="13358" xr:uid="{00000000-0005-0000-0000-000077080000}"/>
    <cellStyle name="20% - Accent2 5 3 2 3 2" xfId="28297" xr:uid="{00000000-0005-0000-0000-000078080000}"/>
    <cellStyle name="20% - Accent2 5 3 2 4" xfId="6445" xr:uid="{00000000-0005-0000-0000-000079080000}"/>
    <cellStyle name="20% - Accent2 5 3 2 4 2" xfId="21384" xr:uid="{00000000-0005-0000-0000-00007A080000}"/>
    <cellStyle name="20% - Accent2 5 3 2 5" xfId="17898" xr:uid="{00000000-0005-0000-0000-00007B080000}"/>
    <cellStyle name="20% - Accent2 5 3 3" xfId="9114" xr:uid="{00000000-0005-0000-0000-00007C080000}"/>
    <cellStyle name="20% - Accent2 5 3 3 2" xfId="24053" xr:uid="{00000000-0005-0000-0000-00007D080000}"/>
    <cellStyle name="20% - Accent2 5 3 4" xfId="12570" xr:uid="{00000000-0005-0000-0000-00007E080000}"/>
    <cellStyle name="20% - Accent2 5 3 4 2" xfId="27509" xr:uid="{00000000-0005-0000-0000-00007F080000}"/>
    <cellStyle name="20% - Accent2 5 3 5" xfId="5650" xr:uid="{00000000-0005-0000-0000-000080080000}"/>
    <cellStyle name="20% - Accent2 5 3 5 2" xfId="20589" xr:uid="{00000000-0005-0000-0000-000081080000}"/>
    <cellStyle name="20% - Accent2 5 3 6" xfId="17110" xr:uid="{00000000-0005-0000-0000-000082080000}"/>
    <cellStyle name="20% - Accent2 5 4" xfId="2951" xr:uid="{00000000-0005-0000-0000-000083080000}"/>
    <cellStyle name="20% - Accent2 5 4 2" xfId="9899" xr:uid="{00000000-0005-0000-0000-000084080000}"/>
    <cellStyle name="20% - Accent2 5 4 2 2" xfId="24838" xr:uid="{00000000-0005-0000-0000-000085080000}"/>
    <cellStyle name="20% - Accent2 5 4 3" xfId="13355" xr:uid="{00000000-0005-0000-0000-000086080000}"/>
    <cellStyle name="20% - Accent2 5 4 3 2" xfId="28294" xr:uid="{00000000-0005-0000-0000-000087080000}"/>
    <cellStyle name="20% - Accent2 5 4 4" xfId="6442" xr:uid="{00000000-0005-0000-0000-000088080000}"/>
    <cellStyle name="20% - Accent2 5 4 4 2" xfId="21381" xr:uid="{00000000-0005-0000-0000-000089080000}"/>
    <cellStyle name="20% - Accent2 5 4 5" xfId="17895" xr:uid="{00000000-0005-0000-0000-00008A080000}"/>
    <cellStyle name="20% - Accent2 5 5" xfId="1312" xr:uid="{00000000-0005-0000-0000-00008B080000}"/>
    <cellStyle name="20% - Accent2 5 5 2" xfId="8262" xr:uid="{00000000-0005-0000-0000-00008C080000}"/>
    <cellStyle name="20% - Accent2 5 5 2 2" xfId="23201" xr:uid="{00000000-0005-0000-0000-00008D080000}"/>
    <cellStyle name="20% - Accent2 5 5 3" xfId="16258" xr:uid="{00000000-0005-0000-0000-00008E080000}"/>
    <cellStyle name="20% - Accent2 5 6" xfId="11718" xr:uid="{00000000-0005-0000-0000-00008F080000}"/>
    <cellStyle name="20% - Accent2 5 6 2" xfId="26657" xr:uid="{00000000-0005-0000-0000-000090080000}"/>
    <cellStyle name="20% - Accent2 5 7" xfId="4793" xr:uid="{00000000-0005-0000-0000-000091080000}"/>
    <cellStyle name="20% - Accent2 5 7 2" xfId="19732" xr:uid="{00000000-0005-0000-0000-000092080000}"/>
    <cellStyle name="20% - Accent2 5 8" xfId="15384" xr:uid="{00000000-0005-0000-0000-000093080000}"/>
    <cellStyle name="20% - Accent2 6" xfId="641" xr:uid="{00000000-0005-0000-0000-000094080000}"/>
    <cellStyle name="20% - Accent2 6 2" xfId="1075" xr:uid="{00000000-0005-0000-0000-000095080000}"/>
    <cellStyle name="20% - Accent2 6 2 2" xfId="2806" xr:uid="{00000000-0005-0000-0000-000096080000}"/>
    <cellStyle name="20% - Accent2 6 2 2 2" xfId="2957" xr:uid="{00000000-0005-0000-0000-000097080000}"/>
    <cellStyle name="20% - Accent2 6 2 2 2 2" xfId="9905" xr:uid="{00000000-0005-0000-0000-000098080000}"/>
    <cellStyle name="20% - Accent2 6 2 2 2 2 2" xfId="24844" xr:uid="{00000000-0005-0000-0000-000099080000}"/>
    <cellStyle name="20% - Accent2 6 2 2 2 3" xfId="13361" xr:uid="{00000000-0005-0000-0000-00009A080000}"/>
    <cellStyle name="20% - Accent2 6 2 2 2 3 2" xfId="28300" xr:uid="{00000000-0005-0000-0000-00009B080000}"/>
    <cellStyle name="20% - Accent2 6 2 2 2 4" xfId="6448" xr:uid="{00000000-0005-0000-0000-00009C080000}"/>
    <cellStyle name="20% - Accent2 6 2 2 2 4 2" xfId="21387" xr:uid="{00000000-0005-0000-0000-00009D080000}"/>
    <cellStyle name="20% - Accent2 6 2 2 2 5" xfId="17901" xr:uid="{00000000-0005-0000-0000-00009E080000}"/>
    <cellStyle name="20% - Accent2 6 2 2 3" xfId="9754" xr:uid="{00000000-0005-0000-0000-00009F080000}"/>
    <cellStyle name="20% - Accent2 6 2 2 3 2" xfId="24693" xr:uid="{00000000-0005-0000-0000-0000A0080000}"/>
    <cellStyle name="20% - Accent2 6 2 2 4" xfId="13210" xr:uid="{00000000-0005-0000-0000-0000A1080000}"/>
    <cellStyle name="20% - Accent2 6 2 2 4 2" xfId="28149" xr:uid="{00000000-0005-0000-0000-0000A2080000}"/>
    <cellStyle name="20% - Accent2 6 2 2 5" xfId="6290" xr:uid="{00000000-0005-0000-0000-0000A3080000}"/>
    <cellStyle name="20% - Accent2 6 2 2 5 2" xfId="21229" xr:uid="{00000000-0005-0000-0000-0000A4080000}"/>
    <cellStyle name="20% - Accent2 6 2 2 6" xfId="17750" xr:uid="{00000000-0005-0000-0000-0000A5080000}"/>
    <cellStyle name="20% - Accent2 6 2 3" xfId="2956" xr:uid="{00000000-0005-0000-0000-0000A6080000}"/>
    <cellStyle name="20% - Accent2 6 2 3 2" xfId="9904" xr:uid="{00000000-0005-0000-0000-0000A7080000}"/>
    <cellStyle name="20% - Accent2 6 2 3 2 2" xfId="24843" xr:uid="{00000000-0005-0000-0000-0000A8080000}"/>
    <cellStyle name="20% - Accent2 6 2 3 3" xfId="13360" xr:uid="{00000000-0005-0000-0000-0000A9080000}"/>
    <cellStyle name="20% - Accent2 6 2 3 3 2" xfId="28299" xr:uid="{00000000-0005-0000-0000-0000AA080000}"/>
    <cellStyle name="20% - Accent2 6 2 3 4" xfId="6447" xr:uid="{00000000-0005-0000-0000-0000AB080000}"/>
    <cellStyle name="20% - Accent2 6 2 3 4 2" xfId="21386" xr:uid="{00000000-0005-0000-0000-0000AC080000}"/>
    <cellStyle name="20% - Accent2 6 2 3 5" xfId="17900" xr:uid="{00000000-0005-0000-0000-0000AD080000}"/>
    <cellStyle name="20% - Accent2 6 2 4" xfId="1947" xr:uid="{00000000-0005-0000-0000-0000AE080000}"/>
    <cellStyle name="20% - Accent2 6 2 4 2" xfId="8897" xr:uid="{00000000-0005-0000-0000-0000AF080000}"/>
    <cellStyle name="20% - Accent2 6 2 4 2 2" xfId="23836" xr:uid="{00000000-0005-0000-0000-0000B0080000}"/>
    <cellStyle name="20% - Accent2 6 2 4 3" xfId="16893" xr:uid="{00000000-0005-0000-0000-0000B1080000}"/>
    <cellStyle name="20% - Accent2 6 2 5" xfId="12353" xr:uid="{00000000-0005-0000-0000-0000B2080000}"/>
    <cellStyle name="20% - Accent2 6 2 5 2" xfId="27292" xr:uid="{00000000-0005-0000-0000-0000B3080000}"/>
    <cellStyle name="20% - Accent2 6 2 6" xfId="5433" xr:uid="{00000000-0005-0000-0000-0000B4080000}"/>
    <cellStyle name="20% - Accent2 6 2 6 2" xfId="20372" xr:uid="{00000000-0005-0000-0000-0000B5080000}"/>
    <cellStyle name="20% - Accent2 6 2 7" xfId="16024" xr:uid="{00000000-0005-0000-0000-0000B6080000}"/>
    <cellStyle name="20% - Accent2 6 3" xfId="2376" xr:uid="{00000000-0005-0000-0000-0000B7080000}"/>
    <cellStyle name="20% - Accent2 6 3 2" xfId="2958" xr:uid="{00000000-0005-0000-0000-0000B8080000}"/>
    <cellStyle name="20% - Accent2 6 3 2 2" xfId="9906" xr:uid="{00000000-0005-0000-0000-0000B9080000}"/>
    <cellStyle name="20% - Accent2 6 3 2 2 2" xfId="24845" xr:uid="{00000000-0005-0000-0000-0000BA080000}"/>
    <cellStyle name="20% - Accent2 6 3 2 3" xfId="13362" xr:uid="{00000000-0005-0000-0000-0000BB080000}"/>
    <cellStyle name="20% - Accent2 6 3 2 3 2" xfId="28301" xr:uid="{00000000-0005-0000-0000-0000BC080000}"/>
    <cellStyle name="20% - Accent2 6 3 2 4" xfId="6449" xr:uid="{00000000-0005-0000-0000-0000BD080000}"/>
    <cellStyle name="20% - Accent2 6 3 2 4 2" xfId="21388" xr:uid="{00000000-0005-0000-0000-0000BE080000}"/>
    <cellStyle name="20% - Accent2 6 3 2 5" xfId="17902" xr:uid="{00000000-0005-0000-0000-0000BF080000}"/>
    <cellStyle name="20% - Accent2 6 3 3" xfId="9324" xr:uid="{00000000-0005-0000-0000-0000C0080000}"/>
    <cellStyle name="20% - Accent2 6 3 3 2" xfId="24263" xr:uid="{00000000-0005-0000-0000-0000C1080000}"/>
    <cellStyle name="20% - Accent2 6 3 4" xfId="12780" xr:uid="{00000000-0005-0000-0000-0000C2080000}"/>
    <cellStyle name="20% - Accent2 6 3 4 2" xfId="27719" xr:uid="{00000000-0005-0000-0000-0000C3080000}"/>
    <cellStyle name="20% - Accent2 6 3 5" xfId="5860" xr:uid="{00000000-0005-0000-0000-0000C4080000}"/>
    <cellStyle name="20% - Accent2 6 3 5 2" xfId="20799" xr:uid="{00000000-0005-0000-0000-0000C5080000}"/>
    <cellStyle name="20% - Accent2 6 3 6" xfId="17320" xr:uid="{00000000-0005-0000-0000-0000C6080000}"/>
    <cellStyle name="20% - Accent2 6 4" xfId="2955" xr:uid="{00000000-0005-0000-0000-0000C7080000}"/>
    <cellStyle name="20% - Accent2 6 4 2" xfId="9903" xr:uid="{00000000-0005-0000-0000-0000C8080000}"/>
    <cellStyle name="20% - Accent2 6 4 2 2" xfId="24842" xr:uid="{00000000-0005-0000-0000-0000C9080000}"/>
    <cellStyle name="20% - Accent2 6 4 3" xfId="13359" xr:uid="{00000000-0005-0000-0000-0000CA080000}"/>
    <cellStyle name="20% - Accent2 6 4 3 2" xfId="28298" xr:uid="{00000000-0005-0000-0000-0000CB080000}"/>
    <cellStyle name="20% - Accent2 6 4 4" xfId="6446" xr:uid="{00000000-0005-0000-0000-0000CC080000}"/>
    <cellStyle name="20% - Accent2 6 4 4 2" xfId="21385" xr:uid="{00000000-0005-0000-0000-0000CD080000}"/>
    <cellStyle name="20% - Accent2 6 4 5" xfId="17899" xr:uid="{00000000-0005-0000-0000-0000CE080000}"/>
    <cellStyle name="20% - Accent2 6 5" xfId="1518" xr:uid="{00000000-0005-0000-0000-0000CF080000}"/>
    <cellStyle name="20% - Accent2 6 5 2" xfId="8468" xr:uid="{00000000-0005-0000-0000-0000D0080000}"/>
    <cellStyle name="20% - Accent2 6 5 2 2" xfId="23407" xr:uid="{00000000-0005-0000-0000-0000D1080000}"/>
    <cellStyle name="20% - Accent2 6 5 3" xfId="16464" xr:uid="{00000000-0005-0000-0000-0000D2080000}"/>
    <cellStyle name="20% - Accent2 6 6" xfId="11924" xr:uid="{00000000-0005-0000-0000-0000D3080000}"/>
    <cellStyle name="20% - Accent2 6 6 2" xfId="26863" xr:uid="{00000000-0005-0000-0000-0000D4080000}"/>
    <cellStyle name="20% - Accent2 6 7" xfId="5003" xr:uid="{00000000-0005-0000-0000-0000D5080000}"/>
    <cellStyle name="20% - Accent2 6 7 2" xfId="19942" xr:uid="{00000000-0005-0000-0000-0000D6080000}"/>
    <cellStyle name="20% - Accent2 6 8" xfId="15594" xr:uid="{00000000-0005-0000-0000-0000D7080000}"/>
    <cellStyle name="20% - Accent2 7" xfId="658" xr:uid="{00000000-0005-0000-0000-0000D8080000}"/>
    <cellStyle name="20% - Accent2 7 2" xfId="2393" xr:uid="{00000000-0005-0000-0000-0000D9080000}"/>
    <cellStyle name="20% - Accent2 7 2 2" xfId="2960" xr:uid="{00000000-0005-0000-0000-0000DA080000}"/>
    <cellStyle name="20% - Accent2 7 2 2 2" xfId="9908" xr:uid="{00000000-0005-0000-0000-0000DB080000}"/>
    <cellStyle name="20% - Accent2 7 2 2 2 2" xfId="24847" xr:uid="{00000000-0005-0000-0000-0000DC080000}"/>
    <cellStyle name="20% - Accent2 7 2 2 3" xfId="13364" xr:uid="{00000000-0005-0000-0000-0000DD080000}"/>
    <cellStyle name="20% - Accent2 7 2 2 3 2" xfId="28303" xr:uid="{00000000-0005-0000-0000-0000DE080000}"/>
    <cellStyle name="20% - Accent2 7 2 2 4" xfId="6451" xr:uid="{00000000-0005-0000-0000-0000DF080000}"/>
    <cellStyle name="20% - Accent2 7 2 2 4 2" xfId="21390" xr:uid="{00000000-0005-0000-0000-0000E0080000}"/>
    <cellStyle name="20% - Accent2 7 2 2 5" xfId="17904" xr:uid="{00000000-0005-0000-0000-0000E1080000}"/>
    <cellStyle name="20% - Accent2 7 2 3" xfId="9341" xr:uid="{00000000-0005-0000-0000-0000E2080000}"/>
    <cellStyle name="20% - Accent2 7 2 3 2" xfId="24280" xr:uid="{00000000-0005-0000-0000-0000E3080000}"/>
    <cellStyle name="20% - Accent2 7 2 4" xfId="12797" xr:uid="{00000000-0005-0000-0000-0000E4080000}"/>
    <cellStyle name="20% - Accent2 7 2 4 2" xfId="27736" xr:uid="{00000000-0005-0000-0000-0000E5080000}"/>
    <cellStyle name="20% - Accent2 7 2 5" xfId="5877" xr:uid="{00000000-0005-0000-0000-0000E6080000}"/>
    <cellStyle name="20% - Accent2 7 2 5 2" xfId="20816" xr:uid="{00000000-0005-0000-0000-0000E7080000}"/>
    <cellStyle name="20% - Accent2 7 2 6" xfId="17337" xr:uid="{00000000-0005-0000-0000-0000E8080000}"/>
    <cellStyle name="20% - Accent2 7 3" xfId="2959" xr:uid="{00000000-0005-0000-0000-0000E9080000}"/>
    <cellStyle name="20% - Accent2 7 3 2" xfId="9907" xr:uid="{00000000-0005-0000-0000-0000EA080000}"/>
    <cellStyle name="20% - Accent2 7 3 2 2" xfId="24846" xr:uid="{00000000-0005-0000-0000-0000EB080000}"/>
    <cellStyle name="20% - Accent2 7 3 3" xfId="13363" xr:uid="{00000000-0005-0000-0000-0000EC080000}"/>
    <cellStyle name="20% - Accent2 7 3 3 2" xfId="28302" xr:uid="{00000000-0005-0000-0000-0000ED080000}"/>
    <cellStyle name="20% - Accent2 7 3 4" xfId="6450" xr:uid="{00000000-0005-0000-0000-0000EE080000}"/>
    <cellStyle name="20% - Accent2 7 3 4 2" xfId="21389" xr:uid="{00000000-0005-0000-0000-0000EF080000}"/>
    <cellStyle name="20% - Accent2 7 3 5" xfId="17903" xr:uid="{00000000-0005-0000-0000-0000F0080000}"/>
    <cellStyle name="20% - Accent2 7 4" xfId="1534" xr:uid="{00000000-0005-0000-0000-0000F1080000}"/>
    <cellStyle name="20% - Accent2 7 4 2" xfId="8484" xr:uid="{00000000-0005-0000-0000-0000F2080000}"/>
    <cellStyle name="20% - Accent2 7 4 2 2" xfId="23423" xr:uid="{00000000-0005-0000-0000-0000F3080000}"/>
    <cellStyle name="20% - Accent2 7 4 3" xfId="16480" xr:uid="{00000000-0005-0000-0000-0000F4080000}"/>
    <cellStyle name="20% - Accent2 7 5" xfId="11940" xr:uid="{00000000-0005-0000-0000-0000F5080000}"/>
    <cellStyle name="20% - Accent2 7 5 2" xfId="26879" xr:uid="{00000000-0005-0000-0000-0000F6080000}"/>
    <cellStyle name="20% - Accent2 7 6" xfId="5020" xr:uid="{00000000-0005-0000-0000-0000F7080000}"/>
    <cellStyle name="20% - Accent2 7 6 2" xfId="19959" xr:uid="{00000000-0005-0000-0000-0000F8080000}"/>
    <cellStyle name="20% - Accent2 7 7" xfId="15611" xr:uid="{00000000-0005-0000-0000-0000F9080000}"/>
    <cellStyle name="20% - Accent2 8" xfId="229" xr:uid="{00000000-0005-0000-0000-0000FA080000}"/>
    <cellStyle name="20% - Accent2 8 2" xfId="2961" xr:uid="{00000000-0005-0000-0000-0000FB080000}"/>
    <cellStyle name="20% - Accent2 8 2 2" xfId="9909" xr:uid="{00000000-0005-0000-0000-0000FC080000}"/>
    <cellStyle name="20% - Accent2 8 2 2 2" xfId="24848" xr:uid="{00000000-0005-0000-0000-0000FD080000}"/>
    <cellStyle name="20% - Accent2 8 2 3" xfId="13365" xr:uid="{00000000-0005-0000-0000-0000FE080000}"/>
    <cellStyle name="20% - Accent2 8 2 3 2" xfId="28304" xr:uid="{00000000-0005-0000-0000-0000FF080000}"/>
    <cellStyle name="20% - Accent2 8 2 4" xfId="6452" xr:uid="{00000000-0005-0000-0000-000000090000}"/>
    <cellStyle name="20% - Accent2 8 2 4 2" xfId="21391" xr:uid="{00000000-0005-0000-0000-000001090000}"/>
    <cellStyle name="20% - Accent2 8 2 5" xfId="17905" xr:uid="{00000000-0005-0000-0000-000002090000}"/>
    <cellStyle name="20% - Accent2 8 3" xfId="1963" xr:uid="{00000000-0005-0000-0000-000003090000}"/>
    <cellStyle name="20% - Accent2 8 3 2" xfId="8913" xr:uid="{00000000-0005-0000-0000-000004090000}"/>
    <cellStyle name="20% - Accent2 8 3 2 2" xfId="23852" xr:uid="{00000000-0005-0000-0000-000005090000}"/>
    <cellStyle name="20% - Accent2 8 3 3" xfId="16909" xr:uid="{00000000-0005-0000-0000-000006090000}"/>
    <cellStyle name="20% - Accent2 8 4" xfId="12369" xr:uid="{00000000-0005-0000-0000-000007090000}"/>
    <cellStyle name="20% - Accent2 8 4 2" xfId="27308" xr:uid="{00000000-0005-0000-0000-000008090000}"/>
    <cellStyle name="20% - Accent2 8 5" xfId="5449" xr:uid="{00000000-0005-0000-0000-000009090000}"/>
    <cellStyle name="20% - Accent2 8 5 2" xfId="20388" xr:uid="{00000000-0005-0000-0000-00000A090000}"/>
    <cellStyle name="20% - Accent2 8 6" xfId="15185" xr:uid="{00000000-0005-0000-0000-00000B090000}"/>
    <cellStyle name="20% - Accent2 9" xfId="4554" xr:uid="{00000000-0005-0000-0000-00000C090000}"/>
    <cellStyle name="20% - Accent2 9 2" xfId="14962" xr:uid="{00000000-0005-0000-0000-00000D090000}"/>
    <cellStyle name="20% - Accent2 9 2 2" xfId="29901" xr:uid="{00000000-0005-0000-0000-00000E090000}"/>
    <cellStyle name="20% - Accent2 9 3" xfId="8049" xr:uid="{00000000-0005-0000-0000-00000F090000}"/>
    <cellStyle name="20% - Accent2 9 3 2" xfId="22988" xr:uid="{00000000-0005-0000-0000-000010090000}"/>
    <cellStyle name="20% - Accent2 9 4" xfId="19498" xr:uid="{00000000-0005-0000-0000-000011090000}"/>
    <cellStyle name="20% - Accent3" xfId="32" builtinId="38" customBuiltin="1"/>
    <cellStyle name="20% - Accent3 10" xfId="1105" xr:uid="{00000000-0005-0000-0000-000013090000}"/>
    <cellStyle name="20% - Accent3 10 2" xfId="11505" xr:uid="{00000000-0005-0000-0000-000014090000}"/>
    <cellStyle name="20% - Accent3 10 2 2" xfId="26444" xr:uid="{00000000-0005-0000-0000-000015090000}"/>
    <cellStyle name="20% - Accent3 10 3" xfId="16053" xr:uid="{00000000-0005-0000-0000-000016090000}"/>
    <cellStyle name="20% - Accent3 11" xfId="4596" xr:uid="{00000000-0005-0000-0000-000017090000}"/>
    <cellStyle name="20% - Accent3 11 2" xfId="19535" xr:uid="{00000000-0005-0000-0000-000018090000}"/>
    <cellStyle name="20% - Accent3 12" xfId="15012" xr:uid="{00000000-0005-0000-0000-000019090000}"/>
    <cellStyle name="20% - Accent3 13" xfId="15077" xr:uid="{00000000-0005-0000-0000-00001A090000}"/>
    <cellStyle name="20% - Accent3 2" xfId="139" xr:uid="{00000000-0005-0000-0000-00001B090000}"/>
    <cellStyle name="20% - Accent3 2 10" xfId="4616" xr:uid="{00000000-0005-0000-0000-00001C090000}"/>
    <cellStyle name="20% - Accent3 2 10 2" xfId="19555" xr:uid="{00000000-0005-0000-0000-00001D090000}"/>
    <cellStyle name="20% - Accent3 2 11" xfId="15102" xr:uid="{00000000-0005-0000-0000-00001E090000}"/>
    <cellStyle name="20% - Accent3 2 2" xfId="192" xr:uid="{00000000-0005-0000-0000-00001F090000}"/>
    <cellStyle name="20% - Accent3 2 2 10" xfId="15150" xr:uid="{00000000-0005-0000-0000-000020090000}"/>
    <cellStyle name="20% - Accent3 2 2 2" xfId="396" xr:uid="{00000000-0005-0000-0000-000021090000}"/>
    <cellStyle name="20% - Accent3 2 2 2 2" xfId="597" xr:uid="{00000000-0005-0000-0000-000022090000}"/>
    <cellStyle name="20% - Accent3 2 2 2 2 2" xfId="1036" xr:uid="{00000000-0005-0000-0000-000023090000}"/>
    <cellStyle name="20% - Accent3 2 2 2 2 2 2" xfId="2768" xr:uid="{00000000-0005-0000-0000-000024090000}"/>
    <cellStyle name="20% - Accent3 2 2 2 2 2 2 2" xfId="2967" xr:uid="{00000000-0005-0000-0000-000025090000}"/>
    <cellStyle name="20% - Accent3 2 2 2 2 2 2 2 2" xfId="9915" xr:uid="{00000000-0005-0000-0000-000026090000}"/>
    <cellStyle name="20% - Accent3 2 2 2 2 2 2 2 2 2" xfId="24854" xr:uid="{00000000-0005-0000-0000-000027090000}"/>
    <cellStyle name="20% - Accent3 2 2 2 2 2 2 2 3" xfId="13371" xr:uid="{00000000-0005-0000-0000-000028090000}"/>
    <cellStyle name="20% - Accent3 2 2 2 2 2 2 2 3 2" xfId="28310" xr:uid="{00000000-0005-0000-0000-000029090000}"/>
    <cellStyle name="20% - Accent3 2 2 2 2 2 2 2 4" xfId="6458" xr:uid="{00000000-0005-0000-0000-00002A090000}"/>
    <cellStyle name="20% - Accent3 2 2 2 2 2 2 2 4 2" xfId="21397" xr:uid="{00000000-0005-0000-0000-00002B090000}"/>
    <cellStyle name="20% - Accent3 2 2 2 2 2 2 2 5" xfId="17911" xr:uid="{00000000-0005-0000-0000-00002C090000}"/>
    <cellStyle name="20% - Accent3 2 2 2 2 2 2 3" xfId="9716" xr:uid="{00000000-0005-0000-0000-00002D090000}"/>
    <cellStyle name="20% - Accent3 2 2 2 2 2 2 3 2" xfId="24655" xr:uid="{00000000-0005-0000-0000-00002E090000}"/>
    <cellStyle name="20% - Accent3 2 2 2 2 2 2 4" xfId="13172" xr:uid="{00000000-0005-0000-0000-00002F090000}"/>
    <cellStyle name="20% - Accent3 2 2 2 2 2 2 4 2" xfId="28111" xr:uid="{00000000-0005-0000-0000-000030090000}"/>
    <cellStyle name="20% - Accent3 2 2 2 2 2 2 5" xfId="6252" xr:uid="{00000000-0005-0000-0000-000031090000}"/>
    <cellStyle name="20% - Accent3 2 2 2 2 2 2 5 2" xfId="21191" xr:uid="{00000000-0005-0000-0000-000032090000}"/>
    <cellStyle name="20% - Accent3 2 2 2 2 2 2 6" xfId="17712" xr:uid="{00000000-0005-0000-0000-000033090000}"/>
    <cellStyle name="20% - Accent3 2 2 2 2 2 3" xfId="2966" xr:uid="{00000000-0005-0000-0000-000034090000}"/>
    <cellStyle name="20% - Accent3 2 2 2 2 2 3 2" xfId="9914" xr:uid="{00000000-0005-0000-0000-000035090000}"/>
    <cellStyle name="20% - Accent3 2 2 2 2 2 3 2 2" xfId="24853" xr:uid="{00000000-0005-0000-0000-000036090000}"/>
    <cellStyle name="20% - Accent3 2 2 2 2 2 3 3" xfId="13370" xr:uid="{00000000-0005-0000-0000-000037090000}"/>
    <cellStyle name="20% - Accent3 2 2 2 2 2 3 3 2" xfId="28309" xr:uid="{00000000-0005-0000-0000-000038090000}"/>
    <cellStyle name="20% - Accent3 2 2 2 2 2 3 4" xfId="6457" xr:uid="{00000000-0005-0000-0000-000039090000}"/>
    <cellStyle name="20% - Accent3 2 2 2 2 2 3 4 2" xfId="21396" xr:uid="{00000000-0005-0000-0000-00003A090000}"/>
    <cellStyle name="20% - Accent3 2 2 2 2 2 3 5" xfId="17910" xr:uid="{00000000-0005-0000-0000-00003B090000}"/>
    <cellStyle name="20% - Accent3 2 2 2 2 2 4" xfId="1909" xr:uid="{00000000-0005-0000-0000-00003C090000}"/>
    <cellStyle name="20% - Accent3 2 2 2 2 2 4 2" xfId="8859" xr:uid="{00000000-0005-0000-0000-00003D090000}"/>
    <cellStyle name="20% - Accent3 2 2 2 2 2 4 2 2" xfId="23798" xr:uid="{00000000-0005-0000-0000-00003E090000}"/>
    <cellStyle name="20% - Accent3 2 2 2 2 2 4 3" xfId="16855" xr:uid="{00000000-0005-0000-0000-00003F090000}"/>
    <cellStyle name="20% - Accent3 2 2 2 2 2 5" xfId="12315" xr:uid="{00000000-0005-0000-0000-000040090000}"/>
    <cellStyle name="20% - Accent3 2 2 2 2 2 5 2" xfId="27254" xr:uid="{00000000-0005-0000-0000-000041090000}"/>
    <cellStyle name="20% - Accent3 2 2 2 2 2 6" xfId="5395" xr:uid="{00000000-0005-0000-0000-000042090000}"/>
    <cellStyle name="20% - Accent3 2 2 2 2 2 6 2" xfId="20334" xr:uid="{00000000-0005-0000-0000-000043090000}"/>
    <cellStyle name="20% - Accent3 2 2 2 2 2 7" xfId="15986" xr:uid="{00000000-0005-0000-0000-000044090000}"/>
    <cellStyle name="20% - Accent3 2 2 2 2 3" xfId="2334" xr:uid="{00000000-0005-0000-0000-000045090000}"/>
    <cellStyle name="20% - Accent3 2 2 2 2 3 2" xfId="2968" xr:uid="{00000000-0005-0000-0000-000046090000}"/>
    <cellStyle name="20% - Accent3 2 2 2 2 3 2 2" xfId="9916" xr:uid="{00000000-0005-0000-0000-000047090000}"/>
    <cellStyle name="20% - Accent3 2 2 2 2 3 2 2 2" xfId="24855" xr:uid="{00000000-0005-0000-0000-000048090000}"/>
    <cellStyle name="20% - Accent3 2 2 2 2 3 2 3" xfId="13372" xr:uid="{00000000-0005-0000-0000-000049090000}"/>
    <cellStyle name="20% - Accent3 2 2 2 2 3 2 3 2" xfId="28311" xr:uid="{00000000-0005-0000-0000-00004A090000}"/>
    <cellStyle name="20% - Accent3 2 2 2 2 3 2 4" xfId="6459" xr:uid="{00000000-0005-0000-0000-00004B090000}"/>
    <cellStyle name="20% - Accent3 2 2 2 2 3 2 4 2" xfId="21398" xr:uid="{00000000-0005-0000-0000-00004C090000}"/>
    <cellStyle name="20% - Accent3 2 2 2 2 3 2 5" xfId="17912" xr:uid="{00000000-0005-0000-0000-00004D090000}"/>
    <cellStyle name="20% - Accent3 2 2 2 2 3 3" xfId="9282" xr:uid="{00000000-0005-0000-0000-00004E090000}"/>
    <cellStyle name="20% - Accent3 2 2 2 2 3 3 2" xfId="24221" xr:uid="{00000000-0005-0000-0000-00004F090000}"/>
    <cellStyle name="20% - Accent3 2 2 2 2 3 4" xfId="12738" xr:uid="{00000000-0005-0000-0000-000050090000}"/>
    <cellStyle name="20% - Accent3 2 2 2 2 3 4 2" xfId="27677" xr:uid="{00000000-0005-0000-0000-000051090000}"/>
    <cellStyle name="20% - Accent3 2 2 2 2 3 5" xfId="5818" xr:uid="{00000000-0005-0000-0000-000052090000}"/>
    <cellStyle name="20% - Accent3 2 2 2 2 3 5 2" xfId="20757" xr:uid="{00000000-0005-0000-0000-000053090000}"/>
    <cellStyle name="20% - Accent3 2 2 2 2 3 6" xfId="17278" xr:uid="{00000000-0005-0000-0000-000054090000}"/>
    <cellStyle name="20% - Accent3 2 2 2 2 4" xfId="2965" xr:uid="{00000000-0005-0000-0000-000055090000}"/>
    <cellStyle name="20% - Accent3 2 2 2 2 4 2" xfId="9913" xr:uid="{00000000-0005-0000-0000-000056090000}"/>
    <cellStyle name="20% - Accent3 2 2 2 2 4 2 2" xfId="24852" xr:uid="{00000000-0005-0000-0000-000057090000}"/>
    <cellStyle name="20% - Accent3 2 2 2 2 4 3" xfId="13369" xr:uid="{00000000-0005-0000-0000-000058090000}"/>
    <cellStyle name="20% - Accent3 2 2 2 2 4 3 2" xfId="28308" xr:uid="{00000000-0005-0000-0000-000059090000}"/>
    <cellStyle name="20% - Accent3 2 2 2 2 4 4" xfId="6456" xr:uid="{00000000-0005-0000-0000-00005A090000}"/>
    <cellStyle name="20% - Accent3 2 2 2 2 4 4 2" xfId="21395" xr:uid="{00000000-0005-0000-0000-00005B090000}"/>
    <cellStyle name="20% - Accent3 2 2 2 2 4 5" xfId="17909" xr:uid="{00000000-0005-0000-0000-00005C090000}"/>
    <cellStyle name="20% - Accent3 2 2 2 2 5" xfId="1480" xr:uid="{00000000-0005-0000-0000-00005D090000}"/>
    <cellStyle name="20% - Accent3 2 2 2 2 5 2" xfId="8430" xr:uid="{00000000-0005-0000-0000-00005E090000}"/>
    <cellStyle name="20% - Accent3 2 2 2 2 5 2 2" xfId="23369" xr:uid="{00000000-0005-0000-0000-00005F090000}"/>
    <cellStyle name="20% - Accent3 2 2 2 2 5 3" xfId="16426" xr:uid="{00000000-0005-0000-0000-000060090000}"/>
    <cellStyle name="20% - Accent3 2 2 2 2 6" xfId="11886" xr:uid="{00000000-0005-0000-0000-000061090000}"/>
    <cellStyle name="20% - Accent3 2 2 2 2 6 2" xfId="26825" xr:uid="{00000000-0005-0000-0000-000062090000}"/>
    <cellStyle name="20% - Accent3 2 2 2 2 7" xfId="4961" xr:uid="{00000000-0005-0000-0000-000063090000}"/>
    <cellStyle name="20% - Accent3 2 2 2 2 7 2" xfId="19900" xr:uid="{00000000-0005-0000-0000-000064090000}"/>
    <cellStyle name="20% - Accent3 2 2 2 2 8" xfId="15552" xr:uid="{00000000-0005-0000-0000-000065090000}"/>
    <cellStyle name="20% - Accent3 2 2 2 3" xfId="835" xr:uid="{00000000-0005-0000-0000-000066090000}"/>
    <cellStyle name="20% - Accent3 2 2 2 3 2" xfId="2567" xr:uid="{00000000-0005-0000-0000-000067090000}"/>
    <cellStyle name="20% - Accent3 2 2 2 3 2 2" xfId="2970" xr:uid="{00000000-0005-0000-0000-000068090000}"/>
    <cellStyle name="20% - Accent3 2 2 2 3 2 2 2" xfId="9918" xr:uid="{00000000-0005-0000-0000-000069090000}"/>
    <cellStyle name="20% - Accent3 2 2 2 3 2 2 2 2" xfId="24857" xr:uid="{00000000-0005-0000-0000-00006A090000}"/>
    <cellStyle name="20% - Accent3 2 2 2 3 2 2 3" xfId="13374" xr:uid="{00000000-0005-0000-0000-00006B090000}"/>
    <cellStyle name="20% - Accent3 2 2 2 3 2 2 3 2" xfId="28313" xr:uid="{00000000-0005-0000-0000-00006C090000}"/>
    <cellStyle name="20% - Accent3 2 2 2 3 2 2 4" xfId="6461" xr:uid="{00000000-0005-0000-0000-00006D090000}"/>
    <cellStyle name="20% - Accent3 2 2 2 3 2 2 4 2" xfId="21400" xr:uid="{00000000-0005-0000-0000-00006E090000}"/>
    <cellStyle name="20% - Accent3 2 2 2 3 2 2 5" xfId="17914" xr:uid="{00000000-0005-0000-0000-00006F090000}"/>
    <cellStyle name="20% - Accent3 2 2 2 3 2 3" xfId="9515" xr:uid="{00000000-0005-0000-0000-000070090000}"/>
    <cellStyle name="20% - Accent3 2 2 2 3 2 3 2" xfId="24454" xr:uid="{00000000-0005-0000-0000-000071090000}"/>
    <cellStyle name="20% - Accent3 2 2 2 3 2 4" xfId="12971" xr:uid="{00000000-0005-0000-0000-000072090000}"/>
    <cellStyle name="20% - Accent3 2 2 2 3 2 4 2" xfId="27910" xr:uid="{00000000-0005-0000-0000-000073090000}"/>
    <cellStyle name="20% - Accent3 2 2 2 3 2 5" xfId="6051" xr:uid="{00000000-0005-0000-0000-000074090000}"/>
    <cellStyle name="20% - Accent3 2 2 2 3 2 5 2" xfId="20990" xr:uid="{00000000-0005-0000-0000-000075090000}"/>
    <cellStyle name="20% - Accent3 2 2 2 3 2 6" xfId="17511" xr:uid="{00000000-0005-0000-0000-000076090000}"/>
    <cellStyle name="20% - Accent3 2 2 2 3 3" xfId="2969" xr:uid="{00000000-0005-0000-0000-000077090000}"/>
    <cellStyle name="20% - Accent3 2 2 2 3 3 2" xfId="9917" xr:uid="{00000000-0005-0000-0000-000078090000}"/>
    <cellStyle name="20% - Accent3 2 2 2 3 3 2 2" xfId="24856" xr:uid="{00000000-0005-0000-0000-000079090000}"/>
    <cellStyle name="20% - Accent3 2 2 2 3 3 3" xfId="13373" xr:uid="{00000000-0005-0000-0000-00007A090000}"/>
    <cellStyle name="20% - Accent3 2 2 2 3 3 3 2" xfId="28312" xr:uid="{00000000-0005-0000-0000-00007B090000}"/>
    <cellStyle name="20% - Accent3 2 2 2 3 3 4" xfId="6460" xr:uid="{00000000-0005-0000-0000-00007C090000}"/>
    <cellStyle name="20% - Accent3 2 2 2 3 3 4 2" xfId="21399" xr:uid="{00000000-0005-0000-0000-00007D090000}"/>
    <cellStyle name="20% - Accent3 2 2 2 3 3 5" xfId="17913" xr:uid="{00000000-0005-0000-0000-00007E090000}"/>
    <cellStyle name="20% - Accent3 2 2 2 3 4" xfId="1708" xr:uid="{00000000-0005-0000-0000-00007F090000}"/>
    <cellStyle name="20% - Accent3 2 2 2 3 4 2" xfId="8658" xr:uid="{00000000-0005-0000-0000-000080090000}"/>
    <cellStyle name="20% - Accent3 2 2 2 3 4 2 2" xfId="23597" xr:uid="{00000000-0005-0000-0000-000081090000}"/>
    <cellStyle name="20% - Accent3 2 2 2 3 4 3" xfId="16654" xr:uid="{00000000-0005-0000-0000-000082090000}"/>
    <cellStyle name="20% - Accent3 2 2 2 3 5" xfId="12114" xr:uid="{00000000-0005-0000-0000-000083090000}"/>
    <cellStyle name="20% - Accent3 2 2 2 3 5 2" xfId="27053" xr:uid="{00000000-0005-0000-0000-000084090000}"/>
    <cellStyle name="20% - Accent3 2 2 2 3 6" xfId="5194" xr:uid="{00000000-0005-0000-0000-000085090000}"/>
    <cellStyle name="20% - Accent3 2 2 2 3 6 2" xfId="20133" xr:uid="{00000000-0005-0000-0000-000086090000}"/>
    <cellStyle name="20% - Accent3 2 2 2 3 7" xfId="15785" xr:uid="{00000000-0005-0000-0000-000087090000}"/>
    <cellStyle name="20% - Accent3 2 2 2 4" xfId="2133" xr:uid="{00000000-0005-0000-0000-000088090000}"/>
    <cellStyle name="20% - Accent3 2 2 2 4 2" xfId="2971" xr:uid="{00000000-0005-0000-0000-000089090000}"/>
    <cellStyle name="20% - Accent3 2 2 2 4 2 2" xfId="9919" xr:uid="{00000000-0005-0000-0000-00008A090000}"/>
    <cellStyle name="20% - Accent3 2 2 2 4 2 2 2" xfId="24858" xr:uid="{00000000-0005-0000-0000-00008B090000}"/>
    <cellStyle name="20% - Accent3 2 2 2 4 2 3" xfId="13375" xr:uid="{00000000-0005-0000-0000-00008C090000}"/>
    <cellStyle name="20% - Accent3 2 2 2 4 2 3 2" xfId="28314" xr:uid="{00000000-0005-0000-0000-00008D090000}"/>
    <cellStyle name="20% - Accent3 2 2 2 4 2 4" xfId="6462" xr:uid="{00000000-0005-0000-0000-00008E090000}"/>
    <cellStyle name="20% - Accent3 2 2 2 4 2 4 2" xfId="21401" xr:uid="{00000000-0005-0000-0000-00008F090000}"/>
    <cellStyle name="20% - Accent3 2 2 2 4 2 5" xfId="17915" xr:uid="{00000000-0005-0000-0000-000090090000}"/>
    <cellStyle name="20% - Accent3 2 2 2 4 3" xfId="9081" xr:uid="{00000000-0005-0000-0000-000091090000}"/>
    <cellStyle name="20% - Accent3 2 2 2 4 3 2" xfId="24020" xr:uid="{00000000-0005-0000-0000-000092090000}"/>
    <cellStyle name="20% - Accent3 2 2 2 4 4" xfId="12537" xr:uid="{00000000-0005-0000-0000-000093090000}"/>
    <cellStyle name="20% - Accent3 2 2 2 4 4 2" xfId="27476" xr:uid="{00000000-0005-0000-0000-000094090000}"/>
    <cellStyle name="20% - Accent3 2 2 2 4 5" xfId="5617" xr:uid="{00000000-0005-0000-0000-000095090000}"/>
    <cellStyle name="20% - Accent3 2 2 2 4 5 2" xfId="20556" xr:uid="{00000000-0005-0000-0000-000096090000}"/>
    <cellStyle name="20% - Accent3 2 2 2 4 6" xfId="17077" xr:uid="{00000000-0005-0000-0000-000097090000}"/>
    <cellStyle name="20% - Accent3 2 2 2 5" xfId="2964" xr:uid="{00000000-0005-0000-0000-000098090000}"/>
    <cellStyle name="20% - Accent3 2 2 2 5 2" xfId="9912" xr:uid="{00000000-0005-0000-0000-000099090000}"/>
    <cellStyle name="20% - Accent3 2 2 2 5 2 2" xfId="24851" xr:uid="{00000000-0005-0000-0000-00009A090000}"/>
    <cellStyle name="20% - Accent3 2 2 2 5 3" xfId="13368" xr:uid="{00000000-0005-0000-0000-00009B090000}"/>
    <cellStyle name="20% - Accent3 2 2 2 5 3 2" xfId="28307" xr:uid="{00000000-0005-0000-0000-00009C090000}"/>
    <cellStyle name="20% - Accent3 2 2 2 5 4" xfId="6455" xr:uid="{00000000-0005-0000-0000-00009D090000}"/>
    <cellStyle name="20% - Accent3 2 2 2 5 4 2" xfId="21394" xr:uid="{00000000-0005-0000-0000-00009E090000}"/>
    <cellStyle name="20% - Accent3 2 2 2 5 5" xfId="17908" xr:uid="{00000000-0005-0000-0000-00009F090000}"/>
    <cellStyle name="20% - Accent3 2 2 2 6" xfId="1279" xr:uid="{00000000-0005-0000-0000-0000A0090000}"/>
    <cellStyle name="20% - Accent3 2 2 2 6 2" xfId="8229" xr:uid="{00000000-0005-0000-0000-0000A1090000}"/>
    <cellStyle name="20% - Accent3 2 2 2 6 2 2" xfId="23168" xr:uid="{00000000-0005-0000-0000-0000A2090000}"/>
    <cellStyle name="20% - Accent3 2 2 2 6 3" xfId="16225" xr:uid="{00000000-0005-0000-0000-0000A3090000}"/>
    <cellStyle name="20% - Accent3 2 2 2 7" xfId="11685" xr:uid="{00000000-0005-0000-0000-0000A4090000}"/>
    <cellStyle name="20% - Accent3 2 2 2 7 2" xfId="26624" xr:uid="{00000000-0005-0000-0000-0000A5090000}"/>
    <cellStyle name="20% - Accent3 2 2 2 8" xfId="4760" xr:uid="{00000000-0005-0000-0000-0000A6090000}"/>
    <cellStyle name="20% - Accent3 2 2 2 8 2" xfId="19699" xr:uid="{00000000-0005-0000-0000-0000A7090000}"/>
    <cellStyle name="20% - Accent3 2 2 2 9" xfId="15351" xr:uid="{00000000-0005-0000-0000-0000A8090000}"/>
    <cellStyle name="20% - Accent3 2 2 3" xfId="501" xr:uid="{00000000-0005-0000-0000-0000A9090000}"/>
    <cellStyle name="20% - Accent3 2 2 3 2" xfId="940" xr:uid="{00000000-0005-0000-0000-0000AA090000}"/>
    <cellStyle name="20% - Accent3 2 2 3 2 2" xfId="2672" xr:uid="{00000000-0005-0000-0000-0000AB090000}"/>
    <cellStyle name="20% - Accent3 2 2 3 2 2 2" xfId="2974" xr:uid="{00000000-0005-0000-0000-0000AC090000}"/>
    <cellStyle name="20% - Accent3 2 2 3 2 2 2 2" xfId="9922" xr:uid="{00000000-0005-0000-0000-0000AD090000}"/>
    <cellStyle name="20% - Accent3 2 2 3 2 2 2 2 2" xfId="24861" xr:uid="{00000000-0005-0000-0000-0000AE090000}"/>
    <cellStyle name="20% - Accent3 2 2 3 2 2 2 3" xfId="13378" xr:uid="{00000000-0005-0000-0000-0000AF090000}"/>
    <cellStyle name="20% - Accent3 2 2 3 2 2 2 3 2" xfId="28317" xr:uid="{00000000-0005-0000-0000-0000B0090000}"/>
    <cellStyle name="20% - Accent3 2 2 3 2 2 2 4" xfId="6465" xr:uid="{00000000-0005-0000-0000-0000B1090000}"/>
    <cellStyle name="20% - Accent3 2 2 3 2 2 2 4 2" xfId="21404" xr:uid="{00000000-0005-0000-0000-0000B2090000}"/>
    <cellStyle name="20% - Accent3 2 2 3 2 2 2 5" xfId="17918" xr:uid="{00000000-0005-0000-0000-0000B3090000}"/>
    <cellStyle name="20% - Accent3 2 2 3 2 2 3" xfId="9620" xr:uid="{00000000-0005-0000-0000-0000B4090000}"/>
    <cellStyle name="20% - Accent3 2 2 3 2 2 3 2" xfId="24559" xr:uid="{00000000-0005-0000-0000-0000B5090000}"/>
    <cellStyle name="20% - Accent3 2 2 3 2 2 4" xfId="13076" xr:uid="{00000000-0005-0000-0000-0000B6090000}"/>
    <cellStyle name="20% - Accent3 2 2 3 2 2 4 2" xfId="28015" xr:uid="{00000000-0005-0000-0000-0000B7090000}"/>
    <cellStyle name="20% - Accent3 2 2 3 2 2 5" xfId="6156" xr:uid="{00000000-0005-0000-0000-0000B8090000}"/>
    <cellStyle name="20% - Accent3 2 2 3 2 2 5 2" xfId="21095" xr:uid="{00000000-0005-0000-0000-0000B9090000}"/>
    <cellStyle name="20% - Accent3 2 2 3 2 2 6" xfId="17616" xr:uid="{00000000-0005-0000-0000-0000BA090000}"/>
    <cellStyle name="20% - Accent3 2 2 3 2 3" xfId="2973" xr:uid="{00000000-0005-0000-0000-0000BB090000}"/>
    <cellStyle name="20% - Accent3 2 2 3 2 3 2" xfId="9921" xr:uid="{00000000-0005-0000-0000-0000BC090000}"/>
    <cellStyle name="20% - Accent3 2 2 3 2 3 2 2" xfId="24860" xr:uid="{00000000-0005-0000-0000-0000BD090000}"/>
    <cellStyle name="20% - Accent3 2 2 3 2 3 3" xfId="13377" xr:uid="{00000000-0005-0000-0000-0000BE090000}"/>
    <cellStyle name="20% - Accent3 2 2 3 2 3 3 2" xfId="28316" xr:uid="{00000000-0005-0000-0000-0000BF090000}"/>
    <cellStyle name="20% - Accent3 2 2 3 2 3 4" xfId="6464" xr:uid="{00000000-0005-0000-0000-0000C0090000}"/>
    <cellStyle name="20% - Accent3 2 2 3 2 3 4 2" xfId="21403" xr:uid="{00000000-0005-0000-0000-0000C1090000}"/>
    <cellStyle name="20% - Accent3 2 2 3 2 3 5" xfId="17917" xr:uid="{00000000-0005-0000-0000-0000C2090000}"/>
    <cellStyle name="20% - Accent3 2 2 3 2 4" xfId="1813" xr:uid="{00000000-0005-0000-0000-0000C3090000}"/>
    <cellStyle name="20% - Accent3 2 2 3 2 4 2" xfId="8763" xr:uid="{00000000-0005-0000-0000-0000C4090000}"/>
    <cellStyle name="20% - Accent3 2 2 3 2 4 2 2" xfId="23702" xr:uid="{00000000-0005-0000-0000-0000C5090000}"/>
    <cellStyle name="20% - Accent3 2 2 3 2 4 3" xfId="16759" xr:uid="{00000000-0005-0000-0000-0000C6090000}"/>
    <cellStyle name="20% - Accent3 2 2 3 2 5" xfId="12219" xr:uid="{00000000-0005-0000-0000-0000C7090000}"/>
    <cellStyle name="20% - Accent3 2 2 3 2 5 2" xfId="27158" xr:uid="{00000000-0005-0000-0000-0000C8090000}"/>
    <cellStyle name="20% - Accent3 2 2 3 2 6" xfId="5299" xr:uid="{00000000-0005-0000-0000-0000C9090000}"/>
    <cellStyle name="20% - Accent3 2 2 3 2 6 2" xfId="20238" xr:uid="{00000000-0005-0000-0000-0000CA090000}"/>
    <cellStyle name="20% - Accent3 2 2 3 2 7" xfId="15890" xr:uid="{00000000-0005-0000-0000-0000CB090000}"/>
    <cellStyle name="20% - Accent3 2 2 3 3" xfId="2238" xr:uid="{00000000-0005-0000-0000-0000CC090000}"/>
    <cellStyle name="20% - Accent3 2 2 3 3 2" xfId="2975" xr:uid="{00000000-0005-0000-0000-0000CD090000}"/>
    <cellStyle name="20% - Accent3 2 2 3 3 2 2" xfId="9923" xr:uid="{00000000-0005-0000-0000-0000CE090000}"/>
    <cellStyle name="20% - Accent3 2 2 3 3 2 2 2" xfId="24862" xr:uid="{00000000-0005-0000-0000-0000CF090000}"/>
    <cellStyle name="20% - Accent3 2 2 3 3 2 3" xfId="13379" xr:uid="{00000000-0005-0000-0000-0000D0090000}"/>
    <cellStyle name="20% - Accent3 2 2 3 3 2 3 2" xfId="28318" xr:uid="{00000000-0005-0000-0000-0000D1090000}"/>
    <cellStyle name="20% - Accent3 2 2 3 3 2 4" xfId="6466" xr:uid="{00000000-0005-0000-0000-0000D2090000}"/>
    <cellStyle name="20% - Accent3 2 2 3 3 2 4 2" xfId="21405" xr:uid="{00000000-0005-0000-0000-0000D3090000}"/>
    <cellStyle name="20% - Accent3 2 2 3 3 2 5" xfId="17919" xr:uid="{00000000-0005-0000-0000-0000D4090000}"/>
    <cellStyle name="20% - Accent3 2 2 3 3 3" xfId="9186" xr:uid="{00000000-0005-0000-0000-0000D5090000}"/>
    <cellStyle name="20% - Accent3 2 2 3 3 3 2" xfId="24125" xr:uid="{00000000-0005-0000-0000-0000D6090000}"/>
    <cellStyle name="20% - Accent3 2 2 3 3 4" xfId="12642" xr:uid="{00000000-0005-0000-0000-0000D7090000}"/>
    <cellStyle name="20% - Accent3 2 2 3 3 4 2" xfId="27581" xr:uid="{00000000-0005-0000-0000-0000D8090000}"/>
    <cellStyle name="20% - Accent3 2 2 3 3 5" xfId="5722" xr:uid="{00000000-0005-0000-0000-0000D9090000}"/>
    <cellStyle name="20% - Accent3 2 2 3 3 5 2" xfId="20661" xr:uid="{00000000-0005-0000-0000-0000DA090000}"/>
    <cellStyle name="20% - Accent3 2 2 3 3 6" xfId="17182" xr:uid="{00000000-0005-0000-0000-0000DB090000}"/>
    <cellStyle name="20% - Accent3 2 2 3 4" xfId="2972" xr:uid="{00000000-0005-0000-0000-0000DC090000}"/>
    <cellStyle name="20% - Accent3 2 2 3 4 2" xfId="9920" xr:uid="{00000000-0005-0000-0000-0000DD090000}"/>
    <cellStyle name="20% - Accent3 2 2 3 4 2 2" xfId="24859" xr:uid="{00000000-0005-0000-0000-0000DE090000}"/>
    <cellStyle name="20% - Accent3 2 2 3 4 3" xfId="13376" xr:uid="{00000000-0005-0000-0000-0000DF090000}"/>
    <cellStyle name="20% - Accent3 2 2 3 4 3 2" xfId="28315" xr:uid="{00000000-0005-0000-0000-0000E0090000}"/>
    <cellStyle name="20% - Accent3 2 2 3 4 4" xfId="6463" xr:uid="{00000000-0005-0000-0000-0000E1090000}"/>
    <cellStyle name="20% - Accent3 2 2 3 4 4 2" xfId="21402" xr:uid="{00000000-0005-0000-0000-0000E2090000}"/>
    <cellStyle name="20% - Accent3 2 2 3 4 5" xfId="17916" xr:uid="{00000000-0005-0000-0000-0000E3090000}"/>
    <cellStyle name="20% - Accent3 2 2 3 5" xfId="1384" xr:uid="{00000000-0005-0000-0000-0000E4090000}"/>
    <cellStyle name="20% - Accent3 2 2 3 5 2" xfId="8334" xr:uid="{00000000-0005-0000-0000-0000E5090000}"/>
    <cellStyle name="20% - Accent3 2 2 3 5 2 2" xfId="23273" xr:uid="{00000000-0005-0000-0000-0000E6090000}"/>
    <cellStyle name="20% - Accent3 2 2 3 5 3" xfId="16330" xr:uid="{00000000-0005-0000-0000-0000E7090000}"/>
    <cellStyle name="20% - Accent3 2 2 3 6" xfId="11790" xr:uid="{00000000-0005-0000-0000-0000E8090000}"/>
    <cellStyle name="20% - Accent3 2 2 3 6 2" xfId="26729" xr:uid="{00000000-0005-0000-0000-0000E9090000}"/>
    <cellStyle name="20% - Accent3 2 2 3 7" xfId="4865" xr:uid="{00000000-0005-0000-0000-0000EA090000}"/>
    <cellStyle name="20% - Accent3 2 2 3 7 2" xfId="19804" xr:uid="{00000000-0005-0000-0000-0000EB090000}"/>
    <cellStyle name="20% - Accent3 2 2 3 8" xfId="15456" xr:uid="{00000000-0005-0000-0000-0000EC090000}"/>
    <cellStyle name="20% - Accent3 2 2 4" xfId="739" xr:uid="{00000000-0005-0000-0000-0000ED090000}"/>
    <cellStyle name="20% - Accent3 2 2 4 2" xfId="2471" xr:uid="{00000000-0005-0000-0000-0000EE090000}"/>
    <cellStyle name="20% - Accent3 2 2 4 2 2" xfId="2977" xr:uid="{00000000-0005-0000-0000-0000EF090000}"/>
    <cellStyle name="20% - Accent3 2 2 4 2 2 2" xfId="9925" xr:uid="{00000000-0005-0000-0000-0000F0090000}"/>
    <cellStyle name="20% - Accent3 2 2 4 2 2 2 2" xfId="24864" xr:uid="{00000000-0005-0000-0000-0000F1090000}"/>
    <cellStyle name="20% - Accent3 2 2 4 2 2 3" xfId="13381" xr:uid="{00000000-0005-0000-0000-0000F2090000}"/>
    <cellStyle name="20% - Accent3 2 2 4 2 2 3 2" xfId="28320" xr:uid="{00000000-0005-0000-0000-0000F3090000}"/>
    <cellStyle name="20% - Accent3 2 2 4 2 2 4" xfId="6468" xr:uid="{00000000-0005-0000-0000-0000F4090000}"/>
    <cellStyle name="20% - Accent3 2 2 4 2 2 4 2" xfId="21407" xr:uid="{00000000-0005-0000-0000-0000F5090000}"/>
    <cellStyle name="20% - Accent3 2 2 4 2 2 5" xfId="17921" xr:uid="{00000000-0005-0000-0000-0000F6090000}"/>
    <cellStyle name="20% - Accent3 2 2 4 2 3" xfId="9419" xr:uid="{00000000-0005-0000-0000-0000F7090000}"/>
    <cellStyle name="20% - Accent3 2 2 4 2 3 2" xfId="24358" xr:uid="{00000000-0005-0000-0000-0000F8090000}"/>
    <cellStyle name="20% - Accent3 2 2 4 2 4" xfId="12875" xr:uid="{00000000-0005-0000-0000-0000F9090000}"/>
    <cellStyle name="20% - Accent3 2 2 4 2 4 2" xfId="27814" xr:uid="{00000000-0005-0000-0000-0000FA090000}"/>
    <cellStyle name="20% - Accent3 2 2 4 2 5" xfId="5955" xr:uid="{00000000-0005-0000-0000-0000FB090000}"/>
    <cellStyle name="20% - Accent3 2 2 4 2 5 2" xfId="20894" xr:uid="{00000000-0005-0000-0000-0000FC090000}"/>
    <cellStyle name="20% - Accent3 2 2 4 2 6" xfId="17415" xr:uid="{00000000-0005-0000-0000-0000FD090000}"/>
    <cellStyle name="20% - Accent3 2 2 4 3" xfId="2976" xr:uid="{00000000-0005-0000-0000-0000FE090000}"/>
    <cellStyle name="20% - Accent3 2 2 4 3 2" xfId="9924" xr:uid="{00000000-0005-0000-0000-0000FF090000}"/>
    <cellStyle name="20% - Accent3 2 2 4 3 2 2" xfId="24863" xr:uid="{00000000-0005-0000-0000-0000000A0000}"/>
    <cellStyle name="20% - Accent3 2 2 4 3 3" xfId="13380" xr:uid="{00000000-0005-0000-0000-0000010A0000}"/>
    <cellStyle name="20% - Accent3 2 2 4 3 3 2" xfId="28319" xr:uid="{00000000-0005-0000-0000-0000020A0000}"/>
    <cellStyle name="20% - Accent3 2 2 4 3 4" xfId="6467" xr:uid="{00000000-0005-0000-0000-0000030A0000}"/>
    <cellStyle name="20% - Accent3 2 2 4 3 4 2" xfId="21406" xr:uid="{00000000-0005-0000-0000-0000040A0000}"/>
    <cellStyle name="20% - Accent3 2 2 4 3 5" xfId="17920" xr:uid="{00000000-0005-0000-0000-0000050A0000}"/>
    <cellStyle name="20% - Accent3 2 2 4 4" xfId="1612" xr:uid="{00000000-0005-0000-0000-0000060A0000}"/>
    <cellStyle name="20% - Accent3 2 2 4 4 2" xfId="8562" xr:uid="{00000000-0005-0000-0000-0000070A0000}"/>
    <cellStyle name="20% - Accent3 2 2 4 4 2 2" xfId="23501" xr:uid="{00000000-0005-0000-0000-0000080A0000}"/>
    <cellStyle name="20% - Accent3 2 2 4 4 3" xfId="16558" xr:uid="{00000000-0005-0000-0000-0000090A0000}"/>
    <cellStyle name="20% - Accent3 2 2 4 5" xfId="12018" xr:uid="{00000000-0005-0000-0000-00000A0A0000}"/>
    <cellStyle name="20% - Accent3 2 2 4 5 2" xfId="26957" xr:uid="{00000000-0005-0000-0000-00000B0A0000}"/>
    <cellStyle name="20% - Accent3 2 2 4 6" xfId="5098" xr:uid="{00000000-0005-0000-0000-00000C0A0000}"/>
    <cellStyle name="20% - Accent3 2 2 4 6 2" xfId="20037" xr:uid="{00000000-0005-0000-0000-00000D0A0000}"/>
    <cellStyle name="20% - Accent3 2 2 4 7" xfId="15689" xr:uid="{00000000-0005-0000-0000-00000E0A0000}"/>
    <cellStyle name="20% - Accent3 2 2 5" xfId="299" xr:uid="{00000000-0005-0000-0000-00000F0A0000}"/>
    <cellStyle name="20% - Accent3 2 2 5 2" xfId="2978" xr:uid="{00000000-0005-0000-0000-0000100A0000}"/>
    <cellStyle name="20% - Accent3 2 2 5 2 2" xfId="9926" xr:uid="{00000000-0005-0000-0000-0000110A0000}"/>
    <cellStyle name="20% - Accent3 2 2 5 2 2 2" xfId="24865" xr:uid="{00000000-0005-0000-0000-0000120A0000}"/>
    <cellStyle name="20% - Accent3 2 2 5 2 3" xfId="13382" xr:uid="{00000000-0005-0000-0000-0000130A0000}"/>
    <cellStyle name="20% - Accent3 2 2 5 2 3 2" xfId="28321" xr:uid="{00000000-0005-0000-0000-0000140A0000}"/>
    <cellStyle name="20% - Accent3 2 2 5 2 4" xfId="6469" xr:uid="{00000000-0005-0000-0000-0000150A0000}"/>
    <cellStyle name="20% - Accent3 2 2 5 2 4 2" xfId="21408" xr:uid="{00000000-0005-0000-0000-0000160A0000}"/>
    <cellStyle name="20% - Accent3 2 2 5 2 5" xfId="17922" xr:uid="{00000000-0005-0000-0000-0000170A0000}"/>
    <cellStyle name="20% - Accent3 2 2 5 3" xfId="2039" xr:uid="{00000000-0005-0000-0000-0000180A0000}"/>
    <cellStyle name="20% - Accent3 2 2 5 3 2" xfId="8987" xr:uid="{00000000-0005-0000-0000-0000190A0000}"/>
    <cellStyle name="20% - Accent3 2 2 5 3 2 2" xfId="23926" xr:uid="{00000000-0005-0000-0000-00001A0A0000}"/>
    <cellStyle name="20% - Accent3 2 2 5 3 3" xfId="16983" xr:uid="{00000000-0005-0000-0000-00001B0A0000}"/>
    <cellStyle name="20% - Accent3 2 2 5 4" xfId="12443" xr:uid="{00000000-0005-0000-0000-00001C0A0000}"/>
    <cellStyle name="20% - Accent3 2 2 5 4 2" xfId="27382" xr:uid="{00000000-0005-0000-0000-00001D0A0000}"/>
    <cellStyle name="20% - Accent3 2 2 5 5" xfId="5523" xr:uid="{00000000-0005-0000-0000-00001E0A0000}"/>
    <cellStyle name="20% - Accent3 2 2 5 5 2" xfId="20462" xr:uid="{00000000-0005-0000-0000-00001F0A0000}"/>
    <cellStyle name="20% - Accent3 2 2 5 6" xfId="15255" xr:uid="{00000000-0005-0000-0000-0000200A0000}"/>
    <cellStyle name="20% - Accent3 2 2 6" xfId="2963" xr:uid="{00000000-0005-0000-0000-0000210A0000}"/>
    <cellStyle name="20% - Accent3 2 2 6 2" xfId="9911" xr:uid="{00000000-0005-0000-0000-0000220A0000}"/>
    <cellStyle name="20% - Accent3 2 2 6 2 2" xfId="24850" xr:uid="{00000000-0005-0000-0000-0000230A0000}"/>
    <cellStyle name="20% - Accent3 2 2 6 3" xfId="13367" xr:uid="{00000000-0005-0000-0000-0000240A0000}"/>
    <cellStyle name="20% - Accent3 2 2 6 3 2" xfId="28306" xr:uid="{00000000-0005-0000-0000-0000250A0000}"/>
    <cellStyle name="20% - Accent3 2 2 6 4" xfId="6454" xr:uid="{00000000-0005-0000-0000-0000260A0000}"/>
    <cellStyle name="20% - Accent3 2 2 6 4 2" xfId="21393" xr:uid="{00000000-0005-0000-0000-0000270A0000}"/>
    <cellStyle name="20% - Accent3 2 2 6 5" xfId="17907" xr:uid="{00000000-0005-0000-0000-0000280A0000}"/>
    <cellStyle name="20% - Accent3 2 2 7" xfId="1183" xr:uid="{00000000-0005-0000-0000-0000290A0000}"/>
    <cellStyle name="20% - Accent3 2 2 7 2" xfId="8133" xr:uid="{00000000-0005-0000-0000-00002A0A0000}"/>
    <cellStyle name="20% - Accent3 2 2 7 2 2" xfId="23072" xr:uid="{00000000-0005-0000-0000-00002B0A0000}"/>
    <cellStyle name="20% - Accent3 2 2 7 3" xfId="16129" xr:uid="{00000000-0005-0000-0000-00002C0A0000}"/>
    <cellStyle name="20% - Accent3 2 2 8" xfId="11589" xr:uid="{00000000-0005-0000-0000-00002D0A0000}"/>
    <cellStyle name="20% - Accent3 2 2 8 2" xfId="26528" xr:uid="{00000000-0005-0000-0000-00002E0A0000}"/>
    <cellStyle name="20% - Accent3 2 2 9" xfId="4664" xr:uid="{00000000-0005-0000-0000-00002F0A0000}"/>
    <cellStyle name="20% - Accent3 2 2 9 2" xfId="19603" xr:uid="{00000000-0005-0000-0000-0000300A0000}"/>
    <cellStyle name="20% - Accent3 2 3" xfId="348" xr:uid="{00000000-0005-0000-0000-0000310A0000}"/>
    <cellStyle name="20% - Accent3 2 3 2" xfId="549" xr:uid="{00000000-0005-0000-0000-0000320A0000}"/>
    <cellStyle name="20% - Accent3 2 3 2 2" xfId="988" xr:uid="{00000000-0005-0000-0000-0000330A0000}"/>
    <cellStyle name="20% - Accent3 2 3 2 2 2" xfId="2720" xr:uid="{00000000-0005-0000-0000-0000340A0000}"/>
    <cellStyle name="20% - Accent3 2 3 2 2 2 2" xfId="2982" xr:uid="{00000000-0005-0000-0000-0000350A0000}"/>
    <cellStyle name="20% - Accent3 2 3 2 2 2 2 2" xfId="9930" xr:uid="{00000000-0005-0000-0000-0000360A0000}"/>
    <cellStyle name="20% - Accent3 2 3 2 2 2 2 2 2" xfId="24869" xr:uid="{00000000-0005-0000-0000-0000370A0000}"/>
    <cellStyle name="20% - Accent3 2 3 2 2 2 2 3" xfId="13386" xr:uid="{00000000-0005-0000-0000-0000380A0000}"/>
    <cellStyle name="20% - Accent3 2 3 2 2 2 2 3 2" xfId="28325" xr:uid="{00000000-0005-0000-0000-0000390A0000}"/>
    <cellStyle name="20% - Accent3 2 3 2 2 2 2 4" xfId="6473" xr:uid="{00000000-0005-0000-0000-00003A0A0000}"/>
    <cellStyle name="20% - Accent3 2 3 2 2 2 2 4 2" xfId="21412" xr:uid="{00000000-0005-0000-0000-00003B0A0000}"/>
    <cellStyle name="20% - Accent3 2 3 2 2 2 2 5" xfId="17926" xr:uid="{00000000-0005-0000-0000-00003C0A0000}"/>
    <cellStyle name="20% - Accent3 2 3 2 2 2 3" xfId="9668" xr:uid="{00000000-0005-0000-0000-00003D0A0000}"/>
    <cellStyle name="20% - Accent3 2 3 2 2 2 3 2" xfId="24607" xr:uid="{00000000-0005-0000-0000-00003E0A0000}"/>
    <cellStyle name="20% - Accent3 2 3 2 2 2 4" xfId="13124" xr:uid="{00000000-0005-0000-0000-00003F0A0000}"/>
    <cellStyle name="20% - Accent3 2 3 2 2 2 4 2" xfId="28063" xr:uid="{00000000-0005-0000-0000-0000400A0000}"/>
    <cellStyle name="20% - Accent3 2 3 2 2 2 5" xfId="6204" xr:uid="{00000000-0005-0000-0000-0000410A0000}"/>
    <cellStyle name="20% - Accent3 2 3 2 2 2 5 2" xfId="21143" xr:uid="{00000000-0005-0000-0000-0000420A0000}"/>
    <cellStyle name="20% - Accent3 2 3 2 2 2 6" xfId="17664" xr:uid="{00000000-0005-0000-0000-0000430A0000}"/>
    <cellStyle name="20% - Accent3 2 3 2 2 3" xfId="2981" xr:uid="{00000000-0005-0000-0000-0000440A0000}"/>
    <cellStyle name="20% - Accent3 2 3 2 2 3 2" xfId="9929" xr:uid="{00000000-0005-0000-0000-0000450A0000}"/>
    <cellStyle name="20% - Accent3 2 3 2 2 3 2 2" xfId="24868" xr:uid="{00000000-0005-0000-0000-0000460A0000}"/>
    <cellStyle name="20% - Accent3 2 3 2 2 3 3" xfId="13385" xr:uid="{00000000-0005-0000-0000-0000470A0000}"/>
    <cellStyle name="20% - Accent3 2 3 2 2 3 3 2" xfId="28324" xr:uid="{00000000-0005-0000-0000-0000480A0000}"/>
    <cellStyle name="20% - Accent3 2 3 2 2 3 4" xfId="6472" xr:uid="{00000000-0005-0000-0000-0000490A0000}"/>
    <cellStyle name="20% - Accent3 2 3 2 2 3 4 2" xfId="21411" xr:uid="{00000000-0005-0000-0000-00004A0A0000}"/>
    <cellStyle name="20% - Accent3 2 3 2 2 3 5" xfId="17925" xr:uid="{00000000-0005-0000-0000-00004B0A0000}"/>
    <cellStyle name="20% - Accent3 2 3 2 2 4" xfId="1861" xr:uid="{00000000-0005-0000-0000-00004C0A0000}"/>
    <cellStyle name="20% - Accent3 2 3 2 2 4 2" xfId="8811" xr:uid="{00000000-0005-0000-0000-00004D0A0000}"/>
    <cellStyle name="20% - Accent3 2 3 2 2 4 2 2" xfId="23750" xr:uid="{00000000-0005-0000-0000-00004E0A0000}"/>
    <cellStyle name="20% - Accent3 2 3 2 2 4 3" xfId="16807" xr:uid="{00000000-0005-0000-0000-00004F0A0000}"/>
    <cellStyle name="20% - Accent3 2 3 2 2 5" xfId="12267" xr:uid="{00000000-0005-0000-0000-0000500A0000}"/>
    <cellStyle name="20% - Accent3 2 3 2 2 5 2" xfId="27206" xr:uid="{00000000-0005-0000-0000-0000510A0000}"/>
    <cellStyle name="20% - Accent3 2 3 2 2 6" xfId="5347" xr:uid="{00000000-0005-0000-0000-0000520A0000}"/>
    <cellStyle name="20% - Accent3 2 3 2 2 6 2" xfId="20286" xr:uid="{00000000-0005-0000-0000-0000530A0000}"/>
    <cellStyle name="20% - Accent3 2 3 2 2 7" xfId="15938" xr:uid="{00000000-0005-0000-0000-0000540A0000}"/>
    <cellStyle name="20% - Accent3 2 3 2 3" xfId="2286" xr:uid="{00000000-0005-0000-0000-0000550A0000}"/>
    <cellStyle name="20% - Accent3 2 3 2 3 2" xfId="2983" xr:uid="{00000000-0005-0000-0000-0000560A0000}"/>
    <cellStyle name="20% - Accent3 2 3 2 3 2 2" xfId="9931" xr:uid="{00000000-0005-0000-0000-0000570A0000}"/>
    <cellStyle name="20% - Accent3 2 3 2 3 2 2 2" xfId="24870" xr:uid="{00000000-0005-0000-0000-0000580A0000}"/>
    <cellStyle name="20% - Accent3 2 3 2 3 2 3" xfId="13387" xr:uid="{00000000-0005-0000-0000-0000590A0000}"/>
    <cellStyle name="20% - Accent3 2 3 2 3 2 3 2" xfId="28326" xr:uid="{00000000-0005-0000-0000-00005A0A0000}"/>
    <cellStyle name="20% - Accent3 2 3 2 3 2 4" xfId="6474" xr:uid="{00000000-0005-0000-0000-00005B0A0000}"/>
    <cellStyle name="20% - Accent3 2 3 2 3 2 4 2" xfId="21413" xr:uid="{00000000-0005-0000-0000-00005C0A0000}"/>
    <cellStyle name="20% - Accent3 2 3 2 3 2 5" xfId="17927" xr:uid="{00000000-0005-0000-0000-00005D0A0000}"/>
    <cellStyle name="20% - Accent3 2 3 2 3 3" xfId="9234" xr:uid="{00000000-0005-0000-0000-00005E0A0000}"/>
    <cellStyle name="20% - Accent3 2 3 2 3 3 2" xfId="24173" xr:uid="{00000000-0005-0000-0000-00005F0A0000}"/>
    <cellStyle name="20% - Accent3 2 3 2 3 4" xfId="12690" xr:uid="{00000000-0005-0000-0000-0000600A0000}"/>
    <cellStyle name="20% - Accent3 2 3 2 3 4 2" xfId="27629" xr:uid="{00000000-0005-0000-0000-0000610A0000}"/>
    <cellStyle name="20% - Accent3 2 3 2 3 5" xfId="5770" xr:uid="{00000000-0005-0000-0000-0000620A0000}"/>
    <cellStyle name="20% - Accent3 2 3 2 3 5 2" xfId="20709" xr:uid="{00000000-0005-0000-0000-0000630A0000}"/>
    <cellStyle name="20% - Accent3 2 3 2 3 6" xfId="17230" xr:uid="{00000000-0005-0000-0000-0000640A0000}"/>
    <cellStyle name="20% - Accent3 2 3 2 4" xfId="2980" xr:uid="{00000000-0005-0000-0000-0000650A0000}"/>
    <cellStyle name="20% - Accent3 2 3 2 4 2" xfId="9928" xr:uid="{00000000-0005-0000-0000-0000660A0000}"/>
    <cellStyle name="20% - Accent3 2 3 2 4 2 2" xfId="24867" xr:uid="{00000000-0005-0000-0000-0000670A0000}"/>
    <cellStyle name="20% - Accent3 2 3 2 4 3" xfId="13384" xr:uid="{00000000-0005-0000-0000-0000680A0000}"/>
    <cellStyle name="20% - Accent3 2 3 2 4 3 2" xfId="28323" xr:uid="{00000000-0005-0000-0000-0000690A0000}"/>
    <cellStyle name="20% - Accent3 2 3 2 4 4" xfId="6471" xr:uid="{00000000-0005-0000-0000-00006A0A0000}"/>
    <cellStyle name="20% - Accent3 2 3 2 4 4 2" xfId="21410" xr:uid="{00000000-0005-0000-0000-00006B0A0000}"/>
    <cellStyle name="20% - Accent3 2 3 2 4 5" xfId="17924" xr:uid="{00000000-0005-0000-0000-00006C0A0000}"/>
    <cellStyle name="20% - Accent3 2 3 2 5" xfId="1432" xr:uid="{00000000-0005-0000-0000-00006D0A0000}"/>
    <cellStyle name="20% - Accent3 2 3 2 5 2" xfId="8382" xr:uid="{00000000-0005-0000-0000-00006E0A0000}"/>
    <cellStyle name="20% - Accent3 2 3 2 5 2 2" xfId="23321" xr:uid="{00000000-0005-0000-0000-00006F0A0000}"/>
    <cellStyle name="20% - Accent3 2 3 2 5 3" xfId="16378" xr:uid="{00000000-0005-0000-0000-0000700A0000}"/>
    <cellStyle name="20% - Accent3 2 3 2 6" xfId="11838" xr:uid="{00000000-0005-0000-0000-0000710A0000}"/>
    <cellStyle name="20% - Accent3 2 3 2 6 2" xfId="26777" xr:uid="{00000000-0005-0000-0000-0000720A0000}"/>
    <cellStyle name="20% - Accent3 2 3 2 7" xfId="4913" xr:uid="{00000000-0005-0000-0000-0000730A0000}"/>
    <cellStyle name="20% - Accent3 2 3 2 7 2" xfId="19852" xr:uid="{00000000-0005-0000-0000-0000740A0000}"/>
    <cellStyle name="20% - Accent3 2 3 2 8" xfId="15504" xr:uid="{00000000-0005-0000-0000-0000750A0000}"/>
    <cellStyle name="20% - Accent3 2 3 3" xfId="787" xr:uid="{00000000-0005-0000-0000-0000760A0000}"/>
    <cellStyle name="20% - Accent3 2 3 3 2" xfId="2519" xr:uid="{00000000-0005-0000-0000-0000770A0000}"/>
    <cellStyle name="20% - Accent3 2 3 3 2 2" xfId="2985" xr:uid="{00000000-0005-0000-0000-0000780A0000}"/>
    <cellStyle name="20% - Accent3 2 3 3 2 2 2" xfId="9933" xr:uid="{00000000-0005-0000-0000-0000790A0000}"/>
    <cellStyle name="20% - Accent3 2 3 3 2 2 2 2" xfId="24872" xr:uid="{00000000-0005-0000-0000-00007A0A0000}"/>
    <cellStyle name="20% - Accent3 2 3 3 2 2 3" xfId="13389" xr:uid="{00000000-0005-0000-0000-00007B0A0000}"/>
    <cellStyle name="20% - Accent3 2 3 3 2 2 3 2" xfId="28328" xr:uid="{00000000-0005-0000-0000-00007C0A0000}"/>
    <cellStyle name="20% - Accent3 2 3 3 2 2 4" xfId="6476" xr:uid="{00000000-0005-0000-0000-00007D0A0000}"/>
    <cellStyle name="20% - Accent3 2 3 3 2 2 4 2" xfId="21415" xr:uid="{00000000-0005-0000-0000-00007E0A0000}"/>
    <cellStyle name="20% - Accent3 2 3 3 2 2 5" xfId="17929" xr:uid="{00000000-0005-0000-0000-00007F0A0000}"/>
    <cellStyle name="20% - Accent3 2 3 3 2 3" xfId="9467" xr:uid="{00000000-0005-0000-0000-0000800A0000}"/>
    <cellStyle name="20% - Accent3 2 3 3 2 3 2" xfId="24406" xr:uid="{00000000-0005-0000-0000-0000810A0000}"/>
    <cellStyle name="20% - Accent3 2 3 3 2 4" xfId="12923" xr:uid="{00000000-0005-0000-0000-0000820A0000}"/>
    <cellStyle name="20% - Accent3 2 3 3 2 4 2" xfId="27862" xr:uid="{00000000-0005-0000-0000-0000830A0000}"/>
    <cellStyle name="20% - Accent3 2 3 3 2 5" xfId="6003" xr:uid="{00000000-0005-0000-0000-0000840A0000}"/>
    <cellStyle name="20% - Accent3 2 3 3 2 5 2" xfId="20942" xr:uid="{00000000-0005-0000-0000-0000850A0000}"/>
    <cellStyle name="20% - Accent3 2 3 3 2 6" xfId="17463" xr:uid="{00000000-0005-0000-0000-0000860A0000}"/>
    <cellStyle name="20% - Accent3 2 3 3 3" xfId="2984" xr:uid="{00000000-0005-0000-0000-0000870A0000}"/>
    <cellStyle name="20% - Accent3 2 3 3 3 2" xfId="9932" xr:uid="{00000000-0005-0000-0000-0000880A0000}"/>
    <cellStyle name="20% - Accent3 2 3 3 3 2 2" xfId="24871" xr:uid="{00000000-0005-0000-0000-0000890A0000}"/>
    <cellStyle name="20% - Accent3 2 3 3 3 3" xfId="13388" xr:uid="{00000000-0005-0000-0000-00008A0A0000}"/>
    <cellStyle name="20% - Accent3 2 3 3 3 3 2" xfId="28327" xr:uid="{00000000-0005-0000-0000-00008B0A0000}"/>
    <cellStyle name="20% - Accent3 2 3 3 3 4" xfId="6475" xr:uid="{00000000-0005-0000-0000-00008C0A0000}"/>
    <cellStyle name="20% - Accent3 2 3 3 3 4 2" xfId="21414" xr:uid="{00000000-0005-0000-0000-00008D0A0000}"/>
    <cellStyle name="20% - Accent3 2 3 3 3 5" xfId="17928" xr:uid="{00000000-0005-0000-0000-00008E0A0000}"/>
    <cellStyle name="20% - Accent3 2 3 3 4" xfId="1660" xr:uid="{00000000-0005-0000-0000-00008F0A0000}"/>
    <cellStyle name="20% - Accent3 2 3 3 4 2" xfId="8610" xr:uid="{00000000-0005-0000-0000-0000900A0000}"/>
    <cellStyle name="20% - Accent3 2 3 3 4 2 2" xfId="23549" xr:uid="{00000000-0005-0000-0000-0000910A0000}"/>
    <cellStyle name="20% - Accent3 2 3 3 4 3" xfId="16606" xr:uid="{00000000-0005-0000-0000-0000920A0000}"/>
    <cellStyle name="20% - Accent3 2 3 3 5" xfId="12066" xr:uid="{00000000-0005-0000-0000-0000930A0000}"/>
    <cellStyle name="20% - Accent3 2 3 3 5 2" xfId="27005" xr:uid="{00000000-0005-0000-0000-0000940A0000}"/>
    <cellStyle name="20% - Accent3 2 3 3 6" xfId="5146" xr:uid="{00000000-0005-0000-0000-0000950A0000}"/>
    <cellStyle name="20% - Accent3 2 3 3 6 2" xfId="20085" xr:uid="{00000000-0005-0000-0000-0000960A0000}"/>
    <cellStyle name="20% - Accent3 2 3 3 7" xfId="15737" xr:uid="{00000000-0005-0000-0000-0000970A0000}"/>
    <cellStyle name="20% - Accent3 2 3 4" xfId="2085" xr:uid="{00000000-0005-0000-0000-0000980A0000}"/>
    <cellStyle name="20% - Accent3 2 3 4 2" xfId="2986" xr:uid="{00000000-0005-0000-0000-0000990A0000}"/>
    <cellStyle name="20% - Accent3 2 3 4 2 2" xfId="9934" xr:uid="{00000000-0005-0000-0000-00009A0A0000}"/>
    <cellStyle name="20% - Accent3 2 3 4 2 2 2" xfId="24873" xr:uid="{00000000-0005-0000-0000-00009B0A0000}"/>
    <cellStyle name="20% - Accent3 2 3 4 2 3" xfId="13390" xr:uid="{00000000-0005-0000-0000-00009C0A0000}"/>
    <cellStyle name="20% - Accent3 2 3 4 2 3 2" xfId="28329" xr:uid="{00000000-0005-0000-0000-00009D0A0000}"/>
    <cellStyle name="20% - Accent3 2 3 4 2 4" xfId="6477" xr:uid="{00000000-0005-0000-0000-00009E0A0000}"/>
    <cellStyle name="20% - Accent3 2 3 4 2 4 2" xfId="21416" xr:uid="{00000000-0005-0000-0000-00009F0A0000}"/>
    <cellStyle name="20% - Accent3 2 3 4 2 5" xfId="17930" xr:uid="{00000000-0005-0000-0000-0000A00A0000}"/>
    <cellStyle name="20% - Accent3 2 3 4 3" xfId="9033" xr:uid="{00000000-0005-0000-0000-0000A10A0000}"/>
    <cellStyle name="20% - Accent3 2 3 4 3 2" xfId="23972" xr:uid="{00000000-0005-0000-0000-0000A20A0000}"/>
    <cellStyle name="20% - Accent3 2 3 4 4" xfId="12489" xr:uid="{00000000-0005-0000-0000-0000A30A0000}"/>
    <cellStyle name="20% - Accent3 2 3 4 4 2" xfId="27428" xr:uid="{00000000-0005-0000-0000-0000A40A0000}"/>
    <cellStyle name="20% - Accent3 2 3 4 5" xfId="5569" xr:uid="{00000000-0005-0000-0000-0000A50A0000}"/>
    <cellStyle name="20% - Accent3 2 3 4 5 2" xfId="20508" xr:uid="{00000000-0005-0000-0000-0000A60A0000}"/>
    <cellStyle name="20% - Accent3 2 3 4 6" xfId="17029" xr:uid="{00000000-0005-0000-0000-0000A70A0000}"/>
    <cellStyle name="20% - Accent3 2 3 5" xfId="2979" xr:uid="{00000000-0005-0000-0000-0000A80A0000}"/>
    <cellStyle name="20% - Accent3 2 3 5 2" xfId="9927" xr:uid="{00000000-0005-0000-0000-0000A90A0000}"/>
    <cellStyle name="20% - Accent3 2 3 5 2 2" xfId="24866" xr:uid="{00000000-0005-0000-0000-0000AA0A0000}"/>
    <cellStyle name="20% - Accent3 2 3 5 3" xfId="13383" xr:uid="{00000000-0005-0000-0000-0000AB0A0000}"/>
    <cellStyle name="20% - Accent3 2 3 5 3 2" xfId="28322" xr:uid="{00000000-0005-0000-0000-0000AC0A0000}"/>
    <cellStyle name="20% - Accent3 2 3 5 4" xfId="6470" xr:uid="{00000000-0005-0000-0000-0000AD0A0000}"/>
    <cellStyle name="20% - Accent3 2 3 5 4 2" xfId="21409" xr:uid="{00000000-0005-0000-0000-0000AE0A0000}"/>
    <cellStyle name="20% - Accent3 2 3 5 5" xfId="17923" xr:uid="{00000000-0005-0000-0000-0000AF0A0000}"/>
    <cellStyle name="20% - Accent3 2 3 6" xfId="1231" xr:uid="{00000000-0005-0000-0000-0000B00A0000}"/>
    <cellStyle name="20% - Accent3 2 3 6 2" xfId="8181" xr:uid="{00000000-0005-0000-0000-0000B10A0000}"/>
    <cellStyle name="20% - Accent3 2 3 6 2 2" xfId="23120" xr:uid="{00000000-0005-0000-0000-0000B20A0000}"/>
    <cellStyle name="20% - Accent3 2 3 6 3" xfId="16177" xr:uid="{00000000-0005-0000-0000-0000B30A0000}"/>
    <cellStyle name="20% - Accent3 2 3 7" xfId="11637" xr:uid="{00000000-0005-0000-0000-0000B40A0000}"/>
    <cellStyle name="20% - Accent3 2 3 7 2" xfId="26576" xr:uid="{00000000-0005-0000-0000-0000B50A0000}"/>
    <cellStyle name="20% - Accent3 2 3 8" xfId="4712" xr:uid="{00000000-0005-0000-0000-0000B60A0000}"/>
    <cellStyle name="20% - Accent3 2 3 8 2" xfId="19651" xr:uid="{00000000-0005-0000-0000-0000B70A0000}"/>
    <cellStyle name="20% - Accent3 2 3 9" xfId="15303" xr:uid="{00000000-0005-0000-0000-0000B80A0000}"/>
    <cellStyle name="20% - Accent3 2 4" xfId="453" xr:uid="{00000000-0005-0000-0000-0000B90A0000}"/>
    <cellStyle name="20% - Accent3 2 4 2" xfId="892" xr:uid="{00000000-0005-0000-0000-0000BA0A0000}"/>
    <cellStyle name="20% - Accent3 2 4 2 2" xfId="2624" xr:uid="{00000000-0005-0000-0000-0000BB0A0000}"/>
    <cellStyle name="20% - Accent3 2 4 2 2 2" xfId="2989" xr:uid="{00000000-0005-0000-0000-0000BC0A0000}"/>
    <cellStyle name="20% - Accent3 2 4 2 2 2 2" xfId="9937" xr:uid="{00000000-0005-0000-0000-0000BD0A0000}"/>
    <cellStyle name="20% - Accent3 2 4 2 2 2 2 2" xfId="24876" xr:uid="{00000000-0005-0000-0000-0000BE0A0000}"/>
    <cellStyle name="20% - Accent3 2 4 2 2 2 3" xfId="13393" xr:uid="{00000000-0005-0000-0000-0000BF0A0000}"/>
    <cellStyle name="20% - Accent3 2 4 2 2 2 3 2" xfId="28332" xr:uid="{00000000-0005-0000-0000-0000C00A0000}"/>
    <cellStyle name="20% - Accent3 2 4 2 2 2 4" xfId="6480" xr:uid="{00000000-0005-0000-0000-0000C10A0000}"/>
    <cellStyle name="20% - Accent3 2 4 2 2 2 4 2" xfId="21419" xr:uid="{00000000-0005-0000-0000-0000C20A0000}"/>
    <cellStyle name="20% - Accent3 2 4 2 2 2 5" xfId="17933" xr:uid="{00000000-0005-0000-0000-0000C30A0000}"/>
    <cellStyle name="20% - Accent3 2 4 2 2 3" xfId="9572" xr:uid="{00000000-0005-0000-0000-0000C40A0000}"/>
    <cellStyle name="20% - Accent3 2 4 2 2 3 2" xfId="24511" xr:uid="{00000000-0005-0000-0000-0000C50A0000}"/>
    <cellStyle name="20% - Accent3 2 4 2 2 4" xfId="13028" xr:uid="{00000000-0005-0000-0000-0000C60A0000}"/>
    <cellStyle name="20% - Accent3 2 4 2 2 4 2" xfId="27967" xr:uid="{00000000-0005-0000-0000-0000C70A0000}"/>
    <cellStyle name="20% - Accent3 2 4 2 2 5" xfId="6108" xr:uid="{00000000-0005-0000-0000-0000C80A0000}"/>
    <cellStyle name="20% - Accent3 2 4 2 2 5 2" xfId="21047" xr:uid="{00000000-0005-0000-0000-0000C90A0000}"/>
    <cellStyle name="20% - Accent3 2 4 2 2 6" xfId="17568" xr:uid="{00000000-0005-0000-0000-0000CA0A0000}"/>
    <cellStyle name="20% - Accent3 2 4 2 3" xfId="2988" xr:uid="{00000000-0005-0000-0000-0000CB0A0000}"/>
    <cellStyle name="20% - Accent3 2 4 2 3 2" xfId="9936" xr:uid="{00000000-0005-0000-0000-0000CC0A0000}"/>
    <cellStyle name="20% - Accent3 2 4 2 3 2 2" xfId="24875" xr:uid="{00000000-0005-0000-0000-0000CD0A0000}"/>
    <cellStyle name="20% - Accent3 2 4 2 3 3" xfId="13392" xr:uid="{00000000-0005-0000-0000-0000CE0A0000}"/>
    <cellStyle name="20% - Accent3 2 4 2 3 3 2" xfId="28331" xr:uid="{00000000-0005-0000-0000-0000CF0A0000}"/>
    <cellStyle name="20% - Accent3 2 4 2 3 4" xfId="6479" xr:uid="{00000000-0005-0000-0000-0000D00A0000}"/>
    <cellStyle name="20% - Accent3 2 4 2 3 4 2" xfId="21418" xr:uid="{00000000-0005-0000-0000-0000D10A0000}"/>
    <cellStyle name="20% - Accent3 2 4 2 3 5" xfId="17932" xr:uid="{00000000-0005-0000-0000-0000D20A0000}"/>
    <cellStyle name="20% - Accent3 2 4 2 4" xfId="1765" xr:uid="{00000000-0005-0000-0000-0000D30A0000}"/>
    <cellStyle name="20% - Accent3 2 4 2 4 2" xfId="8715" xr:uid="{00000000-0005-0000-0000-0000D40A0000}"/>
    <cellStyle name="20% - Accent3 2 4 2 4 2 2" xfId="23654" xr:uid="{00000000-0005-0000-0000-0000D50A0000}"/>
    <cellStyle name="20% - Accent3 2 4 2 4 3" xfId="16711" xr:uid="{00000000-0005-0000-0000-0000D60A0000}"/>
    <cellStyle name="20% - Accent3 2 4 2 5" xfId="12171" xr:uid="{00000000-0005-0000-0000-0000D70A0000}"/>
    <cellStyle name="20% - Accent3 2 4 2 5 2" xfId="27110" xr:uid="{00000000-0005-0000-0000-0000D80A0000}"/>
    <cellStyle name="20% - Accent3 2 4 2 6" xfId="5251" xr:uid="{00000000-0005-0000-0000-0000D90A0000}"/>
    <cellStyle name="20% - Accent3 2 4 2 6 2" xfId="20190" xr:uid="{00000000-0005-0000-0000-0000DA0A0000}"/>
    <cellStyle name="20% - Accent3 2 4 2 7" xfId="15842" xr:uid="{00000000-0005-0000-0000-0000DB0A0000}"/>
    <cellStyle name="20% - Accent3 2 4 3" xfId="2190" xr:uid="{00000000-0005-0000-0000-0000DC0A0000}"/>
    <cellStyle name="20% - Accent3 2 4 3 2" xfId="2990" xr:uid="{00000000-0005-0000-0000-0000DD0A0000}"/>
    <cellStyle name="20% - Accent3 2 4 3 2 2" xfId="9938" xr:uid="{00000000-0005-0000-0000-0000DE0A0000}"/>
    <cellStyle name="20% - Accent3 2 4 3 2 2 2" xfId="24877" xr:uid="{00000000-0005-0000-0000-0000DF0A0000}"/>
    <cellStyle name="20% - Accent3 2 4 3 2 3" xfId="13394" xr:uid="{00000000-0005-0000-0000-0000E00A0000}"/>
    <cellStyle name="20% - Accent3 2 4 3 2 3 2" xfId="28333" xr:uid="{00000000-0005-0000-0000-0000E10A0000}"/>
    <cellStyle name="20% - Accent3 2 4 3 2 4" xfId="6481" xr:uid="{00000000-0005-0000-0000-0000E20A0000}"/>
    <cellStyle name="20% - Accent3 2 4 3 2 4 2" xfId="21420" xr:uid="{00000000-0005-0000-0000-0000E30A0000}"/>
    <cellStyle name="20% - Accent3 2 4 3 2 5" xfId="17934" xr:uid="{00000000-0005-0000-0000-0000E40A0000}"/>
    <cellStyle name="20% - Accent3 2 4 3 3" xfId="9138" xr:uid="{00000000-0005-0000-0000-0000E50A0000}"/>
    <cellStyle name="20% - Accent3 2 4 3 3 2" xfId="24077" xr:uid="{00000000-0005-0000-0000-0000E60A0000}"/>
    <cellStyle name="20% - Accent3 2 4 3 4" xfId="12594" xr:uid="{00000000-0005-0000-0000-0000E70A0000}"/>
    <cellStyle name="20% - Accent3 2 4 3 4 2" xfId="27533" xr:uid="{00000000-0005-0000-0000-0000E80A0000}"/>
    <cellStyle name="20% - Accent3 2 4 3 5" xfId="5674" xr:uid="{00000000-0005-0000-0000-0000E90A0000}"/>
    <cellStyle name="20% - Accent3 2 4 3 5 2" xfId="20613" xr:uid="{00000000-0005-0000-0000-0000EA0A0000}"/>
    <cellStyle name="20% - Accent3 2 4 3 6" xfId="17134" xr:uid="{00000000-0005-0000-0000-0000EB0A0000}"/>
    <cellStyle name="20% - Accent3 2 4 4" xfId="2987" xr:uid="{00000000-0005-0000-0000-0000EC0A0000}"/>
    <cellStyle name="20% - Accent3 2 4 4 2" xfId="9935" xr:uid="{00000000-0005-0000-0000-0000ED0A0000}"/>
    <cellStyle name="20% - Accent3 2 4 4 2 2" xfId="24874" xr:uid="{00000000-0005-0000-0000-0000EE0A0000}"/>
    <cellStyle name="20% - Accent3 2 4 4 3" xfId="13391" xr:uid="{00000000-0005-0000-0000-0000EF0A0000}"/>
    <cellStyle name="20% - Accent3 2 4 4 3 2" xfId="28330" xr:uid="{00000000-0005-0000-0000-0000F00A0000}"/>
    <cellStyle name="20% - Accent3 2 4 4 4" xfId="6478" xr:uid="{00000000-0005-0000-0000-0000F10A0000}"/>
    <cellStyle name="20% - Accent3 2 4 4 4 2" xfId="21417" xr:uid="{00000000-0005-0000-0000-0000F20A0000}"/>
    <cellStyle name="20% - Accent3 2 4 4 5" xfId="17931" xr:uid="{00000000-0005-0000-0000-0000F30A0000}"/>
    <cellStyle name="20% - Accent3 2 4 5" xfId="1336" xr:uid="{00000000-0005-0000-0000-0000F40A0000}"/>
    <cellStyle name="20% - Accent3 2 4 5 2" xfId="8286" xr:uid="{00000000-0005-0000-0000-0000F50A0000}"/>
    <cellStyle name="20% - Accent3 2 4 5 2 2" xfId="23225" xr:uid="{00000000-0005-0000-0000-0000F60A0000}"/>
    <cellStyle name="20% - Accent3 2 4 5 3" xfId="16282" xr:uid="{00000000-0005-0000-0000-0000F70A0000}"/>
    <cellStyle name="20% - Accent3 2 4 6" xfId="11742" xr:uid="{00000000-0005-0000-0000-0000F80A0000}"/>
    <cellStyle name="20% - Accent3 2 4 6 2" xfId="26681" xr:uid="{00000000-0005-0000-0000-0000F90A0000}"/>
    <cellStyle name="20% - Accent3 2 4 7" xfId="4817" xr:uid="{00000000-0005-0000-0000-0000FA0A0000}"/>
    <cellStyle name="20% - Accent3 2 4 7 2" xfId="19756" xr:uid="{00000000-0005-0000-0000-0000FB0A0000}"/>
    <cellStyle name="20% - Accent3 2 4 8" xfId="15408" xr:uid="{00000000-0005-0000-0000-0000FC0A0000}"/>
    <cellStyle name="20% - Accent3 2 5" xfId="691" xr:uid="{00000000-0005-0000-0000-0000FD0A0000}"/>
    <cellStyle name="20% - Accent3 2 5 2" xfId="2423" xr:uid="{00000000-0005-0000-0000-0000FE0A0000}"/>
    <cellStyle name="20% - Accent3 2 5 2 2" xfId="2992" xr:uid="{00000000-0005-0000-0000-0000FF0A0000}"/>
    <cellStyle name="20% - Accent3 2 5 2 2 2" xfId="9940" xr:uid="{00000000-0005-0000-0000-0000000B0000}"/>
    <cellStyle name="20% - Accent3 2 5 2 2 2 2" xfId="24879" xr:uid="{00000000-0005-0000-0000-0000010B0000}"/>
    <cellStyle name="20% - Accent3 2 5 2 2 3" xfId="13396" xr:uid="{00000000-0005-0000-0000-0000020B0000}"/>
    <cellStyle name="20% - Accent3 2 5 2 2 3 2" xfId="28335" xr:uid="{00000000-0005-0000-0000-0000030B0000}"/>
    <cellStyle name="20% - Accent3 2 5 2 2 4" xfId="6483" xr:uid="{00000000-0005-0000-0000-0000040B0000}"/>
    <cellStyle name="20% - Accent3 2 5 2 2 4 2" xfId="21422" xr:uid="{00000000-0005-0000-0000-0000050B0000}"/>
    <cellStyle name="20% - Accent3 2 5 2 2 5" xfId="17936" xr:uid="{00000000-0005-0000-0000-0000060B0000}"/>
    <cellStyle name="20% - Accent3 2 5 2 3" xfId="9371" xr:uid="{00000000-0005-0000-0000-0000070B0000}"/>
    <cellStyle name="20% - Accent3 2 5 2 3 2" xfId="24310" xr:uid="{00000000-0005-0000-0000-0000080B0000}"/>
    <cellStyle name="20% - Accent3 2 5 2 4" xfId="12827" xr:uid="{00000000-0005-0000-0000-0000090B0000}"/>
    <cellStyle name="20% - Accent3 2 5 2 4 2" xfId="27766" xr:uid="{00000000-0005-0000-0000-00000A0B0000}"/>
    <cellStyle name="20% - Accent3 2 5 2 5" xfId="5907" xr:uid="{00000000-0005-0000-0000-00000B0B0000}"/>
    <cellStyle name="20% - Accent3 2 5 2 5 2" xfId="20846" xr:uid="{00000000-0005-0000-0000-00000C0B0000}"/>
    <cellStyle name="20% - Accent3 2 5 2 6" xfId="17367" xr:uid="{00000000-0005-0000-0000-00000D0B0000}"/>
    <cellStyle name="20% - Accent3 2 5 3" xfId="2991" xr:uid="{00000000-0005-0000-0000-00000E0B0000}"/>
    <cellStyle name="20% - Accent3 2 5 3 2" xfId="9939" xr:uid="{00000000-0005-0000-0000-00000F0B0000}"/>
    <cellStyle name="20% - Accent3 2 5 3 2 2" xfId="24878" xr:uid="{00000000-0005-0000-0000-0000100B0000}"/>
    <cellStyle name="20% - Accent3 2 5 3 3" xfId="13395" xr:uid="{00000000-0005-0000-0000-0000110B0000}"/>
    <cellStyle name="20% - Accent3 2 5 3 3 2" xfId="28334" xr:uid="{00000000-0005-0000-0000-0000120B0000}"/>
    <cellStyle name="20% - Accent3 2 5 3 4" xfId="6482" xr:uid="{00000000-0005-0000-0000-0000130B0000}"/>
    <cellStyle name="20% - Accent3 2 5 3 4 2" xfId="21421" xr:uid="{00000000-0005-0000-0000-0000140B0000}"/>
    <cellStyle name="20% - Accent3 2 5 3 5" xfId="17935" xr:uid="{00000000-0005-0000-0000-0000150B0000}"/>
    <cellStyle name="20% - Accent3 2 5 4" xfId="1564" xr:uid="{00000000-0005-0000-0000-0000160B0000}"/>
    <cellStyle name="20% - Accent3 2 5 4 2" xfId="8514" xr:uid="{00000000-0005-0000-0000-0000170B0000}"/>
    <cellStyle name="20% - Accent3 2 5 4 2 2" xfId="23453" xr:uid="{00000000-0005-0000-0000-0000180B0000}"/>
    <cellStyle name="20% - Accent3 2 5 4 3" xfId="16510" xr:uid="{00000000-0005-0000-0000-0000190B0000}"/>
    <cellStyle name="20% - Accent3 2 5 5" xfId="11970" xr:uid="{00000000-0005-0000-0000-00001A0B0000}"/>
    <cellStyle name="20% - Accent3 2 5 5 2" xfId="26909" xr:uid="{00000000-0005-0000-0000-00001B0B0000}"/>
    <cellStyle name="20% - Accent3 2 5 6" xfId="5050" xr:uid="{00000000-0005-0000-0000-00001C0B0000}"/>
    <cellStyle name="20% - Accent3 2 5 6 2" xfId="19989" xr:uid="{00000000-0005-0000-0000-00001D0B0000}"/>
    <cellStyle name="20% - Accent3 2 5 7" xfId="15641" xr:uid="{00000000-0005-0000-0000-00001E0B0000}"/>
    <cellStyle name="20% - Accent3 2 6" xfId="251" xr:uid="{00000000-0005-0000-0000-00001F0B0000}"/>
    <cellStyle name="20% - Accent3 2 6 2" xfId="2993" xr:uid="{00000000-0005-0000-0000-0000200B0000}"/>
    <cellStyle name="20% - Accent3 2 6 2 2" xfId="9941" xr:uid="{00000000-0005-0000-0000-0000210B0000}"/>
    <cellStyle name="20% - Accent3 2 6 2 2 2" xfId="24880" xr:uid="{00000000-0005-0000-0000-0000220B0000}"/>
    <cellStyle name="20% - Accent3 2 6 2 3" xfId="13397" xr:uid="{00000000-0005-0000-0000-0000230B0000}"/>
    <cellStyle name="20% - Accent3 2 6 2 3 2" xfId="28336" xr:uid="{00000000-0005-0000-0000-0000240B0000}"/>
    <cellStyle name="20% - Accent3 2 6 2 4" xfId="6484" xr:uid="{00000000-0005-0000-0000-0000250B0000}"/>
    <cellStyle name="20% - Accent3 2 6 2 4 2" xfId="21423" xr:uid="{00000000-0005-0000-0000-0000260B0000}"/>
    <cellStyle name="20% - Accent3 2 6 2 5" xfId="17937" xr:uid="{00000000-0005-0000-0000-0000270B0000}"/>
    <cellStyle name="20% - Accent3 2 6 3" xfId="1991" xr:uid="{00000000-0005-0000-0000-0000280B0000}"/>
    <cellStyle name="20% - Accent3 2 6 3 2" xfId="8939" xr:uid="{00000000-0005-0000-0000-0000290B0000}"/>
    <cellStyle name="20% - Accent3 2 6 3 2 2" xfId="23878" xr:uid="{00000000-0005-0000-0000-00002A0B0000}"/>
    <cellStyle name="20% - Accent3 2 6 3 3" xfId="16935" xr:uid="{00000000-0005-0000-0000-00002B0B0000}"/>
    <cellStyle name="20% - Accent3 2 6 4" xfId="12395" xr:uid="{00000000-0005-0000-0000-00002C0B0000}"/>
    <cellStyle name="20% - Accent3 2 6 4 2" xfId="27334" xr:uid="{00000000-0005-0000-0000-00002D0B0000}"/>
    <cellStyle name="20% - Accent3 2 6 5" xfId="5475" xr:uid="{00000000-0005-0000-0000-00002E0B0000}"/>
    <cellStyle name="20% - Accent3 2 6 5 2" xfId="20414" xr:uid="{00000000-0005-0000-0000-00002F0B0000}"/>
    <cellStyle name="20% - Accent3 2 6 6" xfId="15207" xr:uid="{00000000-0005-0000-0000-0000300B0000}"/>
    <cellStyle name="20% - Accent3 2 7" xfId="2962" xr:uid="{00000000-0005-0000-0000-0000310B0000}"/>
    <cellStyle name="20% - Accent3 2 7 2" xfId="9910" xr:uid="{00000000-0005-0000-0000-0000320B0000}"/>
    <cellStyle name="20% - Accent3 2 7 2 2" xfId="24849" xr:uid="{00000000-0005-0000-0000-0000330B0000}"/>
    <cellStyle name="20% - Accent3 2 7 3" xfId="13366" xr:uid="{00000000-0005-0000-0000-0000340B0000}"/>
    <cellStyle name="20% - Accent3 2 7 3 2" xfId="28305" xr:uid="{00000000-0005-0000-0000-0000350B0000}"/>
    <cellStyle name="20% - Accent3 2 7 4" xfId="6453" xr:uid="{00000000-0005-0000-0000-0000360B0000}"/>
    <cellStyle name="20% - Accent3 2 7 4 2" xfId="21392" xr:uid="{00000000-0005-0000-0000-0000370B0000}"/>
    <cellStyle name="20% - Accent3 2 7 5" xfId="17906" xr:uid="{00000000-0005-0000-0000-0000380B0000}"/>
    <cellStyle name="20% - Accent3 2 8" xfId="1135" xr:uid="{00000000-0005-0000-0000-0000390B0000}"/>
    <cellStyle name="20% - Accent3 2 8 2" xfId="8085" xr:uid="{00000000-0005-0000-0000-00003A0B0000}"/>
    <cellStyle name="20% - Accent3 2 8 2 2" xfId="23024" xr:uid="{00000000-0005-0000-0000-00003B0B0000}"/>
    <cellStyle name="20% - Accent3 2 8 3" xfId="16081" xr:uid="{00000000-0005-0000-0000-00003C0B0000}"/>
    <cellStyle name="20% - Accent3 2 9" xfId="11541" xr:uid="{00000000-0005-0000-0000-00003D0B0000}"/>
    <cellStyle name="20% - Accent3 2 9 2" xfId="26480" xr:uid="{00000000-0005-0000-0000-00003E0B0000}"/>
    <cellStyle name="20% - Accent3 3" xfId="163" xr:uid="{00000000-0005-0000-0000-00003F0B0000}"/>
    <cellStyle name="20% - Accent3 3 10" xfId="15126" xr:uid="{00000000-0005-0000-0000-0000400B0000}"/>
    <cellStyle name="20% - Accent3 3 2" xfId="372" xr:uid="{00000000-0005-0000-0000-0000410B0000}"/>
    <cellStyle name="20% - Accent3 3 2 2" xfId="573" xr:uid="{00000000-0005-0000-0000-0000420B0000}"/>
    <cellStyle name="20% - Accent3 3 2 2 2" xfId="1012" xr:uid="{00000000-0005-0000-0000-0000430B0000}"/>
    <cellStyle name="20% - Accent3 3 2 2 2 2" xfId="2744" xr:uid="{00000000-0005-0000-0000-0000440B0000}"/>
    <cellStyle name="20% - Accent3 3 2 2 2 2 2" xfId="2998" xr:uid="{00000000-0005-0000-0000-0000450B0000}"/>
    <cellStyle name="20% - Accent3 3 2 2 2 2 2 2" xfId="9946" xr:uid="{00000000-0005-0000-0000-0000460B0000}"/>
    <cellStyle name="20% - Accent3 3 2 2 2 2 2 2 2" xfId="24885" xr:uid="{00000000-0005-0000-0000-0000470B0000}"/>
    <cellStyle name="20% - Accent3 3 2 2 2 2 2 3" xfId="13402" xr:uid="{00000000-0005-0000-0000-0000480B0000}"/>
    <cellStyle name="20% - Accent3 3 2 2 2 2 2 3 2" xfId="28341" xr:uid="{00000000-0005-0000-0000-0000490B0000}"/>
    <cellStyle name="20% - Accent3 3 2 2 2 2 2 4" xfId="6489" xr:uid="{00000000-0005-0000-0000-00004A0B0000}"/>
    <cellStyle name="20% - Accent3 3 2 2 2 2 2 4 2" xfId="21428" xr:uid="{00000000-0005-0000-0000-00004B0B0000}"/>
    <cellStyle name="20% - Accent3 3 2 2 2 2 2 5" xfId="17942" xr:uid="{00000000-0005-0000-0000-00004C0B0000}"/>
    <cellStyle name="20% - Accent3 3 2 2 2 2 3" xfId="9692" xr:uid="{00000000-0005-0000-0000-00004D0B0000}"/>
    <cellStyle name="20% - Accent3 3 2 2 2 2 3 2" xfId="24631" xr:uid="{00000000-0005-0000-0000-00004E0B0000}"/>
    <cellStyle name="20% - Accent3 3 2 2 2 2 4" xfId="13148" xr:uid="{00000000-0005-0000-0000-00004F0B0000}"/>
    <cellStyle name="20% - Accent3 3 2 2 2 2 4 2" xfId="28087" xr:uid="{00000000-0005-0000-0000-0000500B0000}"/>
    <cellStyle name="20% - Accent3 3 2 2 2 2 5" xfId="6228" xr:uid="{00000000-0005-0000-0000-0000510B0000}"/>
    <cellStyle name="20% - Accent3 3 2 2 2 2 5 2" xfId="21167" xr:uid="{00000000-0005-0000-0000-0000520B0000}"/>
    <cellStyle name="20% - Accent3 3 2 2 2 2 6" xfId="17688" xr:uid="{00000000-0005-0000-0000-0000530B0000}"/>
    <cellStyle name="20% - Accent3 3 2 2 2 3" xfId="2997" xr:uid="{00000000-0005-0000-0000-0000540B0000}"/>
    <cellStyle name="20% - Accent3 3 2 2 2 3 2" xfId="9945" xr:uid="{00000000-0005-0000-0000-0000550B0000}"/>
    <cellStyle name="20% - Accent3 3 2 2 2 3 2 2" xfId="24884" xr:uid="{00000000-0005-0000-0000-0000560B0000}"/>
    <cellStyle name="20% - Accent3 3 2 2 2 3 3" xfId="13401" xr:uid="{00000000-0005-0000-0000-0000570B0000}"/>
    <cellStyle name="20% - Accent3 3 2 2 2 3 3 2" xfId="28340" xr:uid="{00000000-0005-0000-0000-0000580B0000}"/>
    <cellStyle name="20% - Accent3 3 2 2 2 3 4" xfId="6488" xr:uid="{00000000-0005-0000-0000-0000590B0000}"/>
    <cellStyle name="20% - Accent3 3 2 2 2 3 4 2" xfId="21427" xr:uid="{00000000-0005-0000-0000-00005A0B0000}"/>
    <cellStyle name="20% - Accent3 3 2 2 2 3 5" xfId="17941" xr:uid="{00000000-0005-0000-0000-00005B0B0000}"/>
    <cellStyle name="20% - Accent3 3 2 2 2 4" xfId="1885" xr:uid="{00000000-0005-0000-0000-00005C0B0000}"/>
    <cellStyle name="20% - Accent3 3 2 2 2 4 2" xfId="8835" xr:uid="{00000000-0005-0000-0000-00005D0B0000}"/>
    <cellStyle name="20% - Accent3 3 2 2 2 4 2 2" xfId="23774" xr:uid="{00000000-0005-0000-0000-00005E0B0000}"/>
    <cellStyle name="20% - Accent3 3 2 2 2 4 3" xfId="16831" xr:uid="{00000000-0005-0000-0000-00005F0B0000}"/>
    <cellStyle name="20% - Accent3 3 2 2 2 5" xfId="12291" xr:uid="{00000000-0005-0000-0000-0000600B0000}"/>
    <cellStyle name="20% - Accent3 3 2 2 2 5 2" xfId="27230" xr:uid="{00000000-0005-0000-0000-0000610B0000}"/>
    <cellStyle name="20% - Accent3 3 2 2 2 6" xfId="5371" xr:uid="{00000000-0005-0000-0000-0000620B0000}"/>
    <cellStyle name="20% - Accent3 3 2 2 2 6 2" xfId="20310" xr:uid="{00000000-0005-0000-0000-0000630B0000}"/>
    <cellStyle name="20% - Accent3 3 2 2 2 7" xfId="15962" xr:uid="{00000000-0005-0000-0000-0000640B0000}"/>
    <cellStyle name="20% - Accent3 3 2 2 3" xfId="2310" xr:uid="{00000000-0005-0000-0000-0000650B0000}"/>
    <cellStyle name="20% - Accent3 3 2 2 3 2" xfId="2999" xr:uid="{00000000-0005-0000-0000-0000660B0000}"/>
    <cellStyle name="20% - Accent3 3 2 2 3 2 2" xfId="9947" xr:uid="{00000000-0005-0000-0000-0000670B0000}"/>
    <cellStyle name="20% - Accent3 3 2 2 3 2 2 2" xfId="24886" xr:uid="{00000000-0005-0000-0000-0000680B0000}"/>
    <cellStyle name="20% - Accent3 3 2 2 3 2 3" xfId="13403" xr:uid="{00000000-0005-0000-0000-0000690B0000}"/>
    <cellStyle name="20% - Accent3 3 2 2 3 2 3 2" xfId="28342" xr:uid="{00000000-0005-0000-0000-00006A0B0000}"/>
    <cellStyle name="20% - Accent3 3 2 2 3 2 4" xfId="6490" xr:uid="{00000000-0005-0000-0000-00006B0B0000}"/>
    <cellStyle name="20% - Accent3 3 2 2 3 2 4 2" xfId="21429" xr:uid="{00000000-0005-0000-0000-00006C0B0000}"/>
    <cellStyle name="20% - Accent3 3 2 2 3 2 5" xfId="17943" xr:uid="{00000000-0005-0000-0000-00006D0B0000}"/>
    <cellStyle name="20% - Accent3 3 2 2 3 3" xfId="9258" xr:uid="{00000000-0005-0000-0000-00006E0B0000}"/>
    <cellStyle name="20% - Accent3 3 2 2 3 3 2" xfId="24197" xr:uid="{00000000-0005-0000-0000-00006F0B0000}"/>
    <cellStyle name="20% - Accent3 3 2 2 3 4" xfId="12714" xr:uid="{00000000-0005-0000-0000-0000700B0000}"/>
    <cellStyle name="20% - Accent3 3 2 2 3 4 2" xfId="27653" xr:uid="{00000000-0005-0000-0000-0000710B0000}"/>
    <cellStyle name="20% - Accent3 3 2 2 3 5" xfId="5794" xr:uid="{00000000-0005-0000-0000-0000720B0000}"/>
    <cellStyle name="20% - Accent3 3 2 2 3 5 2" xfId="20733" xr:uid="{00000000-0005-0000-0000-0000730B0000}"/>
    <cellStyle name="20% - Accent3 3 2 2 3 6" xfId="17254" xr:uid="{00000000-0005-0000-0000-0000740B0000}"/>
    <cellStyle name="20% - Accent3 3 2 2 4" xfId="2996" xr:uid="{00000000-0005-0000-0000-0000750B0000}"/>
    <cellStyle name="20% - Accent3 3 2 2 4 2" xfId="9944" xr:uid="{00000000-0005-0000-0000-0000760B0000}"/>
    <cellStyle name="20% - Accent3 3 2 2 4 2 2" xfId="24883" xr:uid="{00000000-0005-0000-0000-0000770B0000}"/>
    <cellStyle name="20% - Accent3 3 2 2 4 3" xfId="13400" xr:uid="{00000000-0005-0000-0000-0000780B0000}"/>
    <cellStyle name="20% - Accent3 3 2 2 4 3 2" xfId="28339" xr:uid="{00000000-0005-0000-0000-0000790B0000}"/>
    <cellStyle name="20% - Accent3 3 2 2 4 4" xfId="6487" xr:uid="{00000000-0005-0000-0000-00007A0B0000}"/>
    <cellStyle name="20% - Accent3 3 2 2 4 4 2" xfId="21426" xr:uid="{00000000-0005-0000-0000-00007B0B0000}"/>
    <cellStyle name="20% - Accent3 3 2 2 4 5" xfId="17940" xr:uid="{00000000-0005-0000-0000-00007C0B0000}"/>
    <cellStyle name="20% - Accent3 3 2 2 5" xfId="1456" xr:uid="{00000000-0005-0000-0000-00007D0B0000}"/>
    <cellStyle name="20% - Accent3 3 2 2 5 2" xfId="8406" xr:uid="{00000000-0005-0000-0000-00007E0B0000}"/>
    <cellStyle name="20% - Accent3 3 2 2 5 2 2" xfId="23345" xr:uid="{00000000-0005-0000-0000-00007F0B0000}"/>
    <cellStyle name="20% - Accent3 3 2 2 5 3" xfId="16402" xr:uid="{00000000-0005-0000-0000-0000800B0000}"/>
    <cellStyle name="20% - Accent3 3 2 2 6" xfId="11862" xr:uid="{00000000-0005-0000-0000-0000810B0000}"/>
    <cellStyle name="20% - Accent3 3 2 2 6 2" xfId="26801" xr:uid="{00000000-0005-0000-0000-0000820B0000}"/>
    <cellStyle name="20% - Accent3 3 2 2 7" xfId="4937" xr:uid="{00000000-0005-0000-0000-0000830B0000}"/>
    <cellStyle name="20% - Accent3 3 2 2 7 2" xfId="19876" xr:uid="{00000000-0005-0000-0000-0000840B0000}"/>
    <cellStyle name="20% - Accent3 3 2 2 8" xfId="15528" xr:uid="{00000000-0005-0000-0000-0000850B0000}"/>
    <cellStyle name="20% - Accent3 3 2 3" xfId="811" xr:uid="{00000000-0005-0000-0000-0000860B0000}"/>
    <cellStyle name="20% - Accent3 3 2 3 2" xfId="2543" xr:uid="{00000000-0005-0000-0000-0000870B0000}"/>
    <cellStyle name="20% - Accent3 3 2 3 2 2" xfId="3001" xr:uid="{00000000-0005-0000-0000-0000880B0000}"/>
    <cellStyle name="20% - Accent3 3 2 3 2 2 2" xfId="9949" xr:uid="{00000000-0005-0000-0000-0000890B0000}"/>
    <cellStyle name="20% - Accent3 3 2 3 2 2 2 2" xfId="24888" xr:uid="{00000000-0005-0000-0000-00008A0B0000}"/>
    <cellStyle name="20% - Accent3 3 2 3 2 2 3" xfId="13405" xr:uid="{00000000-0005-0000-0000-00008B0B0000}"/>
    <cellStyle name="20% - Accent3 3 2 3 2 2 3 2" xfId="28344" xr:uid="{00000000-0005-0000-0000-00008C0B0000}"/>
    <cellStyle name="20% - Accent3 3 2 3 2 2 4" xfId="6492" xr:uid="{00000000-0005-0000-0000-00008D0B0000}"/>
    <cellStyle name="20% - Accent3 3 2 3 2 2 4 2" xfId="21431" xr:uid="{00000000-0005-0000-0000-00008E0B0000}"/>
    <cellStyle name="20% - Accent3 3 2 3 2 2 5" xfId="17945" xr:uid="{00000000-0005-0000-0000-00008F0B0000}"/>
    <cellStyle name="20% - Accent3 3 2 3 2 3" xfId="9491" xr:uid="{00000000-0005-0000-0000-0000900B0000}"/>
    <cellStyle name="20% - Accent3 3 2 3 2 3 2" xfId="24430" xr:uid="{00000000-0005-0000-0000-0000910B0000}"/>
    <cellStyle name="20% - Accent3 3 2 3 2 4" xfId="12947" xr:uid="{00000000-0005-0000-0000-0000920B0000}"/>
    <cellStyle name="20% - Accent3 3 2 3 2 4 2" xfId="27886" xr:uid="{00000000-0005-0000-0000-0000930B0000}"/>
    <cellStyle name="20% - Accent3 3 2 3 2 5" xfId="6027" xr:uid="{00000000-0005-0000-0000-0000940B0000}"/>
    <cellStyle name="20% - Accent3 3 2 3 2 5 2" xfId="20966" xr:uid="{00000000-0005-0000-0000-0000950B0000}"/>
    <cellStyle name="20% - Accent3 3 2 3 2 6" xfId="17487" xr:uid="{00000000-0005-0000-0000-0000960B0000}"/>
    <cellStyle name="20% - Accent3 3 2 3 3" xfId="3000" xr:uid="{00000000-0005-0000-0000-0000970B0000}"/>
    <cellStyle name="20% - Accent3 3 2 3 3 2" xfId="9948" xr:uid="{00000000-0005-0000-0000-0000980B0000}"/>
    <cellStyle name="20% - Accent3 3 2 3 3 2 2" xfId="24887" xr:uid="{00000000-0005-0000-0000-0000990B0000}"/>
    <cellStyle name="20% - Accent3 3 2 3 3 3" xfId="13404" xr:uid="{00000000-0005-0000-0000-00009A0B0000}"/>
    <cellStyle name="20% - Accent3 3 2 3 3 3 2" xfId="28343" xr:uid="{00000000-0005-0000-0000-00009B0B0000}"/>
    <cellStyle name="20% - Accent3 3 2 3 3 4" xfId="6491" xr:uid="{00000000-0005-0000-0000-00009C0B0000}"/>
    <cellStyle name="20% - Accent3 3 2 3 3 4 2" xfId="21430" xr:uid="{00000000-0005-0000-0000-00009D0B0000}"/>
    <cellStyle name="20% - Accent3 3 2 3 3 5" xfId="17944" xr:uid="{00000000-0005-0000-0000-00009E0B0000}"/>
    <cellStyle name="20% - Accent3 3 2 3 4" xfId="1684" xr:uid="{00000000-0005-0000-0000-00009F0B0000}"/>
    <cellStyle name="20% - Accent3 3 2 3 4 2" xfId="8634" xr:uid="{00000000-0005-0000-0000-0000A00B0000}"/>
    <cellStyle name="20% - Accent3 3 2 3 4 2 2" xfId="23573" xr:uid="{00000000-0005-0000-0000-0000A10B0000}"/>
    <cellStyle name="20% - Accent3 3 2 3 4 3" xfId="16630" xr:uid="{00000000-0005-0000-0000-0000A20B0000}"/>
    <cellStyle name="20% - Accent3 3 2 3 5" xfId="12090" xr:uid="{00000000-0005-0000-0000-0000A30B0000}"/>
    <cellStyle name="20% - Accent3 3 2 3 5 2" xfId="27029" xr:uid="{00000000-0005-0000-0000-0000A40B0000}"/>
    <cellStyle name="20% - Accent3 3 2 3 6" xfId="5170" xr:uid="{00000000-0005-0000-0000-0000A50B0000}"/>
    <cellStyle name="20% - Accent3 3 2 3 6 2" xfId="20109" xr:uid="{00000000-0005-0000-0000-0000A60B0000}"/>
    <cellStyle name="20% - Accent3 3 2 3 7" xfId="15761" xr:uid="{00000000-0005-0000-0000-0000A70B0000}"/>
    <cellStyle name="20% - Accent3 3 2 4" xfId="2109" xr:uid="{00000000-0005-0000-0000-0000A80B0000}"/>
    <cellStyle name="20% - Accent3 3 2 4 2" xfId="3002" xr:uid="{00000000-0005-0000-0000-0000A90B0000}"/>
    <cellStyle name="20% - Accent3 3 2 4 2 2" xfId="9950" xr:uid="{00000000-0005-0000-0000-0000AA0B0000}"/>
    <cellStyle name="20% - Accent3 3 2 4 2 2 2" xfId="24889" xr:uid="{00000000-0005-0000-0000-0000AB0B0000}"/>
    <cellStyle name="20% - Accent3 3 2 4 2 3" xfId="13406" xr:uid="{00000000-0005-0000-0000-0000AC0B0000}"/>
    <cellStyle name="20% - Accent3 3 2 4 2 3 2" xfId="28345" xr:uid="{00000000-0005-0000-0000-0000AD0B0000}"/>
    <cellStyle name="20% - Accent3 3 2 4 2 4" xfId="6493" xr:uid="{00000000-0005-0000-0000-0000AE0B0000}"/>
    <cellStyle name="20% - Accent3 3 2 4 2 4 2" xfId="21432" xr:uid="{00000000-0005-0000-0000-0000AF0B0000}"/>
    <cellStyle name="20% - Accent3 3 2 4 2 5" xfId="17946" xr:uid="{00000000-0005-0000-0000-0000B00B0000}"/>
    <cellStyle name="20% - Accent3 3 2 4 3" xfId="9057" xr:uid="{00000000-0005-0000-0000-0000B10B0000}"/>
    <cellStyle name="20% - Accent3 3 2 4 3 2" xfId="23996" xr:uid="{00000000-0005-0000-0000-0000B20B0000}"/>
    <cellStyle name="20% - Accent3 3 2 4 4" xfId="12513" xr:uid="{00000000-0005-0000-0000-0000B30B0000}"/>
    <cellStyle name="20% - Accent3 3 2 4 4 2" xfId="27452" xr:uid="{00000000-0005-0000-0000-0000B40B0000}"/>
    <cellStyle name="20% - Accent3 3 2 4 5" xfId="5593" xr:uid="{00000000-0005-0000-0000-0000B50B0000}"/>
    <cellStyle name="20% - Accent3 3 2 4 5 2" xfId="20532" xr:uid="{00000000-0005-0000-0000-0000B60B0000}"/>
    <cellStyle name="20% - Accent3 3 2 4 6" xfId="17053" xr:uid="{00000000-0005-0000-0000-0000B70B0000}"/>
    <cellStyle name="20% - Accent3 3 2 5" xfId="2995" xr:uid="{00000000-0005-0000-0000-0000B80B0000}"/>
    <cellStyle name="20% - Accent3 3 2 5 2" xfId="9943" xr:uid="{00000000-0005-0000-0000-0000B90B0000}"/>
    <cellStyle name="20% - Accent3 3 2 5 2 2" xfId="24882" xr:uid="{00000000-0005-0000-0000-0000BA0B0000}"/>
    <cellStyle name="20% - Accent3 3 2 5 3" xfId="13399" xr:uid="{00000000-0005-0000-0000-0000BB0B0000}"/>
    <cellStyle name="20% - Accent3 3 2 5 3 2" xfId="28338" xr:uid="{00000000-0005-0000-0000-0000BC0B0000}"/>
    <cellStyle name="20% - Accent3 3 2 5 4" xfId="6486" xr:uid="{00000000-0005-0000-0000-0000BD0B0000}"/>
    <cellStyle name="20% - Accent3 3 2 5 4 2" xfId="21425" xr:uid="{00000000-0005-0000-0000-0000BE0B0000}"/>
    <cellStyle name="20% - Accent3 3 2 5 5" xfId="17939" xr:uid="{00000000-0005-0000-0000-0000BF0B0000}"/>
    <cellStyle name="20% - Accent3 3 2 6" xfId="1255" xr:uid="{00000000-0005-0000-0000-0000C00B0000}"/>
    <cellStyle name="20% - Accent3 3 2 6 2" xfId="8205" xr:uid="{00000000-0005-0000-0000-0000C10B0000}"/>
    <cellStyle name="20% - Accent3 3 2 6 2 2" xfId="23144" xr:uid="{00000000-0005-0000-0000-0000C20B0000}"/>
    <cellStyle name="20% - Accent3 3 2 6 3" xfId="16201" xr:uid="{00000000-0005-0000-0000-0000C30B0000}"/>
    <cellStyle name="20% - Accent3 3 2 7" xfId="11661" xr:uid="{00000000-0005-0000-0000-0000C40B0000}"/>
    <cellStyle name="20% - Accent3 3 2 7 2" xfId="26600" xr:uid="{00000000-0005-0000-0000-0000C50B0000}"/>
    <cellStyle name="20% - Accent3 3 2 8" xfId="4736" xr:uid="{00000000-0005-0000-0000-0000C60B0000}"/>
    <cellStyle name="20% - Accent3 3 2 8 2" xfId="19675" xr:uid="{00000000-0005-0000-0000-0000C70B0000}"/>
    <cellStyle name="20% - Accent3 3 2 9" xfId="15327" xr:uid="{00000000-0005-0000-0000-0000C80B0000}"/>
    <cellStyle name="20% - Accent3 3 3" xfId="477" xr:uid="{00000000-0005-0000-0000-0000C90B0000}"/>
    <cellStyle name="20% - Accent3 3 3 2" xfId="916" xr:uid="{00000000-0005-0000-0000-0000CA0B0000}"/>
    <cellStyle name="20% - Accent3 3 3 2 2" xfId="2648" xr:uid="{00000000-0005-0000-0000-0000CB0B0000}"/>
    <cellStyle name="20% - Accent3 3 3 2 2 2" xfId="3005" xr:uid="{00000000-0005-0000-0000-0000CC0B0000}"/>
    <cellStyle name="20% - Accent3 3 3 2 2 2 2" xfId="9953" xr:uid="{00000000-0005-0000-0000-0000CD0B0000}"/>
    <cellStyle name="20% - Accent3 3 3 2 2 2 2 2" xfId="24892" xr:uid="{00000000-0005-0000-0000-0000CE0B0000}"/>
    <cellStyle name="20% - Accent3 3 3 2 2 2 3" xfId="13409" xr:uid="{00000000-0005-0000-0000-0000CF0B0000}"/>
    <cellStyle name="20% - Accent3 3 3 2 2 2 3 2" xfId="28348" xr:uid="{00000000-0005-0000-0000-0000D00B0000}"/>
    <cellStyle name="20% - Accent3 3 3 2 2 2 4" xfId="6496" xr:uid="{00000000-0005-0000-0000-0000D10B0000}"/>
    <cellStyle name="20% - Accent3 3 3 2 2 2 4 2" xfId="21435" xr:uid="{00000000-0005-0000-0000-0000D20B0000}"/>
    <cellStyle name="20% - Accent3 3 3 2 2 2 5" xfId="17949" xr:uid="{00000000-0005-0000-0000-0000D30B0000}"/>
    <cellStyle name="20% - Accent3 3 3 2 2 3" xfId="9596" xr:uid="{00000000-0005-0000-0000-0000D40B0000}"/>
    <cellStyle name="20% - Accent3 3 3 2 2 3 2" xfId="24535" xr:uid="{00000000-0005-0000-0000-0000D50B0000}"/>
    <cellStyle name="20% - Accent3 3 3 2 2 4" xfId="13052" xr:uid="{00000000-0005-0000-0000-0000D60B0000}"/>
    <cellStyle name="20% - Accent3 3 3 2 2 4 2" xfId="27991" xr:uid="{00000000-0005-0000-0000-0000D70B0000}"/>
    <cellStyle name="20% - Accent3 3 3 2 2 5" xfId="6132" xr:uid="{00000000-0005-0000-0000-0000D80B0000}"/>
    <cellStyle name="20% - Accent3 3 3 2 2 5 2" xfId="21071" xr:uid="{00000000-0005-0000-0000-0000D90B0000}"/>
    <cellStyle name="20% - Accent3 3 3 2 2 6" xfId="17592" xr:uid="{00000000-0005-0000-0000-0000DA0B0000}"/>
    <cellStyle name="20% - Accent3 3 3 2 3" xfId="3004" xr:uid="{00000000-0005-0000-0000-0000DB0B0000}"/>
    <cellStyle name="20% - Accent3 3 3 2 3 2" xfId="9952" xr:uid="{00000000-0005-0000-0000-0000DC0B0000}"/>
    <cellStyle name="20% - Accent3 3 3 2 3 2 2" xfId="24891" xr:uid="{00000000-0005-0000-0000-0000DD0B0000}"/>
    <cellStyle name="20% - Accent3 3 3 2 3 3" xfId="13408" xr:uid="{00000000-0005-0000-0000-0000DE0B0000}"/>
    <cellStyle name="20% - Accent3 3 3 2 3 3 2" xfId="28347" xr:uid="{00000000-0005-0000-0000-0000DF0B0000}"/>
    <cellStyle name="20% - Accent3 3 3 2 3 4" xfId="6495" xr:uid="{00000000-0005-0000-0000-0000E00B0000}"/>
    <cellStyle name="20% - Accent3 3 3 2 3 4 2" xfId="21434" xr:uid="{00000000-0005-0000-0000-0000E10B0000}"/>
    <cellStyle name="20% - Accent3 3 3 2 3 5" xfId="17948" xr:uid="{00000000-0005-0000-0000-0000E20B0000}"/>
    <cellStyle name="20% - Accent3 3 3 2 4" xfId="1789" xr:uid="{00000000-0005-0000-0000-0000E30B0000}"/>
    <cellStyle name="20% - Accent3 3 3 2 4 2" xfId="8739" xr:uid="{00000000-0005-0000-0000-0000E40B0000}"/>
    <cellStyle name="20% - Accent3 3 3 2 4 2 2" xfId="23678" xr:uid="{00000000-0005-0000-0000-0000E50B0000}"/>
    <cellStyle name="20% - Accent3 3 3 2 4 3" xfId="16735" xr:uid="{00000000-0005-0000-0000-0000E60B0000}"/>
    <cellStyle name="20% - Accent3 3 3 2 5" xfId="12195" xr:uid="{00000000-0005-0000-0000-0000E70B0000}"/>
    <cellStyle name="20% - Accent3 3 3 2 5 2" xfId="27134" xr:uid="{00000000-0005-0000-0000-0000E80B0000}"/>
    <cellStyle name="20% - Accent3 3 3 2 6" xfId="5275" xr:uid="{00000000-0005-0000-0000-0000E90B0000}"/>
    <cellStyle name="20% - Accent3 3 3 2 6 2" xfId="20214" xr:uid="{00000000-0005-0000-0000-0000EA0B0000}"/>
    <cellStyle name="20% - Accent3 3 3 2 7" xfId="15866" xr:uid="{00000000-0005-0000-0000-0000EB0B0000}"/>
    <cellStyle name="20% - Accent3 3 3 3" xfId="2214" xr:uid="{00000000-0005-0000-0000-0000EC0B0000}"/>
    <cellStyle name="20% - Accent3 3 3 3 2" xfId="3006" xr:uid="{00000000-0005-0000-0000-0000ED0B0000}"/>
    <cellStyle name="20% - Accent3 3 3 3 2 2" xfId="9954" xr:uid="{00000000-0005-0000-0000-0000EE0B0000}"/>
    <cellStyle name="20% - Accent3 3 3 3 2 2 2" xfId="24893" xr:uid="{00000000-0005-0000-0000-0000EF0B0000}"/>
    <cellStyle name="20% - Accent3 3 3 3 2 3" xfId="13410" xr:uid="{00000000-0005-0000-0000-0000F00B0000}"/>
    <cellStyle name="20% - Accent3 3 3 3 2 3 2" xfId="28349" xr:uid="{00000000-0005-0000-0000-0000F10B0000}"/>
    <cellStyle name="20% - Accent3 3 3 3 2 4" xfId="6497" xr:uid="{00000000-0005-0000-0000-0000F20B0000}"/>
    <cellStyle name="20% - Accent3 3 3 3 2 4 2" xfId="21436" xr:uid="{00000000-0005-0000-0000-0000F30B0000}"/>
    <cellStyle name="20% - Accent3 3 3 3 2 5" xfId="17950" xr:uid="{00000000-0005-0000-0000-0000F40B0000}"/>
    <cellStyle name="20% - Accent3 3 3 3 3" xfId="9162" xr:uid="{00000000-0005-0000-0000-0000F50B0000}"/>
    <cellStyle name="20% - Accent3 3 3 3 3 2" xfId="24101" xr:uid="{00000000-0005-0000-0000-0000F60B0000}"/>
    <cellStyle name="20% - Accent3 3 3 3 4" xfId="12618" xr:uid="{00000000-0005-0000-0000-0000F70B0000}"/>
    <cellStyle name="20% - Accent3 3 3 3 4 2" xfId="27557" xr:uid="{00000000-0005-0000-0000-0000F80B0000}"/>
    <cellStyle name="20% - Accent3 3 3 3 5" xfId="5698" xr:uid="{00000000-0005-0000-0000-0000F90B0000}"/>
    <cellStyle name="20% - Accent3 3 3 3 5 2" xfId="20637" xr:uid="{00000000-0005-0000-0000-0000FA0B0000}"/>
    <cellStyle name="20% - Accent3 3 3 3 6" xfId="17158" xr:uid="{00000000-0005-0000-0000-0000FB0B0000}"/>
    <cellStyle name="20% - Accent3 3 3 4" xfId="3003" xr:uid="{00000000-0005-0000-0000-0000FC0B0000}"/>
    <cellStyle name="20% - Accent3 3 3 4 2" xfId="9951" xr:uid="{00000000-0005-0000-0000-0000FD0B0000}"/>
    <cellStyle name="20% - Accent3 3 3 4 2 2" xfId="24890" xr:uid="{00000000-0005-0000-0000-0000FE0B0000}"/>
    <cellStyle name="20% - Accent3 3 3 4 3" xfId="13407" xr:uid="{00000000-0005-0000-0000-0000FF0B0000}"/>
    <cellStyle name="20% - Accent3 3 3 4 3 2" xfId="28346" xr:uid="{00000000-0005-0000-0000-0000000C0000}"/>
    <cellStyle name="20% - Accent3 3 3 4 4" xfId="6494" xr:uid="{00000000-0005-0000-0000-0000010C0000}"/>
    <cellStyle name="20% - Accent3 3 3 4 4 2" xfId="21433" xr:uid="{00000000-0005-0000-0000-0000020C0000}"/>
    <cellStyle name="20% - Accent3 3 3 4 5" xfId="17947" xr:uid="{00000000-0005-0000-0000-0000030C0000}"/>
    <cellStyle name="20% - Accent3 3 3 5" xfId="1360" xr:uid="{00000000-0005-0000-0000-0000040C0000}"/>
    <cellStyle name="20% - Accent3 3 3 5 2" xfId="8310" xr:uid="{00000000-0005-0000-0000-0000050C0000}"/>
    <cellStyle name="20% - Accent3 3 3 5 2 2" xfId="23249" xr:uid="{00000000-0005-0000-0000-0000060C0000}"/>
    <cellStyle name="20% - Accent3 3 3 5 3" xfId="16306" xr:uid="{00000000-0005-0000-0000-0000070C0000}"/>
    <cellStyle name="20% - Accent3 3 3 6" xfId="11766" xr:uid="{00000000-0005-0000-0000-0000080C0000}"/>
    <cellStyle name="20% - Accent3 3 3 6 2" xfId="26705" xr:uid="{00000000-0005-0000-0000-0000090C0000}"/>
    <cellStyle name="20% - Accent3 3 3 7" xfId="4841" xr:uid="{00000000-0005-0000-0000-00000A0C0000}"/>
    <cellStyle name="20% - Accent3 3 3 7 2" xfId="19780" xr:uid="{00000000-0005-0000-0000-00000B0C0000}"/>
    <cellStyle name="20% - Accent3 3 3 8" xfId="15432" xr:uid="{00000000-0005-0000-0000-00000C0C0000}"/>
    <cellStyle name="20% - Accent3 3 4" xfId="715" xr:uid="{00000000-0005-0000-0000-00000D0C0000}"/>
    <cellStyle name="20% - Accent3 3 4 2" xfId="2447" xr:uid="{00000000-0005-0000-0000-00000E0C0000}"/>
    <cellStyle name="20% - Accent3 3 4 2 2" xfId="3008" xr:uid="{00000000-0005-0000-0000-00000F0C0000}"/>
    <cellStyle name="20% - Accent3 3 4 2 2 2" xfId="9956" xr:uid="{00000000-0005-0000-0000-0000100C0000}"/>
    <cellStyle name="20% - Accent3 3 4 2 2 2 2" xfId="24895" xr:uid="{00000000-0005-0000-0000-0000110C0000}"/>
    <cellStyle name="20% - Accent3 3 4 2 2 3" xfId="13412" xr:uid="{00000000-0005-0000-0000-0000120C0000}"/>
    <cellStyle name="20% - Accent3 3 4 2 2 3 2" xfId="28351" xr:uid="{00000000-0005-0000-0000-0000130C0000}"/>
    <cellStyle name="20% - Accent3 3 4 2 2 4" xfId="6499" xr:uid="{00000000-0005-0000-0000-0000140C0000}"/>
    <cellStyle name="20% - Accent3 3 4 2 2 4 2" xfId="21438" xr:uid="{00000000-0005-0000-0000-0000150C0000}"/>
    <cellStyle name="20% - Accent3 3 4 2 2 5" xfId="17952" xr:uid="{00000000-0005-0000-0000-0000160C0000}"/>
    <cellStyle name="20% - Accent3 3 4 2 3" xfId="9395" xr:uid="{00000000-0005-0000-0000-0000170C0000}"/>
    <cellStyle name="20% - Accent3 3 4 2 3 2" xfId="24334" xr:uid="{00000000-0005-0000-0000-0000180C0000}"/>
    <cellStyle name="20% - Accent3 3 4 2 4" xfId="12851" xr:uid="{00000000-0005-0000-0000-0000190C0000}"/>
    <cellStyle name="20% - Accent3 3 4 2 4 2" xfId="27790" xr:uid="{00000000-0005-0000-0000-00001A0C0000}"/>
    <cellStyle name="20% - Accent3 3 4 2 5" xfId="5931" xr:uid="{00000000-0005-0000-0000-00001B0C0000}"/>
    <cellStyle name="20% - Accent3 3 4 2 5 2" xfId="20870" xr:uid="{00000000-0005-0000-0000-00001C0C0000}"/>
    <cellStyle name="20% - Accent3 3 4 2 6" xfId="17391" xr:uid="{00000000-0005-0000-0000-00001D0C0000}"/>
    <cellStyle name="20% - Accent3 3 4 3" xfId="3007" xr:uid="{00000000-0005-0000-0000-00001E0C0000}"/>
    <cellStyle name="20% - Accent3 3 4 3 2" xfId="9955" xr:uid="{00000000-0005-0000-0000-00001F0C0000}"/>
    <cellStyle name="20% - Accent3 3 4 3 2 2" xfId="24894" xr:uid="{00000000-0005-0000-0000-0000200C0000}"/>
    <cellStyle name="20% - Accent3 3 4 3 3" xfId="13411" xr:uid="{00000000-0005-0000-0000-0000210C0000}"/>
    <cellStyle name="20% - Accent3 3 4 3 3 2" xfId="28350" xr:uid="{00000000-0005-0000-0000-0000220C0000}"/>
    <cellStyle name="20% - Accent3 3 4 3 4" xfId="6498" xr:uid="{00000000-0005-0000-0000-0000230C0000}"/>
    <cellStyle name="20% - Accent3 3 4 3 4 2" xfId="21437" xr:uid="{00000000-0005-0000-0000-0000240C0000}"/>
    <cellStyle name="20% - Accent3 3 4 3 5" xfId="17951" xr:uid="{00000000-0005-0000-0000-0000250C0000}"/>
    <cellStyle name="20% - Accent3 3 4 4" xfId="1588" xr:uid="{00000000-0005-0000-0000-0000260C0000}"/>
    <cellStyle name="20% - Accent3 3 4 4 2" xfId="8538" xr:uid="{00000000-0005-0000-0000-0000270C0000}"/>
    <cellStyle name="20% - Accent3 3 4 4 2 2" xfId="23477" xr:uid="{00000000-0005-0000-0000-0000280C0000}"/>
    <cellStyle name="20% - Accent3 3 4 4 3" xfId="16534" xr:uid="{00000000-0005-0000-0000-0000290C0000}"/>
    <cellStyle name="20% - Accent3 3 4 5" xfId="11994" xr:uid="{00000000-0005-0000-0000-00002A0C0000}"/>
    <cellStyle name="20% - Accent3 3 4 5 2" xfId="26933" xr:uid="{00000000-0005-0000-0000-00002B0C0000}"/>
    <cellStyle name="20% - Accent3 3 4 6" xfId="5074" xr:uid="{00000000-0005-0000-0000-00002C0C0000}"/>
    <cellStyle name="20% - Accent3 3 4 6 2" xfId="20013" xr:uid="{00000000-0005-0000-0000-00002D0C0000}"/>
    <cellStyle name="20% - Accent3 3 4 7" xfId="15665" xr:uid="{00000000-0005-0000-0000-00002E0C0000}"/>
    <cellStyle name="20% - Accent3 3 5" xfId="275" xr:uid="{00000000-0005-0000-0000-00002F0C0000}"/>
    <cellStyle name="20% - Accent3 3 5 2" xfId="3009" xr:uid="{00000000-0005-0000-0000-0000300C0000}"/>
    <cellStyle name="20% - Accent3 3 5 2 2" xfId="9957" xr:uid="{00000000-0005-0000-0000-0000310C0000}"/>
    <cellStyle name="20% - Accent3 3 5 2 2 2" xfId="24896" xr:uid="{00000000-0005-0000-0000-0000320C0000}"/>
    <cellStyle name="20% - Accent3 3 5 2 3" xfId="13413" xr:uid="{00000000-0005-0000-0000-0000330C0000}"/>
    <cellStyle name="20% - Accent3 3 5 2 3 2" xfId="28352" xr:uid="{00000000-0005-0000-0000-0000340C0000}"/>
    <cellStyle name="20% - Accent3 3 5 2 4" xfId="6500" xr:uid="{00000000-0005-0000-0000-0000350C0000}"/>
    <cellStyle name="20% - Accent3 3 5 2 4 2" xfId="21439" xr:uid="{00000000-0005-0000-0000-0000360C0000}"/>
    <cellStyle name="20% - Accent3 3 5 2 5" xfId="17953" xr:uid="{00000000-0005-0000-0000-0000370C0000}"/>
    <cellStyle name="20% - Accent3 3 5 3" xfId="2015" xr:uid="{00000000-0005-0000-0000-0000380C0000}"/>
    <cellStyle name="20% - Accent3 3 5 3 2" xfId="8963" xr:uid="{00000000-0005-0000-0000-0000390C0000}"/>
    <cellStyle name="20% - Accent3 3 5 3 2 2" xfId="23902" xr:uid="{00000000-0005-0000-0000-00003A0C0000}"/>
    <cellStyle name="20% - Accent3 3 5 3 3" xfId="16959" xr:uid="{00000000-0005-0000-0000-00003B0C0000}"/>
    <cellStyle name="20% - Accent3 3 5 4" xfId="12419" xr:uid="{00000000-0005-0000-0000-00003C0C0000}"/>
    <cellStyle name="20% - Accent3 3 5 4 2" xfId="27358" xr:uid="{00000000-0005-0000-0000-00003D0C0000}"/>
    <cellStyle name="20% - Accent3 3 5 5" xfId="5499" xr:uid="{00000000-0005-0000-0000-00003E0C0000}"/>
    <cellStyle name="20% - Accent3 3 5 5 2" xfId="20438" xr:uid="{00000000-0005-0000-0000-00003F0C0000}"/>
    <cellStyle name="20% - Accent3 3 5 6" xfId="15231" xr:uid="{00000000-0005-0000-0000-0000400C0000}"/>
    <cellStyle name="20% - Accent3 3 6" xfId="2994" xr:uid="{00000000-0005-0000-0000-0000410C0000}"/>
    <cellStyle name="20% - Accent3 3 6 2" xfId="9942" xr:uid="{00000000-0005-0000-0000-0000420C0000}"/>
    <cellStyle name="20% - Accent3 3 6 2 2" xfId="24881" xr:uid="{00000000-0005-0000-0000-0000430C0000}"/>
    <cellStyle name="20% - Accent3 3 6 3" xfId="13398" xr:uid="{00000000-0005-0000-0000-0000440C0000}"/>
    <cellStyle name="20% - Accent3 3 6 3 2" xfId="28337" xr:uid="{00000000-0005-0000-0000-0000450C0000}"/>
    <cellStyle name="20% - Accent3 3 6 4" xfId="6485" xr:uid="{00000000-0005-0000-0000-0000460C0000}"/>
    <cellStyle name="20% - Accent3 3 6 4 2" xfId="21424" xr:uid="{00000000-0005-0000-0000-0000470C0000}"/>
    <cellStyle name="20% - Accent3 3 6 5" xfId="17938" xr:uid="{00000000-0005-0000-0000-0000480C0000}"/>
    <cellStyle name="20% - Accent3 3 7" xfId="1159" xr:uid="{00000000-0005-0000-0000-0000490C0000}"/>
    <cellStyle name="20% - Accent3 3 7 2" xfId="8109" xr:uid="{00000000-0005-0000-0000-00004A0C0000}"/>
    <cellStyle name="20% - Accent3 3 7 2 2" xfId="23048" xr:uid="{00000000-0005-0000-0000-00004B0C0000}"/>
    <cellStyle name="20% - Accent3 3 7 3" xfId="16105" xr:uid="{00000000-0005-0000-0000-00004C0C0000}"/>
    <cellStyle name="20% - Accent3 3 8" xfId="11565" xr:uid="{00000000-0005-0000-0000-00004D0C0000}"/>
    <cellStyle name="20% - Accent3 3 8 2" xfId="26504" xr:uid="{00000000-0005-0000-0000-00004E0C0000}"/>
    <cellStyle name="20% - Accent3 3 9" xfId="4640" xr:uid="{00000000-0005-0000-0000-00004F0C0000}"/>
    <cellStyle name="20% - Accent3 3 9 2" xfId="19579" xr:uid="{00000000-0005-0000-0000-0000500C0000}"/>
    <cellStyle name="20% - Accent3 4" xfId="323" xr:uid="{00000000-0005-0000-0000-0000510C0000}"/>
    <cellStyle name="20% - Accent3 4 2" xfId="525" xr:uid="{00000000-0005-0000-0000-0000520C0000}"/>
    <cellStyle name="20% - Accent3 4 2 2" xfId="964" xr:uid="{00000000-0005-0000-0000-0000530C0000}"/>
    <cellStyle name="20% - Accent3 4 2 2 2" xfId="2696" xr:uid="{00000000-0005-0000-0000-0000540C0000}"/>
    <cellStyle name="20% - Accent3 4 2 2 2 2" xfId="3013" xr:uid="{00000000-0005-0000-0000-0000550C0000}"/>
    <cellStyle name="20% - Accent3 4 2 2 2 2 2" xfId="9961" xr:uid="{00000000-0005-0000-0000-0000560C0000}"/>
    <cellStyle name="20% - Accent3 4 2 2 2 2 2 2" xfId="24900" xr:uid="{00000000-0005-0000-0000-0000570C0000}"/>
    <cellStyle name="20% - Accent3 4 2 2 2 2 3" xfId="13417" xr:uid="{00000000-0005-0000-0000-0000580C0000}"/>
    <cellStyle name="20% - Accent3 4 2 2 2 2 3 2" xfId="28356" xr:uid="{00000000-0005-0000-0000-0000590C0000}"/>
    <cellStyle name="20% - Accent3 4 2 2 2 2 4" xfId="6504" xr:uid="{00000000-0005-0000-0000-00005A0C0000}"/>
    <cellStyle name="20% - Accent3 4 2 2 2 2 4 2" xfId="21443" xr:uid="{00000000-0005-0000-0000-00005B0C0000}"/>
    <cellStyle name="20% - Accent3 4 2 2 2 2 5" xfId="17957" xr:uid="{00000000-0005-0000-0000-00005C0C0000}"/>
    <cellStyle name="20% - Accent3 4 2 2 2 3" xfId="9644" xr:uid="{00000000-0005-0000-0000-00005D0C0000}"/>
    <cellStyle name="20% - Accent3 4 2 2 2 3 2" xfId="24583" xr:uid="{00000000-0005-0000-0000-00005E0C0000}"/>
    <cellStyle name="20% - Accent3 4 2 2 2 4" xfId="13100" xr:uid="{00000000-0005-0000-0000-00005F0C0000}"/>
    <cellStyle name="20% - Accent3 4 2 2 2 4 2" xfId="28039" xr:uid="{00000000-0005-0000-0000-0000600C0000}"/>
    <cellStyle name="20% - Accent3 4 2 2 2 5" xfId="6180" xr:uid="{00000000-0005-0000-0000-0000610C0000}"/>
    <cellStyle name="20% - Accent3 4 2 2 2 5 2" xfId="21119" xr:uid="{00000000-0005-0000-0000-0000620C0000}"/>
    <cellStyle name="20% - Accent3 4 2 2 2 6" xfId="17640" xr:uid="{00000000-0005-0000-0000-0000630C0000}"/>
    <cellStyle name="20% - Accent3 4 2 2 3" xfId="3012" xr:uid="{00000000-0005-0000-0000-0000640C0000}"/>
    <cellStyle name="20% - Accent3 4 2 2 3 2" xfId="9960" xr:uid="{00000000-0005-0000-0000-0000650C0000}"/>
    <cellStyle name="20% - Accent3 4 2 2 3 2 2" xfId="24899" xr:uid="{00000000-0005-0000-0000-0000660C0000}"/>
    <cellStyle name="20% - Accent3 4 2 2 3 3" xfId="13416" xr:uid="{00000000-0005-0000-0000-0000670C0000}"/>
    <cellStyle name="20% - Accent3 4 2 2 3 3 2" xfId="28355" xr:uid="{00000000-0005-0000-0000-0000680C0000}"/>
    <cellStyle name="20% - Accent3 4 2 2 3 4" xfId="6503" xr:uid="{00000000-0005-0000-0000-0000690C0000}"/>
    <cellStyle name="20% - Accent3 4 2 2 3 4 2" xfId="21442" xr:uid="{00000000-0005-0000-0000-00006A0C0000}"/>
    <cellStyle name="20% - Accent3 4 2 2 3 5" xfId="17956" xr:uid="{00000000-0005-0000-0000-00006B0C0000}"/>
    <cellStyle name="20% - Accent3 4 2 2 4" xfId="1837" xr:uid="{00000000-0005-0000-0000-00006C0C0000}"/>
    <cellStyle name="20% - Accent3 4 2 2 4 2" xfId="8787" xr:uid="{00000000-0005-0000-0000-00006D0C0000}"/>
    <cellStyle name="20% - Accent3 4 2 2 4 2 2" xfId="23726" xr:uid="{00000000-0005-0000-0000-00006E0C0000}"/>
    <cellStyle name="20% - Accent3 4 2 2 4 3" xfId="16783" xr:uid="{00000000-0005-0000-0000-00006F0C0000}"/>
    <cellStyle name="20% - Accent3 4 2 2 5" xfId="12243" xr:uid="{00000000-0005-0000-0000-0000700C0000}"/>
    <cellStyle name="20% - Accent3 4 2 2 5 2" xfId="27182" xr:uid="{00000000-0005-0000-0000-0000710C0000}"/>
    <cellStyle name="20% - Accent3 4 2 2 6" xfId="5323" xr:uid="{00000000-0005-0000-0000-0000720C0000}"/>
    <cellStyle name="20% - Accent3 4 2 2 6 2" xfId="20262" xr:uid="{00000000-0005-0000-0000-0000730C0000}"/>
    <cellStyle name="20% - Accent3 4 2 2 7" xfId="15914" xr:uid="{00000000-0005-0000-0000-0000740C0000}"/>
    <cellStyle name="20% - Accent3 4 2 3" xfId="2262" xr:uid="{00000000-0005-0000-0000-0000750C0000}"/>
    <cellStyle name="20% - Accent3 4 2 3 2" xfId="3014" xr:uid="{00000000-0005-0000-0000-0000760C0000}"/>
    <cellStyle name="20% - Accent3 4 2 3 2 2" xfId="9962" xr:uid="{00000000-0005-0000-0000-0000770C0000}"/>
    <cellStyle name="20% - Accent3 4 2 3 2 2 2" xfId="24901" xr:uid="{00000000-0005-0000-0000-0000780C0000}"/>
    <cellStyle name="20% - Accent3 4 2 3 2 3" xfId="13418" xr:uid="{00000000-0005-0000-0000-0000790C0000}"/>
    <cellStyle name="20% - Accent3 4 2 3 2 3 2" xfId="28357" xr:uid="{00000000-0005-0000-0000-00007A0C0000}"/>
    <cellStyle name="20% - Accent3 4 2 3 2 4" xfId="6505" xr:uid="{00000000-0005-0000-0000-00007B0C0000}"/>
    <cellStyle name="20% - Accent3 4 2 3 2 4 2" xfId="21444" xr:uid="{00000000-0005-0000-0000-00007C0C0000}"/>
    <cellStyle name="20% - Accent3 4 2 3 2 5" xfId="17958" xr:uid="{00000000-0005-0000-0000-00007D0C0000}"/>
    <cellStyle name="20% - Accent3 4 2 3 3" xfId="9210" xr:uid="{00000000-0005-0000-0000-00007E0C0000}"/>
    <cellStyle name="20% - Accent3 4 2 3 3 2" xfId="24149" xr:uid="{00000000-0005-0000-0000-00007F0C0000}"/>
    <cellStyle name="20% - Accent3 4 2 3 4" xfId="12666" xr:uid="{00000000-0005-0000-0000-0000800C0000}"/>
    <cellStyle name="20% - Accent3 4 2 3 4 2" xfId="27605" xr:uid="{00000000-0005-0000-0000-0000810C0000}"/>
    <cellStyle name="20% - Accent3 4 2 3 5" xfId="5746" xr:uid="{00000000-0005-0000-0000-0000820C0000}"/>
    <cellStyle name="20% - Accent3 4 2 3 5 2" xfId="20685" xr:uid="{00000000-0005-0000-0000-0000830C0000}"/>
    <cellStyle name="20% - Accent3 4 2 3 6" xfId="17206" xr:uid="{00000000-0005-0000-0000-0000840C0000}"/>
    <cellStyle name="20% - Accent3 4 2 4" xfId="3011" xr:uid="{00000000-0005-0000-0000-0000850C0000}"/>
    <cellStyle name="20% - Accent3 4 2 4 2" xfId="9959" xr:uid="{00000000-0005-0000-0000-0000860C0000}"/>
    <cellStyle name="20% - Accent3 4 2 4 2 2" xfId="24898" xr:uid="{00000000-0005-0000-0000-0000870C0000}"/>
    <cellStyle name="20% - Accent3 4 2 4 3" xfId="13415" xr:uid="{00000000-0005-0000-0000-0000880C0000}"/>
    <cellStyle name="20% - Accent3 4 2 4 3 2" xfId="28354" xr:uid="{00000000-0005-0000-0000-0000890C0000}"/>
    <cellStyle name="20% - Accent3 4 2 4 4" xfId="6502" xr:uid="{00000000-0005-0000-0000-00008A0C0000}"/>
    <cellStyle name="20% - Accent3 4 2 4 4 2" xfId="21441" xr:uid="{00000000-0005-0000-0000-00008B0C0000}"/>
    <cellStyle name="20% - Accent3 4 2 4 5" xfId="17955" xr:uid="{00000000-0005-0000-0000-00008C0C0000}"/>
    <cellStyle name="20% - Accent3 4 2 5" xfId="1408" xr:uid="{00000000-0005-0000-0000-00008D0C0000}"/>
    <cellStyle name="20% - Accent3 4 2 5 2" xfId="8358" xr:uid="{00000000-0005-0000-0000-00008E0C0000}"/>
    <cellStyle name="20% - Accent3 4 2 5 2 2" xfId="23297" xr:uid="{00000000-0005-0000-0000-00008F0C0000}"/>
    <cellStyle name="20% - Accent3 4 2 5 3" xfId="16354" xr:uid="{00000000-0005-0000-0000-0000900C0000}"/>
    <cellStyle name="20% - Accent3 4 2 6" xfId="11814" xr:uid="{00000000-0005-0000-0000-0000910C0000}"/>
    <cellStyle name="20% - Accent3 4 2 6 2" xfId="26753" xr:uid="{00000000-0005-0000-0000-0000920C0000}"/>
    <cellStyle name="20% - Accent3 4 2 7" xfId="4889" xr:uid="{00000000-0005-0000-0000-0000930C0000}"/>
    <cellStyle name="20% - Accent3 4 2 7 2" xfId="19828" xr:uid="{00000000-0005-0000-0000-0000940C0000}"/>
    <cellStyle name="20% - Accent3 4 2 8" xfId="15480" xr:uid="{00000000-0005-0000-0000-0000950C0000}"/>
    <cellStyle name="20% - Accent3 4 3" xfId="763" xr:uid="{00000000-0005-0000-0000-0000960C0000}"/>
    <cellStyle name="20% - Accent3 4 3 2" xfId="2495" xr:uid="{00000000-0005-0000-0000-0000970C0000}"/>
    <cellStyle name="20% - Accent3 4 3 2 2" xfId="3016" xr:uid="{00000000-0005-0000-0000-0000980C0000}"/>
    <cellStyle name="20% - Accent3 4 3 2 2 2" xfId="9964" xr:uid="{00000000-0005-0000-0000-0000990C0000}"/>
    <cellStyle name="20% - Accent3 4 3 2 2 2 2" xfId="24903" xr:uid="{00000000-0005-0000-0000-00009A0C0000}"/>
    <cellStyle name="20% - Accent3 4 3 2 2 3" xfId="13420" xr:uid="{00000000-0005-0000-0000-00009B0C0000}"/>
    <cellStyle name="20% - Accent3 4 3 2 2 3 2" xfId="28359" xr:uid="{00000000-0005-0000-0000-00009C0C0000}"/>
    <cellStyle name="20% - Accent3 4 3 2 2 4" xfId="6507" xr:uid="{00000000-0005-0000-0000-00009D0C0000}"/>
    <cellStyle name="20% - Accent3 4 3 2 2 4 2" xfId="21446" xr:uid="{00000000-0005-0000-0000-00009E0C0000}"/>
    <cellStyle name="20% - Accent3 4 3 2 2 5" xfId="17960" xr:uid="{00000000-0005-0000-0000-00009F0C0000}"/>
    <cellStyle name="20% - Accent3 4 3 2 3" xfId="9443" xr:uid="{00000000-0005-0000-0000-0000A00C0000}"/>
    <cellStyle name="20% - Accent3 4 3 2 3 2" xfId="24382" xr:uid="{00000000-0005-0000-0000-0000A10C0000}"/>
    <cellStyle name="20% - Accent3 4 3 2 4" xfId="12899" xr:uid="{00000000-0005-0000-0000-0000A20C0000}"/>
    <cellStyle name="20% - Accent3 4 3 2 4 2" xfId="27838" xr:uid="{00000000-0005-0000-0000-0000A30C0000}"/>
    <cellStyle name="20% - Accent3 4 3 2 5" xfId="5979" xr:uid="{00000000-0005-0000-0000-0000A40C0000}"/>
    <cellStyle name="20% - Accent3 4 3 2 5 2" xfId="20918" xr:uid="{00000000-0005-0000-0000-0000A50C0000}"/>
    <cellStyle name="20% - Accent3 4 3 2 6" xfId="17439" xr:uid="{00000000-0005-0000-0000-0000A60C0000}"/>
    <cellStyle name="20% - Accent3 4 3 3" xfId="3015" xr:uid="{00000000-0005-0000-0000-0000A70C0000}"/>
    <cellStyle name="20% - Accent3 4 3 3 2" xfId="9963" xr:uid="{00000000-0005-0000-0000-0000A80C0000}"/>
    <cellStyle name="20% - Accent3 4 3 3 2 2" xfId="24902" xr:uid="{00000000-0005-0000-0000-0000A90C0000}"/>
    <cellStyle name="20% - Accent3 4 3 3 3" xfId="13419" xr:uid="{00000000-0005-0000-0000-0000AA0C0000}"/>
    <cellStyle name="20% - Accent3 4 3 3 3 2" xfId="28358" xr:uid="{00000000-0005-0000-0000-0000AB0C0000}"/>
    <cellStyle name="20% - Accent3 4 3 3 4" xfId="6506" xr:uid="{00000000-0005-0000-0000-0000AC0C0000}"/>
    <cellStyle name="20% - Accent3 4 3 3 4 2" xfId="21445" xr:uid="{00000000-0005-0000-0000-0000AD0C0000}"/>
    <cellStyle name="20% - Accent3 4 3 3 5" xfId="17959" xr:uid="{00000000-0005-0000-0000-0000AE0C0000}"/>
    <cellStyle name="20% - Accent3 4 3 4" xfId="1636" xr:uid="{00000000-0005-0000-0000-0000AF0C0000}"/>
    <cellStyle name="20% - Accent3 4 3 4 2" xfId="8586" xr:uid="{00000000-0005-0000-0000-0000B00C0000}"/>
    <cellStyle name="20% - Accent3 4 3 4 2 2" xfId="23525" xr:uid="{00000000-0005-0000-0000-0000B10C0000}"/>
    <cellStyle name="20% - Accent3 4 3 4 3" xfId="16582" xr:uid="{00000000-0005-0000-0000-0000B20C0000}"/>
    <cellStyle name="20% - Accent3 4 3 5" xfId="12042" xr:uid="{00000000-0005-0000-0000-0000B30C0000}"/>
    <cellStyle name="20% - Accent3 4 3 5 2" xfId="26981" xr:uid="{00000000-0005-0000-0000-0000B40C0000}"/>
    <cellStyle name="20% - Accent3 4 3 6" xfId="5122" xr:uid="{00000000-0005-0000-0000-0000B50C0000}"/>
    <cellStyle name="20% - Accent3 4 3 6 2" xfId="20061" xr:uid="{00000000-0005-0000-0000-0000B60C0000}"/>
    <cellStyle name="20% - Accent3 4 3 7" xfId="15713" xr:uid="{00000000-0005-0000-0000-0000B70C0000}"/>
    <cellStyle name="20% - Accent3 4 4" xfId="2063" xr:uid="{00000000-0005-0000-0000-0000B80C0000}"/>
    <cellStyle name="20% - Accent3 4 4 2" xfId="3017" xr:uid="{00000000-0005-0000-0000-0000B90C0000}"/>
    <cellStyle name="20% - Accent3 4 4 2 2" xfId="9965" xr:uid="{00000000-0005-0000-0000-0000BA0C0000}"/>
    <cellStyle name="20% - Accent3 4 4 2 2 2" xfId="24904" xr:uid="{00000000-0005-0000-0000-0000BB0C0000}"/>
    <cellStyle name="20% - Accent3 4 4 2 3" xfId="13421" xr:uid="{00000000-0005-0000-0000-0000BC0C0000}"/>
    <cellStyle name="20% - Accent3 4 4 2 3 2" xfId="28360" xr:uid="{00000000-0005-0000-0000-0000BD0C0000}"/>
    <cellStyle name="20% - Accent3 4 4 2 4" xfId="6508" xr:uid="{00000000-0005-0000-0000-0000BE0C0000}"/>
    <cellStyle name="20% - Accent3 4 4 2 4 2" xfId="21447" xr:uid="{00000000-0005-0000-0000-0000BF0C0000}"/>
    <cellStyle name="20% - Accent3 4 4 2 5" xfId="17961" xr:uid="{00000000-0005-0000-0000-0000C00C0000}"/>
    <cellStyle name="20% - Accent3 4 4 3" xfId="9011" xr:uid="{00000000-0005-0000-0000-0000C10C0000}"/>
    <cellStyle name="20% - Accent3 4 4 3 2" xfId="23950" xr:uid="{00000000-0005-0000-0000-0000C20C0000}"/>
    <cellStyle name="20% - Accent3 4 4 4" xfId="12467" xr:uid="{00000000-0005-0000-0000-0000C30C0000}"/>
    <cellStyle name="20% - Accent3 4 4 4 2" xfId="27406" xr:uid="{00000000-0005-0000-0000-0000C40C0000}"/>
    <cellStyle name="20% - Accent3 4 4 5" xfId="5547" xr:uid="{00000000-0005-0000-0000-0000C50C0000}"/>
    <cellStyle name="20% - Accent3 4 4 5 2" xfId="20486" xr:uid="{00000000-0005-0000-0000-0000C60C0000}"/>
    <cellStyle name="20% - Accent3 4 4 6" xfId="17007" xr:uid="{00000000-0005-0000-0000-0000C70C0000}"/>
    <cellStyle name="20% - Accent3 4 5" xfId="3010" xr:uid="{00000000-0005-0000-0000-0000C80C0000}"/>
    <cellStyle name="20% - Accent3 4 5 2" xfId="9958" xr:uid="{00000000-0005-0000-0000-0000C90C0000}"/>
    <cellStyle name="20% - Accent3 4 5 2 2" xfId="24897" xr:uid="{00000000-0005-0000-0000-0000CA0C0000}"/>
    <cellStyle name="20% - Accent3 4 5 3" xfId="13414" xr:uid="{00000000-0005-0000-0000-0000CB0C0000}"/>
    <cellStyle name="20% - Accent3 4 5 3 2" xfId="28353" xr:uid="{00000000-0005-0000-0000-0000CC0C0000}"/>
    <cellStyle name="20% - Accent3 4 5 4" xfId="6501" xr:uid="{00000000-0005-0000-0000-0000CD0C0000}"/>
    <cellStyle name="20% - Accent3 4 5 4 2" xfId="21440" xr:uid="{00000000-0005-0000-0000-0000CE0C0000}"/>
    <cellStyle name="20% - Accent3 4 5 5" xfId="17954" xr:uid="{00000000-0005-0000-0000-0000CF0C0000}"/>
    <cellStyle name="20% - Accent3 4 6" xfId="1207" xr:uid="{00000000-0005-0000-0000-0000D00C0000}"/>
    <cellStyle name="20% - Accent3 4 6 2" xfId="8157" xr:uid="{00000000-0005-0000-0000-0000D10C0000}"/>
    <cellStyle name="20% - Accent3 4 6 2 2" xfId="23096" xr:uid="{00000000-0005-0000-0000-0000D20C0000}"/>
    <cellStyle name="20% - Accent3 4 6 3" xfId="16153" xr:uid="{00000000-0005-0000-0000-0000D30C0000}"/>
    <cellStyle name="20% - Accent3 4 7" xfId="11613" xr:uid="{00000000-0005-0000-0000-0000D40C0000}"/>
    <cellStyle name="20% - Accent3 4 7 2" xfId="26552" xr:uid="{00000000-0005-0000-0000-0000D50C0000}"/>
    <cellStyle name="20% - Accent3 4 8" xfId="4688" xr:uid="{00000000-0005-0000-0000-0000D60C0000}"/>
    <cellStyle name="20% - Accent3 4 8 2" xfId="19627" xr:uid="{00000000-0005-0000-0000-0000D70C0000}"/>
    <cellStyle name="20% - Accent3 4 9" xfId="15279" xr:uid="{00000000-0005-0000-0000-0000D80C0000}"/>
    <cellStyle name="20% - Accent3 5" xfId="432" xr:uid="{00000000-0005-0000-0000-0000D90C0000}"/>
    <cellStyle name="20% - Accent3 5 2" xfId="871" xr:uid="{00000000-0005-0000-0000-0000DA0C0000}"/>
    <cellStyle name="20% - Accent3 5 2 2" xfId="2603" xr:uid="{00000000-0005-0000-0000-0000DB0C0000}"/>
    <cellStyle name="20% - Accent3 5 2 2 2" xfId="3020" xr:uid="{00000000-0005-0000-0000-0000DC0C0000}"/>
    <cellStyle name="20% - Accent3 5 2 2 2 2" xfId="9968" xr:uid="{00000000-0005-0000-0000-0000DD0C0000}"/>
    <cellStyle name="20% - Accent3 5 2 2 2 2 2" xfId="24907" xr:uid="{00000000-0005-0000-0000-0000DE0C0000}"/>
    <cellStyle name="20% - Accent3 5 2 2 2 3" xfId="13424" xr:uid="{00000000-0005-0000-0000-0000DF0C0000}"/>
    <cellStyle name="20% - Accent3 5 2 2 2 3 2" xfId="28363" xr:uid="{00000000-0005-0000-0000-0000E00C0000}"/>
    <cellStyle name="20% - Accent3 5 2 2 2 4" xfId="6511" xr:uid="{00000000-0005-0000-0000-0000E10C0000}"/>
    <cellStyle name="20% - Accent3 5 2 2 2 4 2" xfId="21450" xr:uid="{00000000-0005-0000-0000-0000E20C0000}"/>
    <cellStyle name="20% - Accent3 5 2 2 2 5" xfId="17964" xr:uid="{00000000-0005-0000-0000-0000E30C0000}"/>
    <cellStyle name="20% - Accent3 5 2 2 3" xfId="9551" xr:uid="{00000000-0005-0000-0000-0000E40C0000}"/>
    <cellStyle name="20% - Accent3 5 2 2 3 2" xfId="24490" xr:uid="{00000000-0005-0000-0000-0000E50C0000}"/>
    <cellStyle name="20% - Accent3 5 2 2 4" xfId="13007" xr:uid="{00000000-0005-0000-0000-0000E60C0000}"/>
    <cellStyle name="20% - Accent3 5 2 2 4 2" xfId="27946" xr:uid="{00000000-0005-0000-0000-0000E70C0000}"/>
    <cellStyle name="20% - Accent3 5 2 2 5" xfId="6087" xr:uid="{00000000-0005-0000-0000-0000E80C0000}"/>
    <cellStyle name="20% - Accent3 5 2 2 5 2" xfId="21026" xr:uid="{00000000-0005-0000-0000-0000E90C0000}"/>
    <cellStyle name="20% - Accent3 5 2 2 6" xfId="17547" xr:uid="{00000000-0005-0000-0000-0000EA0C0000}"/>
    <cellStyle name="20% - Accent3 5 2 3" xfId="3019" xr:uid="{00000000-0005-0000-0000-0000EB0C0000}"/>
    <cellStyle name="20% - Accent3 5 2 3 2" xfId="9967" xr:uid="{00000000-0005-0000-0000-0000EC0C0000}"/>
    <cellStyle name="20% - Accent3 5 2 3 2 2" xfId="24906" xr:uid="{00000000-0005-0000-0000-0000ED0C0000}"/>
    <cellStyle name="20% - Accent3 5 2 3 3" xfId="13423" xr:uid="{00000000-0005-0000-0000-0000EE0C0000}"/>
    <cellStyle name="20% - Accent3 5 2 3 3 2" xfId="28362" xr:uid="{00000000-0005-0000-0000-0000EF0C0000}"/>
    <cellStyle name="20% - Accent3 5 2 3 4" xfId="6510" xr:uid="{00000000-0005-0000-0000-0000F00C0000}"/>
    <cellStyle name="20% - Accent3 5 2 3 4 2" xfId="21449" xr:uid="{00000000-0005-0000-0000-0000F10C0000}"/>
    <cellStyle name="20% - Accent3 5 2 3 5" xfId="17963" xr:uid="{00000000-0005-0000-0000-0000F20C0000}"/>
    <cellStyle name="20% - Accent3 5 2 4" xfId="1744" xr:uid="{00000000-0005-0000-0000-0000F30C0000}"/>
    <cellStyle name="20% - Accent3 5 2 4 2" xfId="8694" xr:uid="{00000000-0005-0000-0000-0000F40C0000}"/>
    <cellStyle name="20% - Accent3 5 2 4 2 2" xfId="23633" xr:uid="{00000000-0005-0000-0000-0000F50C0000}"/>
    <cellStyle name="20% - Accent3 5 2 4 3" xfId="16690" xr:uid="{00000000-0005-0000-0000-0000F60C0000}"/>
    <cellStyle name="20% - Accent3 5 2 5" xfId="12150" xr:uid="{00000000-0005-0000-0000-0000F70C0000}"/>
    <cellStyle name="20% - Accent3 5 2 5 2" xfId="27089" xr:uid="{00000000-0005-0000-0000-0000F80C0000}"/>
    <cellStyle name="20% - Accent3 5 2 6" xfId="5230" xr:uid="{00000000-0005-0000-0000-0000F90C0000}"/>
    <cellStyle name="20% - Accent3 5 2 6 2" xfId="20169" xr:uid="{00000000-0005-0000-0000-0000FA0C0000}"/>
    <cellStyle name="20% - Accent3 5 2 7" xfId="15821" xr:uid="{00000000-0005-0000-0000-0000FB0C0000}"/>
    <cellStyle name="20% - Accent3 5 3" xfId="2169" xr:uid="{00000000-0005-0000-0000-0000FC0C0000}"/>
    <cellStyle name="20% - Accent3 5 3 2" xfId="3021" xr:uid="{00000000-0005-0000-0000-0000FD0C0000}"/>
    <cellStyle name="20% - Accent3 5 3 2 2" xfId="9969" xr:uid="{00000000-0005-0000-0000-0000FE0C0000}"/>
    <cellStyle name="20% - Accent3 5 3 2 2 2" xfId="24908" xr:uid="{00000000-0005-0000-0000-0000FF0C0000}"/>
    <cellStyle name="20% - Accent3 5 3 2 3" xfId="13425" xr:uid="{00000000-0005-0000-0000-0000000D0000}"/>
    <cellStyle name="20% - Accent3 5 3 2 3 2" xfId="28364" xr:uid="{00000000-0005-0000-0000-0000010D0000}"/>
    <cellStyle name="20% - Accent3 5 3 2 4" xfId="6512" xr:uid="{00000000-0005-0000-0000-0000020D0000}"/>
    <cellStyle name="20% - Accent3 5 3 2 4 2" xfId="21451" xr:uid="{00000000-0005-0000-0000-0000030D0000}"/>
    <cellStyle name="20% - Accent3 5 3 2 5" xfId="17965" xr:uid="{00000000-0005-0000-0000-0000040D0000}"/>
    <cellStyle name="20% - Accent3 5 3 3" xfId="9117" xr:uid="{00000000-0005-0000-0000-0000050D0000}"/>
    <cellStyle name="20% - Accent3 5 3 3 2" xfId="24056" xr:uid="{00000000-0005-0000-0000-0000060D0000}"/>
    <cellStyle name="20% - Accent3 5 3 4" xfId="12573" xr:uid="{00000000-0005-0000-0000-0000070D0000}"/>
    <cellStyle name="20% - Accent3 5 3 4 2" xfId="27512" xr:uid="{00000000-0005-0000-0000-0000080D0000}"/>
    <cellStyle name="20% - Accent3 5 3 5" xfId="5653" xr:uid="{00000000-0005-0000-0000-0000090D0000}"/>
    <cellStyle name="20% - Accent3 5 3 5 2" xfId="20592" xr:uid="{00000000-0005-0000-0000-00000A0D0000}"/>
    <cellStyle name="20% - Accent3 5 3 6" xfId="17113" xr:uid="{00000000-0005-0000-0000-00000B0D0000}"/>
    <cellStyle name="20% - Accent3 5 4" xfId="3018" xr:uid="{00000000-0005-0000-0000-00000C0D0000}"/>
    <cellStyle name="20% - Accent3 5 4 2" xfId="9966" xr:uid="{00000000-0005-0000-0000-00000D0D0000}"/>
    <cellStyle name="20% - Accent3 5 4 2 2" xfId="24905" xr:uid="{00000000-0005-0000-0000-00000E0D0000}"/>
    <cellStyle name="20% - Accent3 5 4 3" xfId="13422" xr:uid="{00000000-0005-0000-0000-00000F0D0000}"/>
    <cellStyle name="20% - Accent3 5 4 3 2" xfId="28361" xr:uid="{00000000-0005-0000-0000-0000100D0000}"/>
    <cellStyle name="20% - Accent3 5 4 4" xfId="6509" xr:uid="{00000000-0005-0000-0000-0000110D0000}"/>
    <cellStyle name="20% - Accent3 5 4 4 2" xfId="21448" xr:uid="{00000000-0005-0000-0000-0000120D0000}"/>
    <cellStyle name="20% - Accent3 5 4 5" xfId="17962" xr:uid="{00000000-0005-0000-0000-0000130D0000}"/>
    <cellStyle name="20% - Accent3 5 5" xfId="1315" xr:uid="{00000000-0005-0000-0000-0000140D0000}"/>
    <cellStyle name="20% - Accent3 5 5 2" xfId="8265" xr:uid="{00000000-0005-0000-0000-0000150D0000}"/>
    <cellStyle name="20% - Accent3 5 5 2 2" xfId="23204" xr:uid="{00000000-0005-0000-0000-0000160D0000}"/>
    <cellStyle name="20% - Accent3 5 5 3" xfId="16261" xr:uid="{00000000-0005-0000-0000-0000170D0000}"/>
    <cellStyle name="20% - Accent3 5 6" xfId="11721" xr:uid="{00000000-0005-0000-0000-0000180D0000}"/>
    <cellStyle name="20% - Accent3 5 6 2" xfId="26660" xr:uid="{00000000-0005-0000-0000-0000190D0000}"/>
    <cellStyle name="20% - Accent3 5 7" xfId="4796" xr:uid="{00000000-0005-0000-0000-00001A0D0000}"/>
    <cellStyle name="20% - Accent3 5 7 2" xfId="19735" xr:uid="{00000000-0005-0000-0000-00001B0D0000}"/>
    <cellStyle name="20% - Accent3 5 8" xfId="15387" xr:uid="{00000000-0005-0000-0000-00001C0D0000}"/>
    <cellStyle name="20% - Accent3 6" xfId="643" xr:uid="{00000000-0005-0000-0000-00001D0D0000}"/>
    <cellStyle name="20% - Accent3 6 2" xfId="1077" xr:uid="{00000000-0005-0000-0000-00001E0D0000}"/>
    <cellStyle name="20% - Accent3 6 2 2" xfId="2808" xr:uid="{00000000-0005-0000-0000-00001F0D0000}"/>
    <cellStyle name="20% - Accent3 6 2 2 2" xfId="3024" xr:uid="{00000000-0005-0000-0000-0000200D0000}"/>
    <cellStyle name="20% - Accent3 6 2 2 2 2" xfId="9972" xr:uid="{00000000-0005-0000-0000-0000210D0000}"/>
    <cellStyle name="20% - Accent3 6 2 2 2 2 2" xfId="24911" xr:uid="{00000000-0005-0000-0000-0000220D0000}"/>
    <cellStyle name="20% - Accent3 6 2 2 2 3" xfId="13428" xr:uid="{00000000-0005-0000-0000-0000230D0000}"/>
    <cellStyle name="20% - Accent3 6 2 2 2 3 2" xfId="28367" xr:uid="{00000000-0005-0000-0000-0000240D0000}"/>
    <cellStyle name="20% - Accent3 6 2 2 2 4" xfId="6515" xr:uid="{00000000-0005-0000-0000-0000250D0000}"/>
    <cellStyle name="20% - Accent3 6 2 2 2 4 2" xfId="21454" xr:uid="{00000000-0005-0000-0000-0000260D0000}"/>
    <cellStyle name="20% - Accent3 6 2 2 2 5" xfId="17968" xr:uid="{00000000-0005-0000-0000-0000270D0000}"/>
    <cellStyle name="20% - Accent3 6 2 2 3" xfId="9756" xr:uid="{00000000-0005-0000-0000-0000280D0000}"/>
    <cellStyle name="20% - Accent3 6 2 2 3 2" xfId="24695" xr:uid="{00000000-0005-0000-0000-0000290D0000}"/>
    <cellStyle name="20% - Accent3 6 2 2 4" xfId="13212" xr:uid="{00000000-0005-0000-0000-00002A0D0000}"/>
    <cellStyle name="20% - Accent3 6 2 2 4 2" xfId="28151" xr:uid="{00000000-0005-0000-0000-00002B0D0000}"/>
    <cellStyle name="20% - Accent3 6 2 2 5" xfId="6292" xr:uid="{00000000-0005-0000-0000-00002C0D0000}"/>
    <cellStyle name="20% - Accent3 6 2 2 5 2" xfId="21231" xr:uid="{00000000-0005-0000-0000-00002D0D0000}"/>
    <cellStyle name="20% - Accent3 6 2 2 6" xfId="17752" xr:uid="{00000000-0005-0000-0000-00002E0D0000}"/>
    <cellStyle name="20% - Accent3 6 2 3" xfId="3023" xr:uid="{00000000-0005-0000-0000-00002F0D0000}"/>
    <cellStyle name="20% - Accent3 6 2 3 2" xfId="9971" xr:uid="{00000000-0005-0000-0000-0000300D0000}"/>
    <cellStyle name="20% - Accent3 6 2 3 2 2" xfId="24910" xr:uid="{00000000-0005-0000-0000-0000310D0000}"/>
    <cellStyle name="20% - Accent3 6 2 3 3" xfId="13427" xr:uid="{00000000-0005-0000-0000-0000320D0000}"/>
    <cellStyle name="20% - Accent3 6 2 3 3 2" xfId="28366" xr:uid="{00000000-0005-0000-0000-0000330D0000}"/>
    <cellStyle name="20% - Accent3 6 2 3 4" xfId="6514" xr:uid="{00000000-0005-0000-0000-0000340D0000}"/>
    <cellStyle name="20% - Accent3 6 2 3 4 2" xfId="21453" xr:uid="{00000000-0005-0000-0000-0000350D0000}"/>
    <cellStyle name="20% - Accent3 6 2 3 5" xfId="17967" xr:uid="{00000000-0005-0000-0000-0000360D0000}"/>
    <cellStyle name="20% - Accent3 6 2 4" xfId="1949" xr:uid="{00000000-0005-0000-0000-0000370D0000}"/>
    <cellStyle name="20% - Accent3 6 2 4 2" xfId="8899" xr:uid="{00000000-0005-0000-0000-0000380D0000}"/>
    <cellStyle name="20% - Accent3 6 2 4 2 2" xfId="23838" xr:uid="{00000000-0005-0000-0000-0000390D0000}"/>
    <cellStyle name="20% - Accent3 6 2 4 3" xfId="16895" xr:uid="{00000000-0005-0000-0000-00003A0D0000}"/>
    <cellStyle name="20% - Accent3 6 2 5" xfId="12355" xr:uid="{00000000-0005-0000-0000-00003B0D0000}"/>
    <cellStyle name="20% - Accent3 6 2 5 2" xfId="27294" xr:uid="{00000000-0005-0000-0000-00003C0D0000}"/>
    <cellStyle name="20% - Accent3 6 2 6" xfId="5435" xr:uid="{00000000-0005-0000-0000-00003D0D0000}"/>
    <cellStyle name="20% - Accent3 6 2 6 2" xfId="20374" xr:uid="{00000000-0005-0000-0000-00003E0D0000}"/>
    <cellStyle name="20% - Accent3 6 2 7" xfId="16026" xr:uid="{00000000-0005-0000-0000-00003F0D0000}"/>
    <cellStyle name="20% - Accent3 6 3" xfId="2378" xr:uid="{00000000-0005-0000-0000-0000400D0000}"/>
    <cellStyle name="20% - Accent3 6 3 2" xfId="3025" xr:uid="{00000000-0005-0000-0000-0000410D0000}"/>
    <cellStyle name="20% - Accent3 6 3 2 2" xfId="9973" xr:uid="{00000000-0005-0000-0000-0000420D0000}"/>
    <cellStyle name="20% - Accent3 6 3 2 2 2" xfId="24912" xr:uid="{00000000-0005-0000-0000-0000430D0000}"/>
    <cellStyle name="20% - Accent3 6 3 2 3" xfId="13429" xr:uid="{00000000-0005-0000-0000-0000440D0000}"/>
    <cellStyle name="20% - Accent3 6 3 2 3 2" xfId="28368" xr:uid="{00000000-0005-0000-0000-0000450D0000}"/>
    <cellStyle name="20% - Accent3 6 3 2 4" xfId="6516" xr:uid="{00000000-0005-0000-0000-0000460D0000}"/>
    <cellStyle name="20% - Accent3 6 3 2 4 2" xfId="21455" xr:uid="{00000000-0005-0000-0000-0000470D0000}"/>
    <cellStyle name="20% - Accent3 6 3 2 5" xfId="17969" xr:uid="{00000000-0005-0000-0000-0000480D0000}"/>
    <cellStyle name="20% - Accent3 6 3 3" xfId="9326" xr:uid="{00000000-0005-0000-0000-0000490D0000}"/>
    <cellStyle name="20% - Accent3 6 3 3 2" xfId="24265" xr:uid="{00000000-0005-0000-0000-00004A0D0000}"/>
    <cellStyle name="20% - Accent3 6 3 4" xfId="12782" xr:uid="{00000000-0005-0000-0000-00004B0D0000}"/>
    <cellStyle name="20% - Accent3 6 3 4 2" xfId="27721" xr:uid="{00000000-0005-0000-0000-00004C0D0000}"/>
    <cellStyle name="20% - Accent3 6 3 5" xfId="5862" xr:uid="{00000000-0005-0000-0000-00004D0D0000}"/>
    <cellStyle name="20% - Accent3 6 3 5 2" xfId="20801" xr:uid="{00000000-0005-0000-0000-00004E0D0000}"/>
    <cellStyle name="20% - Accent3 6 3 6" xfId="17322" xr:uid="{00000000-0005-0000-0000-00004F0D0000}"/>
    <cellStyle name="20% - Accent3 6 4" xfId="3022" xr:uid="{00000000-0005-0000-0000-0000500D0000}"/>
    <cellStyle name="20% - Accent3 6 4 2" xfId="9970" xr:uid="{00000000-0005-0000-0000-0000510D0000}"/>
    <cellStyle name="20% - Accent3 6 4 2 2" xfId="24909" xr:uid="{00000000-0005-0000-0000-0000520D0000}"/>
    <cellStyle name="20% - Accent3 6 4 3" xfId="13426" xr:uid="{00000000-0005-0000-0000-0000530D0000}"/>
    <cellStyle name="20% - Accent3 6 4 3 2" xfId="28365" xr:uid="{00000000-0005-0000-0000-0000540D0000}"/>
    <cellStyle name="20% - Accent3 6 4 4" xfId="6513" xr:uid="{00000000-0005-0000-0000-0000550D0000}"/>
    <cellStyle name="20% - Accent3 6 4 4 2" xfId="21452" xr:uid="{00000000-0005-0000-0000-0000560D0000}"/>
    <cellStyle name="20% - Accent3 6 4 5" xfId="17966" xr:uid="{00000000-0005-0000-0000-0000570D0000}"/>
    <cellStyle name="20% - Accent3 6 5" xfId="1520" xr:uid="{00000000-0005-0000-0000-0000580D0000}"/>
    <cellStyle name="20% - Accent3 6 5 2" xfId="8470" xr:uid="{00000000-0005-0000-0000-0000590D0000}"/>
    <cellStyle name="20% - Accent3 6 5 2 2" xfId="23409" xr:uid="{00000000-0005-0000-0000-00005A0D0000}"/>
    <cellStyle name="20% - Accent3 6 5 3" xfId="16466" xr:uid="{00000000-0005-0000-0000-00005B0D0000}"/>
    <cellStyle name="20% - Accent3 6 6" xfId="11926" xr:uid="{00000000-0005-0000-0000-00005C0D0000}"/>
    <cellStyle name="20% - Accent3 6 6 2" xfId="26865" xr:uid="{00000000-0005-0000-0000-00005D0D0000}"/>
    <cellStyle name="20% - Accent3 6 7" xfId="5005" xr:uid="{00000000-0005-0000-0000-00005E0D0000}"/>
    <cellStyle name="20% - Accent3 6 7 2" xfId="19944" xr:uid="{00000000-0005-0000-0000-00005F0D0000}"/>
    <cellStyle name="20% - Accent3 6 8" xfId="15596" xr:uid="{00000000-0005-0000-0000-0000600D0000}"/>
    <cellStyle name="20% - Accent3 7" xfId="660" xr:uid="{00000000-0005-0000-0000-0000610D0000}"/>
    <cellStyle name="20% - Accent3 7 2" xfId="2395" xr:uid="{00000000-0005-0000-0000-0000620D0000}"/>
    <cellStyle name="20% - Accent3 7 2 2" xfId="3027" xr:uid="{00000000-0005-0000-0000-0000630D0000}"/>
    <cellStyle name="20% - Accent3 7 2 2 2" xfId="9975" xr:uid="{00000000-0005-0000-0000-0000640D0000}"/>
    <cellStyle name="20% - Accent3 7 2 2 2 2" xfId="24914" xr:uid="{00000000-0005-0000-0000-0000650D0000}"/>
    <cellStyle name="20% - Accent3 7 2 2 3" xfId="13431" xr:uid="{00000000-0005-0000-0000-0000660D0000}"/>
    <cellStyle name="20% - Accent3 7 2 2 3 2" xfId="28370" xr:uid="{00000000-0005-0000-0000-0000670D0000}"/>
    <cellStyle name="20% - Accent3 7 2 2 4" xfId="6518" xr:uid="{00000000-0005-0000-0000-0000680D0000}"/>
    <cellStyle name="20% - Accent3 7 2 2 4 2" xfId="21457" xr:uid="{00000000-0005-0000-0000-0000690D0000}"/>
    <cellStyle name="20% - Accent3 7 2 2 5" xfId="17971" xr:uid="{00000000-0005-0000-0000-00006A0D0000}"/>
    <cellStyle name="20% - Accent3 7 2 3" xfId="9343" xr:uid="{00000000-0005-0000-0000-00006B0D0000}"/>
    <cellStyle name="20% - Accent3 7 2 3 2" xfId="24282" xr:uid="{00000000-0005-0000-0000-00006C0D0000}"/>
    <cellStyle name="20% - Accent3 7 2 4" xfId="12799" xr:uid="{00000000-0005-0000-0000-00006D0D0000}"/>
    <cellStyle name="20% - Accent3 7 2 4 2" xfId="27738" xr:uid="{00000000-0005-0000-0000-00006E0D0000}"/>
    <cellStyle name="20% - Accent3 7 2 5" xfId="5879" xr:uid="{00000000-0005-0000-0000-00006F0D0000}"/>
    <cellStyle name="20% - Accent3 7 2 5 2" xfId="20818" xr:uid="{00000000-0005-0000-0000-0000700D0000}"/>
    <cellStyle name="20% - Accent3 7 2 6" xfId="17339" xr:uid="{00000000-0005-0000-0000-0000710D0000}"/>
    <cellStyle name="20% - Accent3 7 3" xfId="3026" xr:uid="{00000000-0005-0000-0000-0000720D0000}"/>
    <cellStyle name="20% - Accent3 7 3 2" xfId="9974" xr:uid="{00000000-0005-0000-0000-0000730D0000}"/>
    <cellStyle name="20% - Accent3 7 3 2 2" xfId="24913" xr:uid="{00000000-0005-0000-0000-0000740D0000}"/>
    <cellStyle name="20% - Accent3 7 3 3" xfId="13430" xr:uid="{00000000-0005-0000-0000-0000750D0000}"/>
    <cellStyle name="20% - Accent3 7 3 3 2" xfId="28369" xr:uid="{00000000-0005-0000-0000-0000760D0000}"/>
    <cellStyle name="20% - Accent3 7 3 4" xfId="6517" xr:uid="{00000000-0005-0000-0000-0000770D0000}"/>
    <cellStyle name="20% - Accent3 7 3 4 2" xfId="21456" xr:uid="{00000000-0005-0000-0000-0000780D0000}"/>
    <cellStyle name="20% - Accent3 7 3 5" xfId="17970" xr:uid="{00000000-0005-0000-0000-0000790D0000}"/>
    <cellStyle name="20% - Accent3 7 4" xfId="1536" xr:uid="{00000000-0005-0000-0000-00007A0D0000}"/>
    <cellStyle name="20% - Accent3 7 4 2" xfId="8486" xr:uid="{00000000-0005-0000-0000-00007B0D0000}"/>
    <cellStyle name="20% - Accent3 7 4 2 2" xfId="23425" xr:uid="{00000000-0005-0000-0000-00007C0D0000}"/>
    <cellStyle name="20% - Accent3 7 4 3" xfId="16482" xr:uid="{00000000-0005-0000-0000-00007D0D0000}"/>
    <cellStyle name="20% - Accent3 7 5" xfId="11942" xr:uid="{00000000-0005-0000-0000-00007E0D0000}"/>
    <cellStyle name="20% - Accent3 7 5 2" xfId="26881" xr:uid="{00000000-0005-0000-0000-00007F0D0000}"/>
    <cellStyle name="20% - Accent3 7 6" xfId="5022" xr:uid="{00000000-0005-0000-0000-0000800D0000}"/>
    <cellStyle name="20% - Accent3 7 6 2" xfId="19961" xr:uid="{00000000-0005-0000-0000-0000810D0000}"/>
    <cellStyle name="20% - Accent3 7 7" xfId="15613" xr:uid="{00000000-0005-0000-0000-0000820D0000}"/>
    <cellStyle name="20% - Accent3 8" xfId="231" xr:uid="{00000000-0005-0000-0000-0000830D0000}"/>
    <cellStyle name="20% - Accent3 8 2" xfId="3028" xr:uid="{00000000-0005-0000-0000-0000840D0000}"/>
    <cellStyle name="20% - Accent3 8 2 2" xfId="9976" xr:uid="{00000000-0005-0000-0000-0000850D0000}"/>
    <cellStyle name="20% - Accent3 8 2 2 2" xfId="24915" xr:uid="{00000000-0005-0000-0000-0000860D0000}"/>
    <cellStyle name="20% - Accent3 8 2 3" xfId="13432" xr:uid="{00000000-0005-0000-0000-0000870D0000}"/>
    <cellStyle name="20% - Accent3 8 2 3 2" xfId="28371" xr:uid="{00000000-0005-0000-0000-0000880D0000}"/>
    <cellStyle name="20% - Accent3 8 2 4" xfId="6519" xr:uid="{00000000-0005-0000-0000-0000890D0000}"/>
    <cellStyle name="20% - Accent3 8 2 4 2" xfId="21458" xr:uid="{00000000-0005-0000-0000-00008A0D0000}"/>
    <cellStyle name="20% - Accent3 8 2 5" xfId="17972" xr:uid="{00000000-0005-0000-0000-00008B0D0000}"/>
    <cellStyle name="20% - Accent3 8 3" xfId="1965" xr:uid="{00000000-0005-0000-0000-00008C0D0000}"/>
    <cellStyle name="20% - Accent3 8 3 2" xfId="8915" xr:uid="{00000000-0005-0000-0000-00008D0D0000}"/>
    <cellStyle name="20% - Accent3 8 3 2 2" xfId="23854" xr:uid="{00000000-0005-0000-0000-00008E0D0000}"/>
    <cellStyle name="20% - Accent3 8 3 3" xfId="16911" xr:uid="{00000000-0005-0000-0000-00008F0D0000}"/>
    <cellStyle name="20% - Accent3 8 4" xfId="12371" xr:uid="{00000000-0005-0000-0000-0000900D0000}"/>
    <cellStyle name="20% - Accent3 8 4 2" xfId="27310" xr:uid="{00000000-0005-0000-0000-0000910D0000}"/>
    <cellStyle name="20% - Accent3 8 5" xfId="5451" xr:uid="{00000000-0005-0000-0000-0000920D0000}"/>
    <cellStyle name="20% - Accent3 8 5 2" xfId="20390" xr:uid="{00000000-0005-0000-0000-0000930D0000}"/>
    <cellStyle name="20% - Accent3 8 6" xfId="15187" xr:uid="{00000000-0005-0000-0000-0000940D0000}"/>
    <cellStyle name="20% - Accent3 9" xfId="4556" xr:uid="{00000000-0005-0000-0000-0000950D0000}"/>
    <cellStyle name="20% - Accent3 9 2" xfId="14964" xr:uid="{00000000-0005-0000-0000-0000960D0000}"/>
    <cellStyle name="20% - Accent3 9 2 2" xfId="29903" xr:uid="{00000000-0005-0000-0000-0000970D0000}"/>
    <cellStyle name="20% - Accent3 9 3" xfId="8051" xr:uid="{00000000-0005-0000-0000-0000980D0000}"/>
    <cellStyle name="20% - Accent3 9 3 2" xfId="22990" xr:uid="{00000000-0005-0000-0000-0000990D0000}"/>
    <cellStyle name="20% - Accent3 9 4" xfId="19500" xr:uid="{00000000-0005-0000-0000-00009A0D0000}"/>
    <cellStyle name="20% - Accent4" xfId="36" builtinId="42" customBuiltin="1"/>
    <cellStyle name="20% - Accent4 10" xfId="1107" xr:uid="{00000000-0005-0000-0000-00009C0D0000}"/>
    <cellStyle name="20% - Accent4 10 2" xfId="11507" xr:uid="{00000000-0005-0000-0000-00009D0D0000}"/>
    <cellStyle name="20% - Accent4 10 2 2" xfId="26446" xr:uid="{00000000-0005-0000-0000-00009E0D0000}"/>
    <cellStyle name="20% - Accent4 10 3" xfId="16055" xr:uid="{00000000-0005-0000-0000-00009F0D0000}"/>
    <cellStyle name="20% - Accent4 11" xfId="4598" xr:uid="{00000000-0005-0000-0000-0000A00D0000}"/>
    <cellStyle name="20% - Accent4 11 2" xfId="19537" xr:uid="{00000000-0005-0000-0000-0000A10D0000}"/>
    <cellStyle name="20% - Accent4 12" xfId="15013" xr:uid="{00000000-0005-0000-0000-0000A20D0000}"/>
    <cellStyle name="20% - Accent4 13" xfId="15079" xr:uid="{00000000-0005-0000-0000-0000A30D0000}"/>
    <cellStyle name="20% - Accent4 2" xfId="141" xr:uid="{00000000-0005-0000-0000-0000A40D0000}"/>
    <cellStyle name="20% - Accent4 2 10" xfId="4618" xr:uid="{00000000-0005-0000-0000-0000A50D0000}"/>
    <cellStyle name="20% - Accent4 2 10 2" xfId="19557" xr:uid="{00000000-0005-0000-0000-0000A60D0000}"/>
    <cellStyle name="20% - Accent4 2 11" xfId="15104" xr:uid="{00000000-0005-0000-0000-0000A70D0000}"/>
    <cellStyle name="20% - Accent4 2 2" xfId="194" xr:uid="{00000000-0005-0000-0000-0000A80D0000}"/>
    <cellStyle name="20% - Accent4 2 2 10" xfId="15152" xr:uid="{00000000-0005-0000-0000-0000A90D0000}"/>
    <cellStyle name="20% - Accent4 2 2 2" xfId="398" xr:uid="{00000000-0005-0000-0000-0000AA0D0000}"/>
    <cellStyle name="20% - Accent4 2 2 2 2" xfId="599" xr:uid="{00000000-0005-0000-0000-0000AB0D0000}"/>
    <cellStyle name="20% - Accent4 2 2 2 2 2" xfId="1038" xr:uid="{00000000-0005-0000-0000-0000AC0D0000}"/>
    <cellStyle name="20% - Accent4 2 2 2 2 2 2" xfId="2770" xr:uid="{00000000-0005-0000-0000-0000AD0D0000}"/>
    <cellStyle name="20% - Accent4 2 2 2 2 2 2 2" xfId="3034" xr:uid="{00000000-0005-0000-0000-0000AE0D0000}"/>
    <cellStyle name="20% - Accent4 2 2 2 2 2 2 2 2" xfId="9982" xr:uid="{00000000-0005-0000-0000-0000AF0D0000}"/>
    <cellStyle name="20% - Accent4 2 2 2 2 2 2 2 2 2" xfId="24921" xr:uid="{00000000-0005-0000-0000-0000B00D0000}"/>
    <cellStyle name="20% - Accent4 2 2 2 2 2 2 2 3" xfId="13438" xr:uid="{00000000-0005-0000-0000-0000B10D0000}"/>
    <cellStyle name="20% - Accent4 2 2 2 2 2 2 2 3 2" xfId="28377" xr:uid="{00000000-0005-0000-0000-0000B20D0000}"/>
    <cellStyle name="20% - Accent4 2 2 2 2 2 2 2 4" xfId="6525" xr:uid="{00000000-0005-0000-0000-0000B30D0000}"/>
    <cellStyle name="20% - Accent4 2 2 2 2 2 2 2 4 2" xfId="21464" xr:uid="{00000000-0005-0000-0000-0000B40D0000}"/>
    <cellStyle name="20% - Accent4 2 2 2 2 2 2 2 5" xfId="17978" xr:uid="{00000000-0005-0000-0000-0000B50D0000}"/>
    <cellStyle name="20% - Accent4 2 2 2 2 2 2 3" xfId="9718" xr:uid="{00000000-0005-0000-0000-0000B60D0000}"/>
    <cellStyle name="20% - Accent4 2 2 2 2 2 2 3 2" xfId="24657" xr:uid="{00000000-0005-0000-0000-0000B70D0000}"/>
    <cellStyle name="20% - Accent4 2 2 2 2 2 2 4" xfId="13174" xr:uid="{00000000-0005-0000-0000-0000B80D0000}"/>
    <cellStyle name="20% - Accent4 2 2 2 2 2 2 4 2" xfId="28113" xr:uid="{00000000-0005-0000-0000-0000B90D0000}"/>
    <cellStyle name="20% - Accent4 2 2 2 2 2 2 5" xfId="6254" xr:uid="{00000000-0005-0000-0000-0000BA0D0000}"/>
    <cellStyle name="20% - Accent4 2 2 2 2 2 2 5 2" xfId="21193" xr:uid="{00000000-0005-0000-0000-0000BB0D0000}"/>
    <cellStyle name="20% - Accent4 2 2 2 2 2 2 6" xfId="17714" xr:uid="{00000000-0005-0000-0000-0000BC0D0000}"/>
    <cellStyle name="20% - Accent4 2 2 2 2 2 3" xfId="3033" xr:uid="{00000000-0005-0000-0000-0000BD0D0000}"/>
    <cellStyle name="20% - Accent4 2 2 2 2 2 3 2" xfId="9981" xr:uid="{00000000-0005-0000-0000-0000BE0D0000}"/>
    <cellStyle name="20% - Accent4 2 2 2 2 2 3 2 2" xfId="24920" xr:uid="{00000000-0005-0000-0000-0000BF0D0000}"/>
    <cellStyle name="20% - Accent4 2 2 2 2 2 3 3" xfId="13437" xr:uid="{00000000-0005-0000-0000-0000C00D0000}"/>
    <cellStyle name="20% - Accent4 2 2 2 2 2 3 3 2" xfId="28376" xr:uid="{00000000-0005-0000-0000-0000C10D0000}"/>
    <cellStyle name="20% - Accent4 2 2 2 2 2 3 4" xfId="6524" xr:uid="{00000000-0005-0000-0000-0000C20D0000}"/>
    <cellStyle name="20% - Accent4 2 2 2 2 2 3 4 2" xfId="21463" xr:uid="{00000000-0005-0000-0000-0000C30D0000}"/>
    <cellStyle name="20% - Accent4 2 2 2 2 2 3 5" xfId="17977" xr:uid="{00000000-0005-0000-0000-0000C40D0000}"/>
    <cellStyle name="20% - Accent4 2 2 2 2 2 4" xfId="1911" xr:uid="{00000000-0005-0000-0000-0000C50D0000}"/>
    <cellStyle name="20% - Accent4 2 2 2 2 2 4 2" xfId="8861" xr:uid="{00000000-0005-0000-0000-0000C60D0000}"/>
    <cellStyle name="20% - Accent4 2 2 2 2 2 4 2 2" xfId="23800" xr:uid="{00000000-0005-0000-0000-0000C70D0000}"/>
    <cellStyle name="20% - Accent4 2 2 2 2 2 4 3" xfId="16857" xr:uid="{00000000-0005-0000-0000-0000C80D0000}"/>
    <cellStyle name="20% - Accent4 2 2 2 2 2 5" xfId="12317" xr:uid="{00000000-0005-0000-0000-0000C90D0000}"/>
    <cellStyle name="20% - Accent4 2 2 2 2 2 5 2" xfId="27256" xr:uid="{00000000-0005-0000-0000-0000CA0D0000}"/>
    <cellStyle name="20% - Accent4 2 2 2 2 2 6" xfId="5397" xr:uid="{00000000-0005-0000-0000-0000CB0D0000}"/>
    <cellStyle name="20% - Accent4 2 2 2 2 2 6 2" xfId="20336" xr:uid="{00000000-0005-0000-0000-0000CC0D0000}"/>
    <cellStyle name="20% - Accent4 2 2 2 2 2 7" xfId="15988" xr:uid="{00000000-0005-0000-0000-0000CD0D0000}"/>
    <cellStyle name="20% - Accent4 2 2 2 2 3" xfId="2336" xr:uid="{00000000-0005-0000-0000-0000CE0D0000}"/>
    <cellStyle name="20% - Accent4 2 2 2 2 3 2" xfId="3035" xr:uid="{00000000-0005-0000-0000-0000CF0D0000}"/>
    <cellStyle name="20% - Accent4 2 2 2 2 3 2 2" xfId="9983" xr:uid="{00000000-0005-0000-0000-0000D00D0000}"/>
    <cellStyle name="20% - Accent4 2 2 2 2 3 2 2 2" xfId="24922" xr:uid="{00000000-0005-0000-0000-0000D10D0000}"/>
    <cellStyle name="20% - Accent4 2 2 2 2 3 2 3" xfId="13439" xr:uid="{00000000-0005-0000-0000-0000D20D0000}"/>
    <cellStyle name="20% - Accent4 2 2 2 2 3 2 3 2" xfId="28378" xr:uid="{00000000-0005-0000-0000-0000D30D0000}"/>
    <cellStyle name="20% - Accent4 2 2 2 2 3 2 4" xfId="6526" xr:uid="{00000000-0005-0000-0000-0000D40D0000}"/>
    <cellStyle name="20% - Accent4 2 2 2 2 3 2 4 2" xfId="21465" xr:uid="{00000000-0005-0000-0000-0000D50D0000}"/>
    <cellStyle name="20% - Accent4 2 2 2 2 3 2 5" xfId="17979" xr:uid="{00000000-0005-0000-0000-0000D60D0000}"/>
    <cellStyle name="20% - Accent4 2 2 2 2 3 3" xfId="9284" xr:uid="{00000000-0005-0000-0000-0000D70D0000}"/>
    <cellStyle name="20% - Accent4 2 2 2 2 3 3 2" xfId="24223" xr:uid="{00000000-0005-0000-0000-0000D80D0000}"/>
    <cellStyle name="20% - Accent4 2 2 2 2 3 4" xfId="12740" xr:uid="{00000000-0005-0000-0000-0000D90D0000}"/>
    <cellStyle name="20% - Accent4 2 2 2 2 3 4 2" xfId="27679" xr:uid="{00000000-0005-0000-0000-0000DA0D0000}"/>
    <cellStyle name="20% - Accent4 2 2 2 2 3 5" xfId="5820" xr:uid="{00000000-0005-0000-0000-0000DB0D0000}"/>
    <cellStyle name="20% - Accent4 2 2 2 2 3 5 2" xfId="20759" xr:uid="{00000000-0005-0000-0000-0000DC0D0000}"/>
    <cellStyle name="20% - Accent4 2 2 2 2 3 6" xfId="17280" xr:uid="{00000000-0005-0000-0000-0000DD0D0000}"/>
    <cellStyle name="20% - Accent4 2 2 2 2 4" xfId="3032" xr:uid="{00000000-0005-0000-0000-0000DE0D0000}"/>
    <cellStyle name="20% - Accent4 2 2 2 2 4 2" xfId="9980" xr:uid="{00000000-0005-0000-0000-0000DF0D0000}"/>
    <cellStyle name="20% - Accent4 2 2 2 2 4 2 2" xfId="24919" xr:uid="{00000000-0005-0000-0000-0000E00D0000}"/>
    <cellStyle name="20% - Accent4 2 2 2 2 4 3" xfId="13436" xr:uid="{00000000-0005-0000-0000-0000E10D0000}"/>
    <cellStyle name="20% - Accent4 2 2 2 2 4 3 2" xfId="28375" xr:uid="{00000000-0005-0000-0000-0000E20D0000}"/>
    <cellStyle name="20% - Accent4 2 2 2 2 4 4" xfId="6523" xr:uid="{00000000-0005-0000-0000-0000E30D0000}"/>
    <cellStyle name="20% - Accent4 2 2 2 2 4 4 2" xfId="21462" xr:uid="{00000000-0005-0000-0000-0000E40D0000}"/>
    <cellStyle name="20% - Accent4 2 2 2 2 4 5" xfId="17976" xr:uid="{00000000-0005-0000-0000-0000E50D0000}"/>
    <cellStyle name="20% - Accent4 2 2 2 2 5" xfId="1482" xr:uid="{00000000-0005-0000-0000-0000E60D0000}"/>
    <cellStyle name="20% - Accent4 2 2 2 2 5 2" xfId="8432" xr:uid="{00000000-0005-0000-0000-0000E70D0000}"/>
    <cellStyle name="20% - Accent4 2 2 2 2 5 2 2" xfId="23371" xr:uid="{00000000-0005-0000-0000-0000E80D0000}"/>
    <cellStyle name="20% - Accent4 2 2 2 2 5 3" xfId="16428" xr:uid="{00000000-0005-0000-0000-0000E90D0000}"/>
    <cellStyle name="20% - Accent4 2 2 2 2 6" xfId="11888" xr:uid="{00000000-0005-0000-0000-0000EA0D0000}"/>
    <cellStyle name="20% - Accent4 2 2 2 2 6 2" xfId="26827" xr:uid="{00000000-0005-0000-0000-0000EB0D0000}"/>
    <cellStyle name="20% - Accent4 2 2 2 2 7" xfId="4963" xr:uid="{00000000-0005-0000-0000-0000EC0D0000}"/>
    <cellStyle name="20% - Accent4 2 2 2 2 7 2" xfId="19902" xr:uid="{00000000-0005-0000-0000-0000ED0D0000}"/>
    <cellStyle name="20% - Accent4 2 2 2 2 8" xfId="15554" xr:uid="{00000000-0005-0000-0000-0000EE0D0000}"/>
    <cellStyle name="20% - Accent4 2 2 2 3" xfId="837" xr:uid="{00000000-0005-0000-0000-0000EF0D0000}"/>
    <cellStyle name="20% - Accent4 2 2 2 3 2" xfId="2569" xr:uid="{00000000-0005-0000-0000-0000F00D0000}"/>
    <cellStyle name="20% - Accent4 2 2 2 3 2 2" xfId="3037" xr:uid="{00000000-0005-0000-0000-0000F10D0000}"/>
    <cellStyle name="20% - Accent4 2 2 2 3 2 2 2" xfId="9985" xr:uid="{00000000-0005-0000-0000-0000F20D0000}"/>
    <cellStyle name="20% - Accent4 2 2 2 3 2 2 2 2" xfId="24924" xr:uid="{00000000-0005-0000-0000-0000F30D0000}"/>
    <cellStyle name="20% - Accent4 2 2 2 3 2 2 3" xfId="13441" xr:uid="{00000000-0005-0000-0000-0000F40D0000}"/>
    <cellStyle name="20% - Accent4 2 2 2 3 2 2 3 2" xfId="28380" xr:uid="{00000000-0005-0000-0000-0000F50D0000}"/>
    <cellStyle name="20% - Accent4 2 2 2 3 2 2 4" xfId="6528" xr:uid="{00000000-0005-0000-0000-0000F60D0000}"/>
    <cellStyle name="20% - Accent4 2 2 2 3 2 2 4 2" xfId="21467" xr:uid="{00000000-0005-0000-0000-0000F70D0000}"/>
    <cellStyle name="20% - Accent4 2 2 2 3 2 2 5" xfId="17981" xr:uid="{00000000-0005-0000-0000-0000F80D0000}"/>
    <cellStyle name="20% - Accent4 2 2 2 3 2 3" xfId="9517" xr:uid="{00000000-0005-0000-0000-0000F90D0000}"/>
    <cellStyle name="20% - Accent4 2 2 2 3 2 3 2" xfId="24456" xr:uid="{00000000-0005-0000-0000-0000FA0D0000}"/>
    <cellStyle name="20% - Accent4 2 2 2 3 2 4" xfId="12973" xr:uid="{00000000-0005-0000-0000-0000FB0D0000}"/>
    <cellStyle name="20% - Accent4 2 2 2 3 2 4 2" xfId="27912" xr:uid="{00000000-0005-0000-0000-0000FC0D0000}"/>
    <cellStyle name="20% - Accent4 2 2 2 3 2 5" xfId="6053" xr:uid="{00000000-0005-0000-0000-0000FD0D0000}"/>
    <cellStyle name="20% - Accent4 2 2 2 3 2 5 2" xfId="20992" xr:uid="{00000000-0005-0000-0000-0000FE0D0000}"/>
    <cellStyle name="20% - Accent4 2 2 2 3 2 6" xfId="17513" xr:uid="{00000000-0005-0000-0000-0000FF0D0000}"/>
    <cellStyle name="20% - Accent4 2 2 2 3 3" xfId="3036" xr:uid="{00000000-0005-0000-0000-0000000E0000}"/>
    <cellStyle name="20% - Accent4 2 2 2 3 3 2" xfId="9984" xr:uid="{00000000-0005-0000-0000-0000010E0000}"/>
    <cellStyle name="20% - Accent4 2 2 2 3 3 2 2" xfId="24923" xr:uid="{00000000-0005-0000-0000-0000020E0000}"/>
    <cellStyle name="20% - Accent4 2 2 2 3 3 3" xfId="13440" xr:uid="{00000000-0005-0000-0000-0000030E0000}"/>
    <cellStyle name="20% - Accent4 2 2 2 3 3 3 2" xfId="28379" xr:uid="{00000000-0005-0000-0000-0000040E0000}"/>
    <cellStyle name="20% - Accent4 2 2 2 3 3 4" xfId="6527" xr:uid="{00000000-0005-0000-0000-0000050E0000}"/>
    <cellStyle name="20% - Accent4 2 2 2 3 3 4 2" xfId="21466" xr:uid="{00000000-0005-0000-0000-0000060E0000}"/>
    <cellStyle name="20% - Accent4 2 2 2 3 3 5" xfId="17980" xr:uid="{00000000-0005-0000-0000-0000070E0000}"/>
    <cellStyle name="20% - Accent4 2 2 2 3 4" xfId="1710" xr:uid="{00000000-0005-0000-0000-0000080E0000}"/>
    <cellStyle name="20% - Accent4 2 2 2 3 4 2" xfId="8660" xr:uid="{00000000-0005-0000-0000-0000090E0000}"/>
    <cellStyle name="20% - Accent4 2 2 2 3 4 2 2" xfId="23599" xr:uid="{00000000-0005-0000-0000-00000A0E0000}"/>
    <cellStyle name="20% - Accent4 2 2 2 3 4 3" xfId="16656" xr:uid="{00000000-0005-0000-0000-00000B0E0000}"/>
    <cellStyle name="20% - Accent4 2 2 2 3 5" xfId="12116" xr:uid="{00000000-0005-0000-0000-00000C0E0000}"/>
    <cellStyle name="20% - Accent4 2 2 2 3 5 2" xfId="27055" xr:uid="{00000000-0005-0000-0000-00000D0E0000}"/>
    <cellStyle name="20% - Accent4 2 2 2 3 6" xfId="5196" xr:uid="{00000000-0005-0000-0000-00000E0E0000}"/>
    <cellStyle name="20% - Accent4 2 2 2 3 6 2" xfId="20135" xr:uid="{00000000-0005-0000-0000-00000F0E0000}"/>
    <cellStyle name="20% - Accent4 2 2 2 3 7" xfId="15787" xr:uid="{00000000-0005-0000-0000-0000100E0000}"/>
    <cellStyle name="20% - Accent4 2 2 2 4" xfId="2135" xr:uid="{00000000-0005-0000-0000-0000110E0000}"/>
    <cellStyle name="20% - Accent4 2 2 2 4 2" xfId="3038" xr:uid="{00000000-0005-0000-0000-0000120E0000}"/>
    <cellStyle name="20% - Accent4 2 2 2 4 2 2" xfId="9986" xr:uid="{00000000-0005-0000-0000-0000130E0000}"/>
    <cellStyle name="20% - Accent4 2 2 2 4 2 2 2" xfId="24925" xr:uid="{00000000-0005-0000-0000-0000140E0000}"/>
    <cellStyle name="20% - Accent4 2 2 2 4 2 3" xfId="13442" xr:uid="{00000000-0005-0000-0000-0000150E0000}"/>
    <cellStyle name="20% - Accent4 2 2 2 4 2 3 2" xfId="28381" xr:uid="{00000000-0005-0000-0000-0000160E0000}"/>
    <cellStyle name="20% - Accent4 2 2 2 4 2 4" xfId="6529" xr:uid="{00000000-0005-0000-0000-0000170E0000}"/>
    <cellStyle name="20% - Accent4 2 2 2 4 2 4 2" xfId="21468" xr:uid="{00000000-0005-0000-0000-0000180E0000}"/>
    <cellStyle name="20% - Accent4 2 2 2 4 2 5" xfId="17982" xr:uid="{00000000-0005-0000-0000-0000190E0000}"/>
    <cellStyle name="20% - Accent4 2 2 2 4 3" xfId="9083" xr:uid="{00000000-0005-0000-0000-00001A0E0000}"/>
    <cellStyle name="20% - Accent4 2 2 2 4 3 2" xfId="24022" xr:uid="{00000000-0005-0000-0000-00001B0E0000}"/>
    <cellStyle name="20% - Accent4 2 2 2 4 4" xfId="12539" xr:uid="{00000000-0005-0000-0000-00001C0E0000}"/>
    <cellStyle name="20% - Accent4 2 2 2 4 4 2" xfId="27478" xr:uid="{00000000-0005-0000-0000-00001D0E0000}"/>
    <cellStyle name="20% - Accent4 2 2 2 4 5" xfId="5619" xr:uid="{00000000-0005-0000-0000-00001E0E0000}"/>
    <cellStyle name="20% - Accent4 2 2 2 4 5 2" xfId="20558" xr:uid="{00000000-0005-0000-0000-00001F0E0000}"/>
    <cellStyle name="20% - Accent4 2 2 2 4 6" xfId="17079" xr:uid="{00000000-0005-0000-0000-0000200E0000}"/>
    <cellStyle name="20% - Accent4 2 2 2 5" xfId="3031" xr:uid="{00000000-0005-0000-0000-0000210E0000}"/>
    <cellStyle name="20% - Accent4 2 2 2 5 2" xfId="9979" xr:uid="{00000000-0005-0000-0000-0000220E0000}"/>
    <cellStyle name="20% - Accent4 2 2 2 5 2 2" xfId="24918" xr:uid="{00000000-0005-0000-0000-0000230E0000}"/>
    <cellStyle name="20% - Accent4 2 2 2 5 3" xfId="13435" xr:uid="{00000000-0005-0000-0000-0000240E0000}"/>
    <cellStyle name="20% - Accent4 2 2 2 5 3 2" xfId="28374" xr:uid="{00000000-0005-0000-0000-0000250E0000}"/>
    <cellStyle name="20% - Accent4 2 2 2 5 4" xfId="6522" xr:uid="{00000000-0005-0000-0000-0000260E0000}"/>
    <cellStyle name="20% - Accent4 2 2 2 5 4 2" xfId="21461" xr:uid="{00000000-0005-0000-0000-0000270E0000}"/>
    <cellStyle name="20% - Accent4 2 2 2 5 5" xfId="17975" xr:uid="{00000000-0005-0000-0000-0000280E0000}"/>
    <cellStyle name="20% - Accent4 2 2 2 6" xfId="1281" xr:uid="{00000000-0005-0000-0000-0000290E0000}"/>
    <cellStyle name="20% - Accent4 2 2 2 6 2" xfId="8231" xr:uid="{00000000-0005-0000-0000-00002A0E0000}"/>
    <cellStyle name="20% - Accent4 2 2 2 6 2 2" xfId="23170" xr:uid="{00000000-0005-0000-0000-00002B0E0000}"/>
    <cellStyle name="20% - Accent4 2 2 2 6 3" xfId="16227" xr:uid="{00000000-0005-0000-0000-00002C0E0000}"/>
    <cellStyle name="20% - Accent4 2 2 2 7" xfId="11687" xr:uid="{00000000-0005-0000-0000-00002D0E0000}"/>
    <cellStyle name="20% - Accent4 2 2 2 7 2" xfId="26626" xr:uid="{00000000-0005-0000-0000-00002E0E0000}"/>
    <cellStyle name="20% - Accent4 2 2 2 8" xfId="4762" xr:uid="{00000000-0005-0000-0000-00002F0E0000}"/>
    <cellStyle name="20% - Accent4 2 2 2 8 2" xfId="19701" xr:uid="{00000000-0005-0000-0000-0000300E0000}"/>
    <cellStyle name="20% - Accent4 2 2 2 9" xfId="15353" xr:uid="{00000000-0005-0000-0000-0000310E0000}"/>
    <cellStyle name="20% - Accent4 2 2 3" xfId="503" xr:uid="{00000000-0005-0000-0000-0000320E0000}"/>
    <cellStyle name="20% - Accent4 2 2 3 2" xfId="942" xr:uid="{00000000-0005-0000-0000-0000330E0000}"/>
    <cellStyle name="20% - Accent4 2 2 3 2 2" xfId="2674" xr:uid="{00000000-0005-0000-0000-0000340E0000}"/>
    <cellStyle name="20% - Accent4 2 2 3 2 2 2" xfId="3041" xr:uid="{00000000-0005-0000-0000-0000350E0000}"/>
    <cellStyle name="20% - Accent4 2 2 3 2 2 2 2" xfId="9989" xr:uid="{00000000-0005-0000-0000-0000360E0000}"/>
    <cellStyle name="20% - Accent4 2 2 3 2 2 2 2 2" xfId="24928" xr:uid="{00000000-0005-0000-0000-0000370E0000}"/>
    <cellStyle name="20% - Accent4 2 2 3 2 2 2 3" xfId="13445" xr:uid="{00000000-0005-0000-0000-0000380E0000}"/>
    <cellStyle name="20% - Accent4 2 2 3 2 2 2 3 2" xfId="28384" xr:uid="{00000000-0005-0000-0000-0000390E0000}"/>
    <cellStyle name="20% - Accent4 2 2 3 2 2 2 4" xfId="6532" xr:uid="{00000000-0005-0000-0000-00003A0E0000}"/>
    <cellStyle name="20% - Accent4 2 2 3 2 2 2 4 2" xfId="21471" xr:uid="{00000000-0005-0000-0000-00003B0E0000}"/>
    <cellStyle name="20% - Accent4 2 2 3 2 2 2 5" xfId="17985" xr:uid="{00000000-0005-0000-0000-00003C0E0000}"/>
    <cellStyle name="20% - Accent4 2 2 3 2 2 3" xfId="9622" xr:uid="{00000000-0005-0000-0000-00003D0E0000}"/>
    <cellStyle name="20% - Accent4 2 2 3 2 2 3 2" xfId="24561" xr:uid="{00000000-0005-0000-0000-00003E0E0000}"/>
    <cellStyle name="20% - Accent4 2 2 3 2 2 4" xfId="13078" xr:uid="{00000000-0005-0000-0000-00003F0E0000}"/>
    <cellStyle name="20% - Accent4 2 2 3 2 2 4 2" xfId="28017" xr:uid="{00000000-0005-0000-0000-0000400E0000}"/>
    <cellStyle name="20% - Accent4 2 2 3 2 2 5" xfId="6158" xr:uid="{00000000-0005-0000-0000-0000410E0000}"/>
    <cellStyle name="20% - Accent4 2 2 3 2 2 5 2" xfId="21097" xr:uid="{00000000-0005-0000-0000-0000420E0000}"/>
    <cellStyle name="20% - Accent4 2 2 3 2 2 6" xfId="17618" xr:uid="{00000000-0005-0000-0000-0000430E0000}"/>
    <cellStyle name="20% - Accent4 2 2 3 2 3" xfId="3040" xr:uid="{00000000-0005-0000-0000-0000440E0000}"/>
    <cellStyle name="20% - Accent4 2 2 3 2 3 2" xfId="9988" xr:uid="{00000000-0005-0000-0000-0000450E0000}"/>
    <cellStyle name="20% - Accent4 2 2 3 2 3 2 2" xfId="24927" xr:uid="{00000000-0005-0000-0000-0000460E0000}"/>
    <cellStyle name="20% - Accent4 2 2 3 2 3 3" xfId="13444" xr:uid="{00000000-0005-0000-0000-0000470E0000}"/>
    <cellStyle name="20% - Accent4 2 2 3 2 3 3 2" xfId="28383" xr:uid="{00000000-0005-0000-0000-0000480E0000}"/>
    <cellStyle name="20% - Accent4 2 2 3 2 3 4" xfId="6531" xr:uid="{00000000-0005-0000-0000-0000490E0000}"/>
    <cellStyle name="20% - Accent4 2 2 3 2 3 4 2" xfId="21470" xr:uid="{00000000-0005-0000-0000-00004A0E0000}"/>
    <cellStyle name="20% - Accent4 2 2 3 2 3 5" xfId="17984" xr:uid="{00000000-0005-0000-0000-00004B0E0000}"/>
    <cellStyle name="20% - Accent4 2 2 3 2 4" xfId="1815" xr:uid="{00000000-0005-0000-0000-00004C0E0000}"/>
    <cellStyle name="20% - Accent4 2 2 3 2 4 2" xfId="8765" xr:uid="{00000000-0005-0000-0000-00004D0E0000}"/>
    <cellStyle name="20% - Accent4 2 2 3 2 4 2 2" xfId="23704" xr:uid="{00000000-0005-0000-0000-00004E0E0000}"/>
    <cellStyle name="20% - Accent4 2 2 3 2 4 3" xfId="16761" xr:uid="{00000000-0005-0000-0000-00004F0E0000}"/>
    <cellStyle name="20% - Accent4 2 2 3 2 5" xfId="12221" xr:uid="{00000000-0005-0000-0000-0000500E0000}"/>
    <cellStyle name="20% - Accent4 2 2 3 2 5 2" xfId="27160" xr:uid="{00000000-0005-0000-0000-0000510E0000}"/>
    <cellStyle name="20% - Accent4 2 2 3 2 6" xfId="5301" xr:uid="{00000000-0005-0000-0000-0000520E0000}"/>
    <cellStyle name="20% - Accent4 2 2 3 2 6 2" xfId="20240" xr:uid="{00000000-0005-0000-0000-0000530E0000}"/>
    <cellStyle name="20% - Accent4 2 2 3 2 7" xfId="15892" xr:uid="{00000000-0005-0000-0000-0000540E0000}"/>
    <cellStyle name="20% - Accent4 2 2 3 3" xfId="2240" xr:uid="{00000000-0005-0000-0000-0000550E0000}"/>
    <cellStyle name="20% - Accent4 2 2 3 3 2" xfId="3042" xr:uid="{00000000-0005-0000-0000-0000560E0000}"/>
    <cellStyle name="20% - Accent4 2 2 3 3 2 2" xfId="9990" xr:uid="{00000000-0005-0000-0000-0000570E0000}"/>
    <cellStyle name="20% - Accent4 2 2 3 3 2 2 2" xfId="24929" xr:uid="{00000000-0005-0000-0000-0000580E0000}"/>
    <cellStyle name="20% - Accent4 2 2 3 3 2 3" xfId="13446" xr:uid="{00000000-0005-0000-0000-0000590E0000}"/>
    <cellStyle name="20% - Accent4 2 2 3 3 2 3 2" xfId="28385" xr:uid="{00000000-0005-0000-0000-00005A0E0000}"/>
    <cellStyle name="20% - Accent4 2 2 3 3 2 4" xfId="6533" xr:uid="{00000000-0005-0000-0000-00005B0E0000}"/>
    <cellStyle name="20% - Accent4 2 2 3 3 2 4 2" xfId="21472" xr:uid="{00000000-0005-0000-0000-00005C0E0000}"/>
    <cellStyle name="20% - Accent4 2 2 3 3 2 5" xfId="17986" xr:uid="{00000000-0005-0000-0000-00005D0E0000}"/>
    <cellStyle name="20% - Accent4 2 2 3 3 3" xfId="9188" xr:uid="{00000000-0005-0000-0000-00005E0E0000}"/>
    <cellStyle name="20% - Accent4 2 2 3 3 3 2" xfId="24127" xr:uid="{00000000-0005-0000-0000-00005F0E0000}"/>
    <cellStyle name="20% - Accent4 2 2 3 3 4" xfId="12644" xr:uid="{00000000-0005-0000-0000-0000600E0000}"/>
    <cellStyle name="20% - Accent4 2 2 3 3 4 2" xfId="27583" xr:uid="{00000000-0005-0000-0000-0000610E0000}"/>
    <cellStyle name="20% - Accent4 2 2 3 3 5" xfId="5724" xr:uid="{00000000-0005-0000-0000-0000620E0000}"/>
    <cellStyle name="20% - Accent4 2 2 3 3 5 2" xfId="20663" xr:uid="{00000000-0005-0000-0000-0000630E0000}"/>
    <cellStyle name="20% - Accent4 2 2 3 3 6" xfId="17184" xr:uid="{00000000-0005-0000-0000-0000640E0000}"/>
    <cellStyle name="20% - Accent4 2 2 3 4" xfId="3039" xr:uid="{00000000-0005-0000-0000-0000650E0000}"/>
    <cellStyle name="20% - Accent4 2 2 3 4 2" xfId="9987" xr:uid="{00000000-0005-0000-0000-0000660E0000}"/>
    <cellStyle name="20% - Accent4 2 2 3 4 2 2" xfId="24926" xr:uid="{00000000-0005-0000-0000-0000670E0000}"/>
    <cellStyle name="20% - Accent4 2 2 3 4 3" xfId="13443" xr:uid="{00000000-0005-0000-0000-0000680E0000}"/>
    <cellStyle name="20% - Accent4 2 2 3 4 3 2" xfId="28382" xr:uid="{00000000-0005-0000-0000-0000690E0000}"/>
    <cellStyle name="20% - Accent4 2 2 3 4 4" xfId="6530" xr:uid="{00000000-0005-0000-0000-00006A0E0000}"/>
    <cellStyle name="20% - Accent4 2 2 3 4 4 2" xfId="21469" xr:uid="{00000000-0005-0000-0000-00006B0E0000}"/>
    <cellStyle name="20% - Accent4 2 2 3 4 5" xfId="17983" xr:uid="{00000000-0005-0000-0000-00006C0E0000}"/>
    <cellStyle name="20% - Accent4 2 2 3 5" xfId="1386" xr:uid="{00000000-0005-0000-0000-00006D0E0000}"/>
    <cellStyle name="20% - Accent4 2 2 3 5 2" xfId="8336" xr:uid="{00000000-0005-0000-0000-00006E0E0000}"/>
    <cellStyle name="20% - Accent4 2 2 3 5 2 2" xfId="23275" xr:uid="{00000000-0005-0000-0000-00006F0E0000}"/>
    <cellStyle name="20% - Accent4 2 2 3 5 3" xfId="16332" xr:uid="{00000000-0005-0000-0000-0000700E0000}"/>
    <cellStyle name="20% - Accent4 2 2 3 6" xfId="11792" xr:uid="{00000000-0005-0000-0000-0000710E0000}"/>
    <cellStyle name="20% - Accent4 2 2 3 6 2" xfId="26731" xr:uid="{00000000-0005-0000-0000-0000720E0000}"/>
    <cellStyle name="20% - Accent4 2 2 3 7" xfId="4867" xr:uid="{00000000-0005-0000-0000-0000730E0000}"/>
    <cellStyle name="20% - Accent4 2 2 3 7 2" xfId="19806" xr:uid="{00000000-0005-0000-0000-0000740E0000}"/>
    <cellStyle name="20% - Accent4 2 2 3 8" xfId="15458" xr:uid="{00000000-0005-0000-0000-0000750E0000}"/>
    <cellStyle name="20% - Accent4 2 2 4" xfId="741" xr:uid="{00000000-0005-0000-0000-0000760E0000}"/>
    <cellStyle name="20% - Accent4 2 2 4 2" xfId="2473" xr:uid="{00000000-0005-0000-0000-0000770E0000}"/>
    <cellStyle name="20% - Accent4 2 2 4 2 2" xfId="3044" xr:uid="{00000000-0005-0000-0000-0000780E0000}"/>
    <cellStyle name="20% - Accent4 2 2 4 2 2 2" xfId="9992" xr:uid="{00000000-0005-0000-0000-0000790E0000}"/>
    <cellStyle name="20% - Accent4 2 2 4 2 2 2 2" xfId="24931" xr:uid="{00000000-0005-0000-0000-00007A0E0000}"/>
    <cellStyle name="20% - Accent4 2 2 4 2 2 3" xfId="13448" xr:uid="{00000000-0005-0000-0000-00007B0E0000}"/>
    <cellStyle name="20% - Accent4 2 2 4 2 2 3 2" xfId="28387" xr:uid="{00000000-0005-0000-0000-00007C0E0000}"/>
    <cellStyle name="20% - Accent4 2 2 4 2 2 4" xfId="6535" xr:uid="{00000000-0005-0000-0000-00007D0E0000}"/>
    <cellStyle name="20% - Accent4 2 2 4 2 2 4 2" xfId="21474" xr:uid="{00000000-0005-0000-0000-00007E0E0000}"/>
    <cellStyle name="20% - Accent4 2 2 4 2 2 5" xfId="17988" xr:uid="{00000000-0005-0000-0000-00007F0E0000}"/>
    <cellStyle name="20% - Accent4 2 2 4 2 3" xfId="9421" xr:uid="{00000000-0005-0000-0000-0000800E0000}"/>
    <cellStyle name="20% - Accent4 2 2 4 2 3 2" xfId="24360" xr:uid="{00000000-0005-0000-0000-0000810E0000}"/>
    <cellStyle name="20% - Accent4 2 2 4 2 4" xfId="12877" xr:uid="{00000000-0005-0000-0000-0000820E0000}"/>
    <cellStyle name="20% - Accent4 2 2 4 2 4 2" xfId="27816" xr:uid="{00000000-0005-0000-0000-0000830E0000}"/>
    <cellStyle name="20% - Accent4 2 2 4 2 5" xfId="5957" xr:uid="{00000000-0005-0000-0000-0000840E0000}"/>
    <cellStyle name="20% - Accent4 2 2 4 2 5 2" xfId="20896" xr:uid="{00000000-0005-0000-0000-0000850E0000}"/>
    <cellStyle name="20% - Accent4 2 2 4 2 6" xfId="17417" xr:uid="{00000000-0005-0000-0000-0000860E0000}"/>
    <cellStyle name="20% - Accent4 2 2 4 3" xfId="3043" xr:uid="{00000000-0005-0000-0000-0000870E0000}"/>
    <cellStyle name="20% - Accent4 2 2 4 3 2" xfId="9991" xr:uid="{00000000-0005-0000-0000-0000880E0000}"/>
    <cellStyle name="20% - Accent4 2 2 4 3 2 2" xfId="24930" xr:uid="{00000000-0005-0000-0000-0000890E0000}"/>
    <cellStyle name="20% - Accent4 2 2 4 3 3" xfId="13447" xr:uid="{00000000-0005-0000-0000-00008A0E0000}"/>
    <cellStyle name="20% - Accent4 2 2 4 3 3 2" xfId="28386" xr:uid="{00000000-0005-0000-0000-00008B0E0000}"/>
    <cellStyle name="20% - Accent4 2 2 4 3 4" xfId="6534" xr:uid="{00000000-0005-0000-0000-00008C0E0000}"/>
    <cellStyle name="20% - Accent4 2 2 4 3 4 2" xfId="21473" xr:uid="{00000000-0005-0000-0000-00008D0E0000}"/>
    <cellStyle name="20% - Accent4 2 2 4 3 5" xfId="17987" xr:uid="{00000000-0005-0000-0000-00008E0E0000}"/>
    <cellStyle name="20% - Accent4 2 2 4 4" xfId="1614" xr:uid="{00000000-0005-0000-0000-00008F0E0000}"/>
    <cellStyle name="20% - Accent4 2 2 4 4 2" xfId="8564" xr:uid="{00000000-0005-0000-0000-0000900E0000}"/>
    <cellStyle name="20% - Accent4 2 2 4 4 2 2" xfId="23503" xr:uid="{00000000-0005-0000-0000-0000910E0000}"/>
    <cellStyle name="20% - Accent4 2 2 4 4 3" xfId="16560" xr:uid="{00000000-0005-0000-0000-0000920E0000}"/>
    <cellStyle name="20% - Accent4 2 2 4 5" xfId="12020" xr:uid="{00000000-0005-0000-0000-0000930E0000}"/>
    <cellStyle name="20% - Accent4 2 2 4 5 2" xfId="26959" xr:uid="{00000000-0005-0000-0000-0000940E0000}"/>
    <cellStyle name="20% - Accent4 2 2 4 6" xfId="5100" xr:uid="{00000000-0005-0000-0000-0000950E0000}"/>
    <cellStyle name="20% - Accent4 2 2 4 6 2" xfId="20039" xr:uid="{00000000-0005-0000-0000-0000960E0000}"/>
    <cellStyle name="20% - Accent4 2 2 4 7" xfId="15691" xr:uid="{00000000-0005-0000-0000-0000970E0000}"/>
    <cellStyle name="20% - Accent4 2 2 5" xfId="301" xr:uid="{00000000-0005-0000-0000-0000980E0000}"/>
    <cellStyle name="20% - Accent4 2 2 5 2" xfId="3045" xr:uid="{00000000-0005-0000-0000-0000990E0000}"/>
    <cellStyle name="20% - Accent4 2 2 5 2 2" xfId="9993" xr:uid="{00000000-0005-0000-0000-00009A0E0000}"/>
    <cellStyle name="20% - Accent4 2 2 5 2 2 2" xfId="24932" xr:uid="{00000000-0005-0000-0000-00009B0E0000}"/>
    <cellStyle name="20% - Accent4 2 2 5 2 3" xfId="13449" xr:uid="{00000000-0005-0000-0000-00009C0E0000}"/>
    <cellStyle name="20% - Accent4 2 2 5 2 3 2" xfId="28388" xr:uid="{00000000-0005-0000-0000-00009D0E0000}"/>
    <cellStyle name="20% - Accent4 2 2 5 2 4" xfId="6536" xr:uid="{00000000-0005-0000-0000-00009E0E0000}"/>
    <cellStyle name="20% - Accent4 2 2 5 2 4 2" xfId="21475" xr:uid="{00000000-0005-0000-0000-00009F0E0000}"/>
    <cellStyle name="20% - Accent4 2 2 5 2 5" xfId="17989" xr:uid="{00000000-0005-0000-0000-0000A00E0000}"/>
    <cellStyle name="20% - Accent4 2 2 5 3" xfId="2041" xr:uid="{00000000-0005-0000-0000-0000A10E0000}"/>
    <cellStyle name="20% - Accent4 2 2 5 3 2" xfId="8989" xr:uid="{00000000-0005-0000-0000-0000A20E0000}"/>
    <cellStyle name="20% - Accent4 2 2 5 3 2 2" xfId="23928" xr:uid="{00000000-0005-0000-0000-0000A30E0000}"/>
    <cellStyle name="20% - Accent4 2 2 5 3 3" xfId="16985" xr:uid="{00000000-0005-0000-0000-0000A40E0000}"/>
    <cellStyle name="20% - Accent4 2 2 5 4" xfId="12445" xr:uid="{00000000-0005-0000-0000-0000A50E0000}"/>
    <cellStyle name="20% - Accent4 2 2 5 4 2" xfId="27384" xr:uid="{00000000-0005-0000-0000-0000A60E0000}"/>
    <cellStyle name="20% - Accent4 2 2 5 5" xfId="5525" xr:uid="{00000000-0005-0000-0000-0000A70E0000}"/>
    <cellStyle name="20% - Accent4 2 2 5 5 2" xfId="20464" xr:uid="{00000000-0005-0000-0000-0000A80E0000}"/>
    <cellStyle name="20% - Accent4 2 2 5 6" xfId="15257" xr:uid="{00000000-0005-0000-0000-0000A90E0000}"/>
    <cellStyle name="20% - Accent4 2 2 6" xfId="3030" xr:uid="{00000000-0005-0000-0000-0000AA0E0000}"/>
    <cellStyle name="20% - Accent4 2 2 6 2" xfId="9978" xr:uid="{00000000-0005-0000-0000-0000AB0E0000}"/>
    <cellStyle name="20% - Accent4 2 2 6 2 2" xfId="24917" xr:uid="{00000000-0005-0000-0000-0000AC0E0000}"/>
    <cellStyle name="20% - Accent4 2 2 6 3" xfId="13434" xr:uid="{00000000-0005-0000-0000-0000AD0E0000}"/>
    <cellStyle name="20% - Accent4 2 2 6 3 2" xfId="28373" xr:uid="{00000000-0005-0000-0000-0000AE0E0000}"/>
    <cellStyle name="20% - Accent4 2 2 6 4" xfId="6521" xr:uid="{00000000-0005-0000-0000-0000AF0E0000}"/>
    <cellStyle name="20% - Accent4 2 2 6 4 2" xfId="21460" xr:uid="{00000000-0005-0000-0000-0000B00E0000}"/>
    <cellStyle name="20% - Accent4 2 2 6 5" xfId="17974" xr:uid="{00000000-0005-0000-0000-0000B10E0000}"/>
    <cellStyle name="20% - Accent4 2 2 7" xfId="1185" xr:uid="{00000000-0005-0000-0000-0000B20E0000}"/>
    <cellStyle name="20% - Accent4 2 2 7 2" xfId="8135" xr:uid="{00000000-0005-0000-0000-0000B30E0000}"/>
    <cellStyle name="20% - Accent4 2 2 7 2 2" xfId="23074" xr:uid="{00000000-0005-0000-0000-0000B40E0000}"/>
    <cellStyle name="20% - Accent4 2 2 7 3" xfId="16131" xr:uid="{00000000-0005-0000-0000-0000B50E0000}"/>
    <cellStyle name="20% - Accent4 2 2 8" xfId="11591" xr:uid="{00000000-0005-0000-0000-0000B60E0000}"/>
    <cellStyle name="20% - Accent4 2 2 8 2" xfId="26530" xr:uid="{00000000-0005-0000-0000-0000B70E0000}"/>
    <cellStyle name="20% - Accent4 2 2 9" xfId="4666" xr:uid="{00000000-0005-0000-0000-0000B80E0000}"/>
    <cellStyle name="20% - Accent4 2 2 9 2" xfId="19605" xr:uid="{00000000-0005-0000-0000-0000B90E0000}"/>
    <cellStyle name="20% - Accent4 2 3" xfId="350" xr:uid="{00000000-0005-0000-0000-0000BA0E0000}"/>
    <cellStyle name="20% - Accent4 2 3 2" xfId="551" xr:uid="{00000000-0005-0000-0000-0000BB0E0000}"/>
    <cellStyle name="20% - Accent4 2 3 2 2" xfId="990" xr:uid="{00000000-0005-0000-0000-0000BC0E0000}"/>
    <cellStyle name="20% - Accent4 2 3 2 2 2" xfId="2722" xr:uid="{00000000-0005-0000-0000-0000BD0E0000}"/>
    <cellStyle name="20% - Accent4 2 3 2 2 2 2" xfId="3049" xr:uid="{00000000-0005-0000-0000-0000BE0E0000}"/>
    <cellStyle name="20% - Accent4 2 3 2 2 2 2 2" xfId="9997" xr:uid="{00000000-0005-0000-0000-0000BF0E0000}"/>
    <cellStyle name="20% - Accent4 2 3 2 2 2 2 2 2" xfId="24936" xr:uid="{00000000-0005-0000-0000-0000C00E0000}"/>
    <cellStyle name="20% - Accent4 2 3 2 2 2 2 3" xfId="13453" xr:uid="{00000000-0005-0000-0000-0000C10E0000}"/>
    <cellStyle name="20% - Accent4 2 3 2 2 2 2 3 2" xfId="28392" xr:uid="{00000000-0005-0000-0000-0000C20E0000}"/>
    <cellStyle name="20% - Accent4 2 3 2 2 2 2 4" xfId="6540" xr:uid="{00000000-0005-0000-0000-0000C30E0000}"/>
    <cellStyle name="20% - Accent4 2 3 2 2 2 2 4 2" xfId="21479" xr:uid="{00000000-0005-0000-0000-0000C40E0000}"/>
    <cellStyle name="20% - Accent4 2 3 2 2 2 2 5" xfId="17993" xr:uid="{00000000-0005-0000-0000-0000C50E0000}"/>
    <cellStyle name="20% - Accent4 2 3 2 2 2 3" xfId="9670" xr:uid="{00000000-0005-0000-0000-0000C60E0000}"/>
    <cellStyle name="20% - Accent4 2 3 2 2 2 3 2" xfId="24609" xr:uid="{00000000-0005-0000-0000-0000C70E0000}"/>
    <cellStyle name="20% - Accent4 2 3 2 2 2 4" xfId="13126" xr:uid="{00000000-0005-0000-0000-0000C80E0000}"/>
    <cellStyle name="20% - Accent4 2 3 2 2 2 4 2" xfId="28065" xr:uid="{00000000-0005-0000-0000-0000C90E0000}"/>
    <cellStyle name="20% - Accent4 2 3 2 2 2 5" xfId="6206" xr:uid="{00000000-0005-0000-0000-0000CA0E0000}"/>
    <cellStyle name="20% - Accent4 2 3 2 2 2 5 2" xfId="21145" xr:uid="{00000000-0005-0000-0000-0000CB0E0000}"/>
    <cellStyle name="20% - Accent4 2 3 2 2 2 6" xfId="17666" xr:uid="{00000000-0005-0000-0000-0000CC0E0000}"/>
    <cellStyle name="20% - Accent4 2 3 2 2 3" xfId="3048" xr:uid="{00000000-0005-0000-0000-0000CD0E0000}"/>
    <cellStyle name="20% - Accent4 2 3 2 2 3 2" xfId="9996" xr:uid="{00000000-0005-0000-0000-0000CE0E0000}"/>
    <cellStyle name="20% - Accent4 2 3 2 2 3 2 2" xfId="24935" xr:uid="{00000000-0005-0000-0000-0000CF0E0000}"/>
    <cellStyle name="20% - Accent4 2 3 2 2 3 3" xfId="13452" xr:uid="{00000000-0005-0000-0000-0000D00E0000}"/>
    <cellStyle name="20% - Accent4 2 3 2 2 3 3 2" xfId="28391" xr:uid="{00000000-0005-0000-0000-0000D10E0000}"/>
    <cellStyle name="20% - Accent4 2 3 2 2 3 4" xfId="6539" xr:uid="{00000000-0005-0000-0000-0000D20E0000}"/>
    <cellStyle name="20% - Accent4 2 3 2 2 3 4 2" xfId="21478" xr:uid="{00000000-0005-0000-0000-0000D30E0000}"/>
    <cellStyle name="20% - Accent4 2 3 2 2 3 5" xfId="17992" xr:uid="{00000000-0005-0000-0000-0000D40E0000}"/>
    <cellStyle name="20% - Accent4 2 3 2 2 4" xfId="1863" xr:uid="{00000000-0005-0000-0000-0000D50E0000}"/>
    <cellStyle name="20% - Accent4 2 3 2 2 4 2" xfId="8813" xr:uid="{00000000-0005-0000-0000-0000D60E0000}"/>
    <cellStyle name="20% - Accent4 2 3 2 2 4 2 2" xfId="23752" xr:uid="{00000000-0005-0000-0000-0000D70E0000}"/>
    <cellStyle name="20% - Accent4 2 3 2 2 4 3" xfId="16809" xr:uid="{00000000-0005-0000-0000-0000D80E0000}"/>
    <cellStyle name="20% - Accent4 2 3 2 2 5" xfId="12269" xr:uid="{00000000-0005-0000-0000-0000D90E0000}"/>
    <cellStyle name="20% - Accent4 2 3 2 2 5 2" xfId="27208" xr:uid="{00000000-0005-0000-0000-0000DA0E0000}"/>
    <cellStyle name="20% - Accent4 2 3 2 2 6" xfId="5349" xr:uid="{00000000-0005-0000-0000-0000DB0E0000}"/>
    <cellStyle name="20% - Accent4 2 3 2 2 6 2" xfId="20288" xr:uid="{00000000-0005-0000-0000-0000DC0E0000}"/>
    <cellStyle name="20% - Accent4 2 3 2 2 7" xfId="15940" xr:uid="{00000000-0005-0000-0000-0000DD0E0000}"/>
    <cellStyle name="20% - Accent4 2 3 2 3" xfId="2288" xr:uid="{00000000-0005-0000-0000-0000DE0E0000}"/>
    <cellStyle name="20% - Accent4 2 3 2 3 2" xfId="3050" xr:uid="{00000000-0005-0000-0000-0000DF0E0000}"/>
    <cellStyle name="20% - Accent4 2 3 2 3 2 2" xfId="9998" xr:uid="{00000000-0005-0000-0000-0000E00E0000}"/>
    <cellStyle name="20% - Accent4 2 3 2 3 2 2 2" xfId="24937" xr:uid="{00000000-0005-0000-0000-0000E10E0000}"/>
    <cellStyle name="20% - Accent4 2 3 2 3 2 3" xfId="13454" xr:uid="{00000000-0005-0000-0000-0000E20E0000}"/>
    <cellStyle name="20% - Accent4 2 3 2 3 2 3 2" xfId="28393" xr:uid="{00000000-0005-0000-0000-0000E30E0000}"/>
    <cellStyle name="20% - Accent4 2 3 2 3 2 4" xfId="6541" xr:uid="{00000000-0005-0000-0000-0000E40E0000}"/>
    <cellStyle name="20% - Accent4 2 3 2 3 2 4 2" xfId="21480" xr:uid="{00000000-0005-0000-0000-0000E50E0000}"/>
    <cellStyle name="20% - Accent4 2 3 2 3 2 5" xfId="17994" xr:uid="{00000000-0005-0000-0000-0000E60E0000}"/>
    <cellStyle name="20% - Accent4 2 3 2 3 3" xfId="9236" xr:uid="{00000000-0005-0000-0000-0000E70E0000}"/>
    <cellStyle name="20% - Accent4 2 3 2 3 3 2" xfId="24175" xr:uid="{00000000-0005-0000-0000-0000E80E0000}"/>
    <cellStyle name="20% - Accent4 2 3 2 3 4" xfId="12692" xr:uid="{00000000-0005-0000-0000-0000E90E0000}"/>
    <cellStyle name="20% - Accent4 2 3 2 3 4 2" xfId="27631" xr:uid="{00000000-0005-0000-0000-0000EA0E0000}"/>
    <cellStyle name="20% - Accent4 2 3 2 3 5" xfId="5772" xr:uid="{00000000-0005-0000-0000-0000EB0E0000}"/>
    <cellStyle name="20% - Accent4 2 3 2 3 5 2" xfId="20711" xr:uid="{00000000-0005-0000-0000-0000EC0E0000}"/>
    <cellStyle name="20% - Accent4 2 3 2 3 6" xfId="17232" xr:uid="{00000000-0005-0000-0000-0000ED0E0000}"/>
    <cellStyle name="20% - Accent4 2 3 2 4" xfId="3047" xr:uid="{00000000-0005-0000-0000-0000EE0E0000}"/>
    <cellStyle name="20% - Accent4 2 3 2 4 2" xfId="9995" xr:uid="{00000000-0005-0000-0000-0000EF0E0000}"/>
    <cellStyle name="20% - Accent4 2 3 2 4 2 2" xfId="24934" xr:uid="{00000000-0005-0000-0000-0000F00E0000}"/>
    <cellStyle name="20% - Accent4 2 3 2 4 3" xfId="13451" xr:uid="{00000000-0005-0000-0000-0000F10E0000}"/>
    <cellStyle name="20% - Accent4 2 3 2 4 3 2" xfId="28390" xr:uid="{00000000-0005-0000-0000-0000F20E0000}"/>
    <cellStyle name="20% - Accent4 2 3 2 4 4" xfId="6538" xr:uid="{00000000-0005-0000-0000-0000F30E0000}"/>
    <cellStyle name="20% - Accent4 2 3 2 4 4 2" xfId="21477" xr:uid="{00000000-0005-0000-0000-0000F40E0000}"/>
    <cellStyle name="20% - Accent4 2 3 2 4 5" xfId="17991" xr:uid="{00000000-0005-0000-0000-0000F50E0000}"/>
    <cellStyle name="20% - Accent4 2 3 2 5" xfId="1434" xr:uid="{00000000-0005-0000-0000-0000F60E0000}"/>
    <cellStyle name="20% - Accent4 2 3 2 5 2" xfId="8384" xr:uid="{00000000-0005-0000-0000-0000F70E0000}"/>
    <cellStyle name="20% - Accent4 2 3 2 5 2 2" xfId="23323" xr:uid="{00000000-0005-0000-0000-0000F80E0000}"/>
    <cellStyle name="20% - Accent4 2 3 2 5 3" xfId="16380" xr:uid="{00000000-0005-0000-0000-0000F90E0000}"/>
    <cellStyle name="20% - Accent4 2 3 2 6" xfId="11840" xr:uid="{00000000-0005-0000-0000-0000FA0E0000}"/>
    <cellStyle name="20% - Accent4 2 3 2 6 2" xfId="26779" xr:uid="{00000000-0005-0000-0000-0000FB0E0000}"/>
    <cellStyle name="20% - Accent4 2 3 2 7" xfId="4915" xr:uid="{00000000-0005-0000-0000-0000FC0E0000}"/>
    <cellStyle name="20% - Accent4 2 3 2 7 2" xfId="19854" xr:uid="{00000000-0005-0000-0000-0000FD0E0000}"/>
    <cellStyle name="20% - Accent4 2 3 2 8" xfId="15506" xr:uid="{00000000-0005-0000-0000-0000FE0E0000}"/>
    <cellStyle name="20% - Accent4 2 3 3" xfId="789" xr:uid="{00000000-0005-0000-0000-0000FF0E0000}"/>
    <cellStyle name="20% - Accent4 2 3 3 2" xfId="2521" xr:uid="{00000000-0005-0000-0000-0000000F0000}"/>
    <cellStyle name="20% - Accent4 2 3 3 2 2" xfId="3052" xr:uid="{00000000-0005-0000-0000-0000010F0000}"/>
    <cellStyle name="20% - Accent4 2 3 3 2 2 2" xfId="10000" xr:uid="{00000000-0005-0000-0000-0000020F0000}"/>
    <cellStyle name="20% - Accent4 2 3 3 2 2 2 2" xfId="24939" xr:uid="{00000000-0005-0000-0000-0000030F0000}"/>
    <cellStyle name="20% - Accent4 2 3 3 2 2 3" xfId="13456" xr:uid="{00000000-0005-0000-0000-0000040F0000}"/>
    <cellStyle name="20% - Accent4 2 3 3 2 2 3 2" xfId="28395" xr:uid="{00000000-0005-0000-0000-0000050F0000}"/>
    <cellStyle name="20% - Accent4 2 3 3 2 2 4" xfId="6543" xr:uid="{00000000-0005-0000-0000-0000060F0000}"/>
    <cellStyle name="20% - Accent4 2 3 3 2 2 4 2" xfId="21482" xr:uid="{00000000-0005-0000-0000-0000070F0000}"/>
    <cellStyle name="20% - Accent4 2 3 3 2 2 5" xfId="17996" xr:uid="{00000000-0005-0000-0000-0000080F0000}"/>
    <cellStyle name="20% - Accent4 2 3 3 2 3" xfId="9469" xr:uid="{00000000-0005-0000-0000-0000090F0000}"/>
    <cellStyle name="20% - Accent4 2 3 3 2 3 2" xfId="24408" xr:uid="{00000000-0005-0000-0000-00000A0F0000}"/>
    <cellStyle name="20% - Accent4 2 3 3 2 4" xfId="12925" xr:uid="{00000000-0005-0000-0000-00000B0F0000}"/>
    <cellStyle name="20% - Accent4 2 3 3 2 4 2" xfId="27864" xr:uid="{00000000-0005-0000-0000-00000C0F0000}"/>
    <cellStyle name="20% - Accent4 2 3 3 2 5" xfId="6005" xr:uid="{00000000-0005-0000-0000-00000D0F0000}"/>
    <cellStyle name="20% - Accent4 2 3 3 2 5 2" xfId="20944" xr:uid="{00000000-0005-0000-0000-00000E0F0000}"/>
    <cellStyle name="20% - Accent4 2 3 3 2 6" xfId="17465" xr:uid="{00000000-0005-0000-0000-00000F0F0000}"/>
    <cellStyle name="20% - Accent4 2 3 3 3" xfId="3051" xr:uid="{00000000-0005-0000-0000-0000100F0000}"/>
    <cellStyle name="20% - Accent4 2 3 3 3 2" xfId="9999" xr:uid="{00000000-0005-0000-0000-0000110F0000}"/>
    <cellStyle name="20% - Accent4 2 3 3 3 2 2" xfId="24938" xr:uid="{00000000-0005-0000-0000-0000120F0000}"/>
    <cellStyle name="20% - Accent4 2 3 3 3 3" xfId="13455" xr:uid="{00000000-0005-0000-0000-0000130F0000}"/>
    <cellStyle name="20% - Accent4 2 3 3 3 3 2" xfId="28394" xr:uid="{00000000-0005-0000-0000-0000140F0000}"/>
    <cellStyle name="20% - Accent4 2 3 3 3 4" xfId="6542" xr:uid="{00000000-0005-0000-0000-0000150F0000}"/>
    <cellStyle name="20% - Accent4 2 3 3 3 4 2" xfId="21481" xr:uid="{00000000-0005-0000-0000-0000160F0000}"/>
    <cellStyle name="20% - Accent4 2 3 3 3 5" xfId="17995" xr:uid="{00000000-0005-0000-0000-0000170F0000}"/>
    <cellStyle name="20% - Accent4 2 3 3 4" xfId="1662" xr:uid="{00000000-0005-0000-0000-0000180F0000}"/>
    <cellStyle name="20% - Accent4 2 3 3 4 2" xfId="8612" xr:uid="{00000000-0005-0000-0000-0000190F0000}"/>
    <cellStyle name="20% - Accent4 2 3 3 4 2 2" xfId="23551" xr:uid="{00000000-0005-0000-0000-00001A0F0000}"/>
    <cellStyle name="20% - Accent4 2 3 3 4 3" xfId="16608" xr:uid="{00000000-0005-0000-0000-00001B0F0000}"/>
    <cellStyle name="20% - Accent4 2 3 3 5" xfId="12068" xr:uid="{00000000-0005-0000-0000-00001C0F0000}"/>
    <cellStyle name="20% - Accent4 2 3 3 5 2" xfId="27007" xr:uid="{00000000-0005-0000-0000-00001D0F0000}"/>
    <cellStyle name="20% - Accent4 2 3 3 6" xfId="5148" xr:uid="{00000000-0005-0000-0000-00001E0F0000}"/>
    <cellStyle name="20% - Accent4 2 3 3 6 2" xfId="20087" xr:uid="{00000000-0005-0000-0000-00001F0F0000}"/>
    <cellStyle name="20% - Accent4 2 3 3 7" xfId="15739" xr:uid="{00000000-0005-0000-0000-0000200F0000}"/>
    <cellStyle name="20% - Accent4 2 3 4" xfId="2087" xr:uid="{00000000-0005-0000-0000-0000210F0000}"/>
    <cellStyle name="20% - Accent4 2 3 4 2" xfId="3053" xr:uid="{00000000-0005-0000-0000-0000220F0000}"/>
    <cellStyle name="20% - Accent4 2 3 4 2 2" xfId="10001" xr:uid="{00000000-0005-0000-0000-0000230F0000}"/>
    <cellStyle name="20% - Accent4 2 3 4 2 2 2" xfId="24940" xr:uid="{00000000-0005-0000-0000-0000240F0000}"/>
    <cellStyle name="20% - Accent4 2 3 4 2 3" xfId="13457" xr:uid="{00000000-0005-0000-0000-0000250F0000}"/>
    <cellStyle name="20% - Accent4 2 3 4 2 3 2" xfId="28396" xr:uid="{00000000-0005-0000-0000-0000260F0000}"/>
    <cellStyle name="20% - Accent4 2 3 4 2 4" xfId="6544" xr:uid="{00000000-0005-0000-0000-0000270F0000}"/>
    <cellStyle name="20% - Accent4 2 3 4 2 4 2" xfId="21483" xr:uid="{00000000-0005-0000-0000-0000280F0000}"/>
    <cellStyle name="20% - Accent4 2 3 4 2 5" xfId="17997" xr:uid="{00000000-0005-0000-0000-0000290F0000}"/>
    <cellStyle name="20% - Accent4 2 3 4 3" xfId="9035" xr:uid="{00000000-0005-0000-0000-00002A0F0000}"/>
    <cellStyle name="20% - Accent4 2 3 4 3 2" xfId="23974" xr:uid="{00000000-0005-0000-0000-00002B0F0000}"/>
    <cellStyle name="20% - Accent4 2 3 4 4" xfId="12491" xr:uid="{00000000-0005-0000-0000-00002C0F0000}"/>
    <cellStyle name="20% - Accent4 2 3 4 4 2" xfId="27430" xr:uid="{00000000-0005-0000-0000-00002D0F0000}"/>
    <cellStyle name="20% - Accent4 2 3 4 5" xfId="5571" xr:uid="{00000000-0005-0000-0000-00002E0F0000}"/>
    <cellStyle name="20% - Accent4 2 3 4 5 2" xfId="20510" xr:uid="{00000000-0005-0000-0000-00002F0F0000}"/>
    <cellStyle name="20% - Accent4 2 3 4 6" xfId="17031" xr:uid="{00000000-0005-0000-0000-0000300F0000}"/>
    <cellStyle name="20% - Accent4 2 3 5" xfId="3046" xr:uid="{00000000-0005-0000-0000-0000310F0000}"/>
    <cellStyle name="20% - Accent4 2 3 5 2" xfId="9994" xr:uid="{00000000-0005-0000-0000-0000320F0000}"/>
    <cellStyle name="20% - Accent4 2 3 5 2 2" xfId="24933" xr:uid="{00000000-0005-0000-0000-0000330F0000}"/>
    <cellStyle name="20% - Accent4 2 3 5 3" xfId="13450" xr:uid="{00000000-0005-0000-0000-0000340F0000}"/>
    <cellStyle name="20% - Accent4 2 3 5 3 2" xfId="28389" xr:uid="{00000000-0005-0000-0000-0000350F0000}"/>
    <cellStyle name="20% - Accent4 2 3 5 4" xfId="6537" xr:uid="{00000000-0005-0000-0000-0000360F0000}"/>
    <cellStyle name="20% - Accent4 2 3 5 4 2" xfId="21476" xr:uid="{00000000-0005-0000-0000-0000370F0000}"/>
    <cellStyle name="20% - Accent4 2 3 5 5" xfId="17990" xr:uid="{00000000-0005-0000-0000-0000380F0000}"/>
    <cellStyle name="20% - Accent4 2 3 6" xfId="1233" xr:uid="{00000000-0005-0000-0000-0000390F0000}"/>
    <cellStyle name="20% - Accent4 2 3 6 2" xfId="8183" xr:uid="{00000000-0005-0000-0000-00003A0F0000}"/>
    <cellStyle name="20% - Accent4 2 3 6 2 2" xfId="23122" xr:uid="{00000000-0005-0000-0000-00003B0F0000}"/>
    <cellStyle name="20% - Accent4 2 3 6 3" xfId="16179" xr:uid="{00000000-0005-0000-0000-00003C0F0000}"/>
    <cellStyle name="20% - Accent4 2 3 7" xfId="11639" xr:uid="{00000000-0005-0000-0000-00003D0F0000}"/>
    <cellStyle name="20% - Accent4 2 3 7 2" xfId="26578" xr:uid="{00000000-0005-0000-0000-00003E0F0000}"/>
    <cellStyle name="20% - Accent4 2 3 8" xfId="4714" xr:uid="{00000000-0005-0000-0000-00003F0F0000}"/>
    <cellStyle name="20% - Accent4 2 3 8 2" xfId="19653" xr:uid="{00000000-0005-0000-0000-0000400F0000}"/>
    <cellStyle name="20% - Accent4 2 3 9" xfId="15305" xr:uid="{00000000-0005-0000-0000-0000410F0000}"/>
    <cellStyle name="20% - Accent4 2 4" xfId="455" xr:uid="{00000000-0005-0000-0000-0000420F0000}"/>
    <cellStyle name="20% - Accent4 2 4 2" xfId="894" xr:uid="{00000000-0005-0000-0000-0000430F0000}"/>
    <cellStyle name="20% - Accent4 2 4 2 2" xfId="2626" xr:uid="{00000000-0005-0000-0000-0000440F0000}"/>
    <cellStyle name="20% - Accent4 2 4 2 2 2" xfId="3056" xr:uid="{00000000-0005-0000-0000-0000450F0000}"/>
    <cellStyle name="20% - Accent4 2 4 2 2 2 2" xfId="10004" xr:uid="{00000000-0005-0000-0000-0000460F0000}"/>
    <cellStyle name="20% - Accent4 2 4 2 2 2 2 2" xfId="24943" xr:uid="{00000000-0005-0000-0000-0000470F0000}"/>
    <cellStyle name="20% - Accent4 2 4 2 2 2 3" xfId="13460" xr:uid="{00000000-0005-0000-0000-0000480F0000}"/>
    <cellStyle name="20% - Accent4 2 4 2 2 2 3 2" xfId="28399" xr:uid="{00000000-0005-0000-0000-0000490F0000}"/>
    <cellStyle name="20% - Accent4 2 4 2 2 2 4" xfId="6547" xr:uid="{00000000-0005-0000-0000-00004A0F0000}"/>
    <cellStyle name="20% - Accent4 2 4 2 2 2 4 2" xfId="21486" xr:uid="{00000000-0005-0000-0000-00004B0F0000}"/>
    <cellStyle name="20% - Accent4 2 4 2 2 2 5" xfId="18000" xr:uid="{00000000-0005-0000-0000-00004C0F0000}"/>
    <cellStyle name="20% - Accent4 2 4 2 2 3" xfId="9574" xr:uid="{00000000-0005-0000-0000-00004D0F0000}"/>
    <cellStyle name="20% - Accent4 2 4 2 2 3 2" xfId="24513" xr:uid="{00000000-0005-0000-0000-00004E0F0000}"/>
    <cellStyle name="20% - Accent4 2 4 2 2 4" xfId="13030" xr:uid="{00000000-0005-0000-0000-00004F0F0000}"/>
    <cellStyle name="20% - Accent4 2 4 2 2 4 2" xfId="27969" xr:uid="{00000000-0005-0000-0000-0000500F0000}"/>
    <cellStyle name="20% - Accent4 2 4 2 2 5" xfId="6110" xr:uid="{00000000-0005-0000-0000-0000510F0000}"/>
    <cellStyle name="20% - Accent4 2 4 2 2 5 2" xfId="21049" xr:uid="{00000000-0005-0000-0000-0000520F0000}"/>
    <cellStyle name="20% - Accent4 2 4 2 2 6" xfId="17570" xr:uid="{00000000-0005-0000-0000-0000530F0000}"/>
    <cellStyle name="20% - Accent4 2 4 2 3" xfId="3055" xr:uid="{00000000-0005-0000-0000-0000540F0000}"/>
    <cellStyle name="20% - Accent4 2 4 2 3 2" xfId="10003" xr:uid="{00000000-0005-0000-0000-0000550F0000}"/>
    <cellStyle name="20% - Accent4 2 4 2 3 2 2" xfId="24942" xr:uid="{00000000-0005-0000-0000-0000560F0000}"/>
    <cellStyle name="20% - Accent4 2 4 2 3 3" xfId="13459" xr:uid="{00000000-0005-0000-0000-0000570F0000}"/>
    <cellStyle name="20% - Accent4 2 4 2 3 3 2" xfId="28398" xr:uid="{00000000-0005-0000-0000-0000580F0000}"/>
    <cellStyle name="20% - Accent4 2 4 2 3 4" xfId="6546" xr:uid="{00000000-0005-0000-0000-0000590F0000}"/>
    <cellStyle name="20% - Accent4 2 4 2 3 4 2" xfId="21485" xr:uid="{00000000-0005-0000-0000-00005A0F0000}"/>
    <cellStyle name="20% - Accent4 2 4 2 3 5" xfId="17999" xr:uid="{00000000-0005-0000-0000-00005B0F0000}"/>
    <cellStyle name="20% - Accent4 2 4 2 4" xfId="1767" xr:uid="{00000000-0005-0000-0000-00005C0F0000}"/>
    <cellStyle name="20% - Accent4 2 4 2 4 2" xfId="8717" xr:uid="{00000000-0005-0000-0000-00005D0F0000}"/>
    <cellStyle name="20% - Accent4 2 4 2 4 2 2" xfId="23656" xr:uid="{00000000-0005-0000-0000-00005E0F0000}"/>
    <cellStyle name="20% - Accent4 2 4 2 4 3" xfId="16713" xr:uid="{00000000-0005-0000-0000-00005F0F0000}"/>
    <cellStyle name="20% - Accent4 2 4 2 5" xfId="12173" xr:uid="{00000000-0005-0000-0000-0000600F0000}"/>
    <cellStyle name="20% - Accent4 2 4 2 5 2" xfId="27112" xr:uid="{00000000-0005-0000-0000-0000610F0000}"/>
    <cellStyle name="20% - Accent4 2 4 2 6" xfId="5253" xr:uid="{00000000-0005-0000-0000-0000620F0000}"/>
    <cellStyle name="20% - Accent4 2 4 2 6 2" xfId="20192" xr:uid="{00000000-0005-0000-0000-0000630F0000}"/>
    <cellStyle name="20% - Accent4 2 4 2 7" xfId="15844" xr:uid="{00000000-0005-0000-0000-0000640F0000}"/>
    <cellStyle name="20% - Accent4 2 4 3" xfId="2192" xr:uid="{00000000-0005-0000-0000-0000650F0000}"/>
    <cellStyle name="20% - Accent4 2 4 3 2" xfId="3057" xr:uid="{00000000-0005-0000-0000-0000660F0000}"/>
    <cellStyle name="20% - Accent4 2 4 3 2 2" xfId="10005" xr:uid="{00000000-0005-0000-0000-0000670F0000}"/>
    <cellStyle name="20% - Accent4 2 4 3 2 2 2" xfId="24944" xr:uid="{00000000-0005-0000-0000-0000680F0000}"/>
    <cellStyle name="20% - Accent4 2 4 3 2 3" xfId="13461" xr:uid="{00000000-0005-0000-0000-0000690F0000}"/>
    <cellStyle name="20% - Accent4 2 4 3 2 3 2" xfId="28400" xr:uid="{00000000-0005-0000-0000-00006A0F0000}"/>
    <cellStyle name="20% - Accent4 2 4 3 2 4" xfId="6548" xr:uid="{00000000-0005-0000-0000-00006B0F0000}"/>
    <cellStyle name="20% - Accent4 2 4 3 2 4 2" xfId="21487" xr:uid="{00000000-0005-0000-0000-00006C0F0000}"/>
    <cellStyle name="20% - Accent4 2 4 3 2 5" xfId="18001" xr:uid="{00000000-0005-0000-0000-00006D0F0000}"/>
    <cellStyle name="20% - Accent4 2 4 3 3" xfId="9140" xr:uid="{00000000-0005-0000-0000-00006E0F0000}"/>
    <cellStyle name="20% - Accent4 2 4 3 3 2" xfId="24079" xr:uid="{00000000-0005-0000-0000-00006F0F0000}"/>
    <cellStyle name="20% - Accent4 2 4 3 4" xfId="12596" xr:uid="{00000000-0005-0000-0000-0000700F0000}"/>
    <cellStyle name="20% - Accent4 2 4 3 4 2" xfId="27535" xr:uid="{00000000-0005-0000-0000-0000710F0000}"/>
    <cellStyle name="20% - Accent4 2 4 3 5" xfId="5676" xr:uid="{00000000-0005-0000-0000-0000720F0000}"/>
    <cellStyle name="20% - Accent4 2 4 3 5 2" xfId="20615" xr:uid="{00000000-0005-0000-0000-0000730F0000}"/>
    <cellStyle name="20% - Accent4 2 4 3 6" xfId="17136" xr:uid="{00000000-0005-0000-0000-0000740F0000}"/>
    <cellStyle name="20% - Accent4 2 4 4" xfId="3054" xr:uid="{00000000-0005-0000-0000-0000750F0000}"/>
    <cellStyle name="20% - Accent4 2 4 4 2" xfId="10002" xr:uid="{00000000-0005-0000-0000-0000760F0000}"/>
    <cellStyle name="20% - Accent4 2 4 4 2 2" xfId="24941" xr:uid="{00000000-0005-0000-0000-0000770F0000}"/>
    <cellStyle name="20% - Accent4 2 4 4 3" xfId="13458" xr:uid="{00000000-0005-0000-0000-0000780F0000}"/>
    <cellStyle name="20% - Accent4 2 4 4 3 2" xfId="28397" xr:uid="{00000000-0005-0000-0000-0000790F0000}"/>
    <cellStyle name="20% - Accent4 2 4 4 4" xfId="6545" xr:uid="{00000000-0005-0000-0000-00007A0F0000}"/>
    <cellStyle name="20% - Accent4 2 4 4 4 2" xfId="21484" xr:uid="{00000000-0005-0000-0000-00007B0F0000}"/>
    <cellStyle name="20% - Accent4 2 4 4 5" xfId="17998" xr:uid="{00000000-0005-0000-0000-00007C0F0000}"/>
    <cellStyle name="20% - Accent4 2 4 5" xfId="1338" xr:uid="{00000000-0005-0000-0000-00007D0F0000}"/>
    <cellStyle name="20% - Accent4 2 4 5 2" xfId="8288" xr:uid="{00000000-0005-0000-0000-00007E0F0000}"/>
    <cellStyle name="20% - Accent4 2 4 5 2 2" xfId="23227" xr:uid="{00000000-0005-0000-0000-00007F0F0000}"/>
    <cellStyle name="20% - Accent4 2 4 5 3" xfId="16284" xr:uid="{00000000-0005-0000-0000-0000800F0000}"/>
    <cellStyle name="20% - Accent4 2 4 6" xfId="11744" xr:uid="{00000000-0005-0000-0000-0000810F0000}"/>
    <cellStyle name="20% - Accent4 2 4 6 2" xfId="26683" xr:uid="{00000000-0005-0000-0000-0000820F0000}"/>
    <cellStyle name="20% - Accent4 2 4 7" xfId="4819" xr:uid="{00000000-0005-0000-0000-0000830F0000}"/>
    <cellStyle name="20% - Accent4 2 4 7 2" xfId="19758" xr:uid="{00000000-0005-0000-0000-0000840F0000}"/>
    <cellStyle name="20% - Accent4 2 4 8" xfId="15410" xr:uid="{00000000-0005-0000-0000-0000850F0000}"/>
    <cellStyle name="20% - Accent4 2 5" xfId="693" xr:uid="{00000000-0005-0000-0000-0000860F0000}"/>
    <cellStyle name="20% - Accent4 2 5 2" xfId="2425" xr:uid="{00000000-0005-0000-0000-0000870F0000}"/>
    <cellStyle name="20% - Accent4 2 5 2 2" xfId="3059" xr:uid="{00000000-0005-0000-0000-0000880F0000}"/>
    <cellStyle name="20% - Accent4 2 5 2 2 2" xfId="10007" xr:uid="{00000000-0005-0000-0000-0000890F0000}"/>
    <cellStyle name="20% - Accent4 2 5 2 2 2 2" xfId="24946" xr:uid="{00000000-0005-0000-0000-00008A0F0000}"/>
    <cellStyle name="20% - Accent4 2 5 2 2 3" xfId="13463" xr:uid="{00000000-0005-0000-0000-00008B0F0000}"/>
    <cellStyle name="20% - Accent4 2 5 2 2 3 2" xfId="28402" xr:uid="{00000000-0005-0000-0000-00008C0F0000}"/>
    <cellStyle name="20% - Accent4 2 5 2 2 4" xfId="6550" xr:uid="{00000000-0005-0000-0000-00008D0F0000}"/>
    <cellStyle name="20% - Accent4 2 5 2 2 4 2" xfId="21489" xr:uid="{00000000-0005-0000-0000-00008E0F0000}"/>
    <cellStyle name="20% - Accent4 2 5 2 2 5" xfId="18003" xr:uid="{00000000-0005-0000-0000-00008F0F0000}"/>
    <cellStyle name="20% - Accent4 2 5 2 3" xfId="9373" xr:uid="{00000000-0005-0000-0000-0000900F0000}"/>
    <cellStyle name="20% - Accent4 2 5 2 3 2" xfId="24312" xr:uid="{00000000-0005-0000-0000-0000910F0000}"/>
    <cellStyle name="20% - Accent4 2 5 2 4" xfId="12829" xr:uid="{00000000-0005-0000-0000-0000920F0000}"/>
    <cellStyle name="20% - Accent4 2 5 2 4 2" xfId="27768" xr:uid="{00000000-0005-0000-0000-0000930F0000}"/>
    <cellStyle name="20% - Accent4 2 5 2 5" xfId="5909" xr:uid="{00000000-0005-0000-0000-0000940F0000}"/>
    <cellStyle name="20% - Accent4 2 5 2 5 2" xfId="20848" xr:uid="{00000000-0005-0000-0000-0000950F0000}"/>
    <cellStyle name="20% - Accent4 2 5 2 6" xfId="17369" xr:uid="{00000000-0005-0000-0000-0000960F0000}"/>
    <cellStyle name="20% - Accent4 2 5 3" xfId="3058" xr:uid="{00000000-0005-0000-0000-0000970F0000}"/>
    <cellStyle name="20% - Accent4 2 5 3 2" xfId="10006" xr:uid="{00000000-0005-0000-0000-0000980F0000}"/>
    <cellStyle name="20% - Accent4 2 5 3 2 2" xfId="24945" xr:uid="{00000000-0005-0000-0000-0000990F0000}"/>
    <cellStyle name="20% - Accent4 2 5 3 3" xfId="13462" xr:uid="{00000000-0005-0000-0000-00009A0F0000}"/>
    <cellStyle name="20% - Accent4 2 5 3 3 2" xfId="28401" xr:uid="{00000000-0005-0000-0000-00009B0F0000}"/>
    <cellStyle name="20% - Accent4 2 5 3 4" xfId="6549" xr:uid="{00000000-0005-0000-0000-00009C0F0000}"/>
    <cellStyle name="20% - Accent4 2 5 3 4 2" xfId="21488" xr:uid="{00000000-0005-0000-0000-00009D0F0000}"/>
    <cellStyle name="20% - Accent4 2 5 3 5" xfId="18002" xr:uid="{00000000-0005-0000-0000-00009E0F0000}"/>
    <cellStyle name="20% - Accent4 2 5 4" xfId="1566" xr:uid="{00000000-0005-0000-0000-00009F0F0000}"/>
    <cellStyle name="20% - Accent4 2 5 4 2" xfId="8516" xr:uid="{00000000-0005-0000-0000-0000A00F0000}"/>
    <cellStyle name="20% - Accent4 2 5 4 2 2" xfId="23455" xr:uid="{00000000-0005-0000-0000-0000A10F0000}"/>
    <cellStyle name="20% - Accent4 2 5 4 3" xfId="16512" xr:uid="{00000000-0005-0000-0000-0000A20F0000}"/>
    <cellStyle name="20% - Accent4 2 5 5" xfId="11972" xr:uid="{00000000-0005-0000-0000-0000A30F0000}"/>
    <cellStyle name="20% - Accent4 2 5 5 2" xfId="26911" xr:uid="{00000000-0005-0000-0000-0000A40F0000}"/>
    <cellStyle name="20% - Accent4 2 5 6" xfId="5052" xr:uid="{00000000-0005-0000-0000-0000A50F0000}"/>
    <cellStyle name="20% - Accent4 2 5 6 2" xfId="19991" xr:uid="{00000000-0005-0000-0000-0000A60F0000}"/>
    <cellStyle name="20% - Accent4 2 5 7" xfId="15643" xr:uid="{00000000-0005-0000-0000-0000A70F0000}"/>
    <cellStyle name="20% - Accent4 2 6" xfId="253" xr:uid="{00000000-0005-0000-0000-0000A80F0000}"/>
    <cellStyle name="20% - Accent4 2 6 2" xfId="3060" xr:uid="{00000000-0005-0000-0000-0000A90F0000}"/>
    <cellStyle name="20% - Accent4 2 6 2 2" xfId="10008" xr:uid="{00000000-0005-0000-0000-0000AA0F0000}"/>
    <cellStyle name="20% - Accent4 2 6 2 2 2" xfId="24947" xr:uid="{00000000-0005-0000-0000-0000AB0F0000}"/>
    <cellStyle name="20% - Accent4 2 6 2 3" xfId="13464" xr:uid="{00000000-0005-0000-0000-0000AC0F0000}"/>
    <cellStyle name="20% - Accent4 2 6 2 3 2" xfId="28403" xr:uid="{00000000-0005-0000-0000-0000AD0F0000}"/>
    <cellStyle name="20% - Accent4 2 6 2 4" xfId="6551" xr:uid="{00000000-0005-0000-0000-0000AE0F0000}"/>
    <cellStyle name="20% - Accent4 2 6 2 4 2" xfId="21490" xr:uid="{00000000-0005-0000-0000-0000AF0F0000}"/>
    <cellStyle name="20% - Accent4 2 6 2 5" xfId="18004" xr:uid="{00000000-0005-0000-0000-0000B00F0000}"/>
    <cellStyle name="20% - Accent4 2 6 3" xfId="1993" xr:uid="{00000000-0005-0000-0000-0000B10F0000}"/>
    <cellStyle name="20% - Accent4 2 6 3 2" xfId="8941" xr:uid="{00000000-0005-0000-0000-0000B20F0000}"/>
    <cellStyle name="20% - Accent4 2 6 3 2 2" xfId="23880" xr:uid="{00000000-0005-0000-0000-0000B30F0000}"/>
    <cellStyle name="20% - Accent4 2 6 3 3" xfId="16937" xr:uid="{00000000-0005-0000-0000-0000B40F0000}"/>
    <cellStyle name="20% - Accent4 2 6 4" xfId="12397" xr:uid="{00000000-0005-0000-0000-0000B50F0000}"/>
    <cellStyle name="20% - Accent4 2 6 4 2" xfId="27336" xr:uid="{00000000-0005-0000-0000-0000B60F0000}"/>
    <cellStyle name="20% - Accent4 2 6 5" xfId="5477" xr:uid="{00000000-0005-0000-0000-0000B70F0000}"/>
    <cellStyle name="20% - Accent4 2 6 5 2" xfId="20416" xr:uid="{00000000-0005-0000-0000-0000B80F0000}"/>
    <cellStyle name="20% - Accent4 2 6 6" xfId="15209" xr:uid="{00000000-0005-0000-0000-0000B90F0000}"/>
    <cellStyle name="20% - Accent4 2 7" xfId="3029" xr:uid="{00000000-0005-0000-0000-0000BA0F0000}"/>
    <cellStyle name="20% - Accent4 2 7 2" xfId="9977" xr:uid="{00000000-0005-0000-0000-0000BB0F0000}"/>
    <cellStyle name="20% - Accent4 2 7 2 2" xfId="24916" xr:uid="{00000000-0005-0000-0000-0000BC0F0000}"/>
    <cellStyle name="20% - Accent4 2 7 3" xfId="13433" xr:uid="{00000000-0005-0000-0000-0000BD0F0000}"/>
    <cellStyle name="20% - Accent4 2 7 3 2" xfId="28372" xr:uid="{00000000-0005-0000-0000-0000BE0F0000}"/>
    <cellStyle name="20% - Accent4 2 7 4" xfId="6520" xr:uid="{00000000-0005-0000-0000-0000BF0F0000}"/>
    <cellStyle name="20% - Accent4 2 7 4 2" xfId="21459" xr:uid="{00000000-0005-0000-0000-0000C00F0000}"/>
    <cellStyle name="20% - Accent4 2 7 5" xfId="17973" xr:uid="{00000000-0005-0000-0000-0000C10F0000}"/>
    <cellStyle name="20% - Accent4 2 8" xfId="1137" xr:uid="{00000000-0005-0000-0000-0000C20F0000}"/>
    <cellStyle name="20% - Accent4 2 8 2" xfId="8087" xr:uid="{00000000-0005-0000-0000-0000C30F0000}"/>
    <cellStyle name="20% - Accent4 2 8 2 2" xfId="23026" xr:uid="{00000000-0005-0000-0000-0000C40F0000}"/>
    <cellStyle name="20% - Accent4 2 8 3" xfId="16083" xr:uid="{00000000-0005-0000-0000-0000C50F0000}"/>
    <cellStyle name="20% - Accent4 2 9" xfId="11543" xr:uid="{00000000-0005-0000-0000-0000C60F0000}"/>
    <cellStyle name="20% - Accent4 2 9 2" xfId="26482" xr:uid="{00000000-0005-0000-0000-0000C70F0000}"/>
    <cellStyle name="20% - Accent4 3" xfId="165" xr:uid="{00000000-0005-0000-0000-0000C80F0000}"/>
    <cellStyle name="20% - Accent4 3 10" xfId="15128" xr:uid="{00000000-0005-0000-0000-0000C90F0000}"/>
    <cellStyle name="20% - Accent4 3 2" xfId="374" xr:uid="{00000000-0005-0000-0000-0000CA0F0000}"/>
    <cellStyle name="20% - Accent4 3 2 2" xfId="575" xr:uid="{00000000-0005-0000-0000-0000CB0F0000}"/>
    <cellStyle name="20% - Accent4 3 2 2 2" xfId="1014" xr:uid="{00000000-0005-0000-0000-0000CC0F0000}"/>
    <cellStyle name="20% - Accent4 3 2 2 2 2" xfId="2746" xr:uid="{00000000-0005-0000-0000-0000CD0F0000}"/>
    <cellStyle name="20% - Accent4 3 2 2 2 2 2" xfId="3065" xr:uid="{00000000-0005-0000-0000-0000CE0F0000}"/>
    <cellStyle name="20% - Accent4 3 2 2 2 2 2 2" xfId="10013" xr:uid="{00000000-0005-0000-0000-0000CF0F0000}"/>
    <cellStyle name="20% - Accent4 3 2 2 2 2 2 2 2" xfId="24952" xr:uid="{00000000-0005-0000-0000-0000D00F0000}"/>
    <cellStyle name="20% - Accent4 3 2 2 2 2 2 3" xfId="13469" xr:uid="{00000000-0005-0000-0000-0000D10F0000}"/>
    <cellStyle name="20% - Accent4 3 2 2 2 2 2 3 2" xfId="28408" xr:uid="{00000000-0005-0000-0000-0000D20F0000}"/>
    <cellStyle name="20% - Accent4 3 2 2 2 2 2 4" xfId="6556" xr:uid="{00000000-0005-0000-0000-0000D30F0000}"/>
    <cellStyle name="20% - Accent4 3 2 2 2 2 2 4 2" xfId="21495" xr:uid="{00000000-0005-0000-0000-0000D40F0000}"/>
    <cellStyle name="20% - Accent4 3 2 2 2 2 2 5" xfId="18009" xr:uid="{00000000-0005-0000-0000-0000D50F0000}"/>
    <cellStyle name="20% - Accent4 3 2 2 2 2 3" xfId="9694" xr:uid="{00000000-0005-0000-0000-0000D60F0000}"/>
    <cellStyle name="20% - Accent4 3 2 2 2 2 3 2" xfId="24633" xr:uid="{00000000-0005-0000-0000-0000D70F0000}"/>
    <cellStyle name="20% - Accent4 3 2 2 2 2 4" xfId="13150" xr:uid="{00000000-0005-0000-0000-0000D80F0000}"/>
    <cellStyle name="20% - Accent4 3 2 2 2 2 4 2" xfId="28089" xr:uid="{00000000-0005-0000-0000-0000D90F0000}"/>
    <cellStyle name="20% - Accent4 3 2 2 2 2 5" xfId="6230" xr:uid="{00000000-0005-0000-0000-0000DA0F0000}"/>
    <cellStyle name="20% - Accent4 3 2 2 2 2 5 2" xfId="21169" xr:uid="{00000000-0005-0000-0000-0000DB0F0000}"/>
    <cellStyle name="20% - Accent4 3 2 2 2 2 6" xfId="17690" xr:uid="{00000000-0005-0000-0000-0000DC0F0000}"/>
    <cellStyle name="20% - Accent4 3 2 2 2 3" xfId="3064" xr:uid="{00000000-0005-0000-0000-0000DD0F0000}"/>
    <cellStyle name="20% - Accent4 3 2 2 2 3 2" xfId="10012" xr:uid="{00000000-0005-0000-0000-0000DE0F0000}"/>
    <cellStyle name="20% - Accent4 3 2 2 2 3 2 2" xfId="24951" xr:uid="{00000000-0005-0000-0000-0000DF0F0000}"/>
    <cellStyle name="20% - Accent4 3 2 2 2 3 3" xfId="13468" xr:uid="{00000000-0005-0000-0000-0000E00F0000}"/>
    <cellStyle name="20% - Accent4 3 2 2 2 3 3 2" xfId="28407" xr:uid="{00000000-0005-0000-0000-0000E10F0000}"/>
    <cellStyle name="20% - Accent4 3 2 2 2 3 4" xfId="6555" xr:uid="{00000000-0005-0000-0000-0000E20F0000}"/>
    <cellStyle name="20% - Accent4 3 2 2 2 3 4 2" xfId="21494" xr:uid="{00000000-0005-0000-0000-0000E30F0000}"/>
    <cellStyle name="20% - Accent4 3 2 2 2 3 5" xfId="18008" xr:uid="{00000000-0005-0000-0000-0000E40F0000}"/>
    <cellStyle name="20% - Accent4 3 2 2 2 4" xfId="1887" xr:uid="{00000000-0005-0000-0000-0000E50F0000}"/>
    <cellStyle name="20% - Accent4 3 2 2 2 4 2" xfId="8837" xr:uid="{00000000-0005-0000-0000-0000E60F0000}"/>
    <cellStyle name="20% - Accent4 3 2 2 2 4 2 2" xfId="23776" xr:uid="{00000000-0005-0000-0000-0000E70F0000}"/>
    <cellStyle name="20% - Accent4 3 2 2 2 4 3" xfId="16833" xr:uid="{00000000-0005-0000-0000-0000E80F0000}"/>
    <cellStyle name="20% - Accent4 3 2 2 2 5" xfId="12293" xr:uid="{00000000-0005-0000-0000-0000E90F0000}"/>
    <cellStyle name="20% - Accent4 3 2 2 2 5 2" xfId="27232" xr:uid="{00000000-0005-0000-0000-0000EA0F0000}"/>
    <cellStyle name="20% - Accent4 3 2 2 2 6" xfId="5373" xr:uid="{00000000-0005-0000-0000-0000EB0F0000}"/>
    <cellStyle name="20% - Accent4 3 2 2 2 6 2" xfId="20312" xr:uid="{00000000-0005-0000-0000-0000EC0F0000}"/>
    <cellStyle name="20% - Accent4 3 2 2 2 7" xfId="15964" xr:uid="{00000000-0005-0000-0000-0000ED0F0000}"/>
    <cellStyle name="20% - Accent4 3 2 2 3" xfId="2312" xr:uid="{00000000-0005-0000-0000-0000EE0F0000}"/>
    <cellStyle name="20% - Accent4 3 2 2 3 2" xfId="3066" xr:uid="{00000000-0005-0000-0000-0000EF0F0000}"/>
    <cellStyle name="20% - Accent4 3 2 2 3 2 2" xfId="10014" xr:uid="{00000000-0005-0000-0000-0000F00F0000}"/>
    <cellStyle name="20% - Accent4 3 2 2 3 2 2 2" xfId="24953" xr:uid="{00000000-0005-0000-0000-0000F10F0000}"/>
    <cellStyle name="20% - Accent4 3 2 2 3 2 3" xfId="13470" xr:uid="{00000000-0005-0000-0000-0000F20F0000}"/>
    <cellStyle name="20% - Accent4 3 2 2 3 2 3 2" xfId="28409" xr:uid="{00000000-0005-0000-0000-0000F30F0000}"/>
    <cellStyle name="20% - Accent4 3 2 2 3 2 4" xfId="6557" xr:uid="{00000000-0005-0000-0000-0000F40F0000}"/>
    <cellStyle name="20% - Accent4 3 2 2 3 2 4 2" xfId="21496" xr:uid="{00000000-0005-0000-0000-0000F50F0000}"/>
    <cellStyle name="20% - Accent4 3 2 2 3 2 5" xfId="18010" xr:uid="{00000000-0005-0000-0000-0000F60F0000}"/>
    <cellStyle name="20% - Accent4 3 2 2 3 3" xfId="9260" xr:uid="{00000000-0005-0000-0000-0000F70F0000}"/>
    <cellStyle name="20% - Accent4 3 2 2 3 3 2" xfId="24199" xr:uid="{00000000-0005-0000-0000-0000F80F0000}"/>
    <cellStyle name="20% - Accent4 3 2 2 3 4" xfId="12716" xr:uid="{00000000-0005-0000-0000-0000F90F0000}"/>
    <cellStyle name="20% - Accent4 3 2 2 3 4 2" xfId="27655" xr:uid="{00000000-0005-0000-0000-0000FA0F0000}"/>
    <cellStyle name="20% - Accent4 3 2 2 3 5" xfId="5796" xr:uid="{00000000-0005-0000-0000-0000FB0F0000}"/>
    <cellStyle name="20% - Accent4 3 2 2 3 5 2" xfId="20735" xr:uid="{00000000-0005-0000-0000-0000FC0F0000}"/>
    <cellStyle name="20% - Accent4 3 2 2 3 6" xfId="17256" xr:uid="{00000000-0005-0000-0000-0000FD0F0000}"/>
    <cellStyle name="20% - Accent4 3 2 2 4" xfId="3063" xr:uid="{00000000-0005-0000-0000-0000FE0F0000}"/>
    <cellStyle name="20% - Accent4 3 2 2 4 2" xfId="10011" xr:uid="{00000000-0005-0000-0000-0000FF0F0000}"/>
    <cellStyle name="20% - Accent4 3 2 2 4 2 2" xfId="24950" xr:uid="{00000000-0005-0000-0000-000000100000}"/>
    <cellStyle name="20% - Accent4 3 2 2 4 3" xfId="13467" xr:uid="{00000000-0005-0000-0000-000001100000}"/>
    <cellStyle name="20% - Accent4 3 2 2 4 3 2" xfId="28406" xr:uid="{00000000-0005-0000-0000-000002100000}"/>
    <cellStyle name="20% - Accent4 3 2 2 4 4" xfId="6554" xr:uid="{00000000-0005-0000-0000-000003100000}"/>
    <cellStyle name="20% - Accent4 3 2 2 4 4 2" xfId="21493" xr:uid="{00000000-0005-0000-0000-000004100000}"/>
    <cellStyle name="20% - Accent4 3 2 2 4 5" xfId="18007" xr:uid="{00000000-0005-0000-0000-000005100000}"/>
    <cellStyle name="20% - Accent4 3 2 2 5" xfId="1458" xr:uid="{00000000-0005-0000-0000-000006100000}"/>
    <cellStyle name="20% - Accent4 3 2 2 5 2" xfId="8408" xr:uid="{00000000-0005-0000-0000-000007100000}"/>
    <cellStyle name="20% - Accent4 3 2 2 5 2 2" xfId="23347" xr:uid="{00000000-0005-0000-0000-000008100000}"/>
    <cellStyle name="20% - Accent4 3 2 2 5 3" xfId="16404" xr:uid="{00000000-0005-0000-0000-000009100000}"/>
    <cellStyle name="20% - Accent4 3 2 2 6" xfId="11864" xr:uid="{00000000-0005-0000-0000-00000A100000}"/>
    <cellStyle name="20% - Accent4 3 2 2 6 2" xfId="26803" xr:uid="{00000000-0005-0000-0000-00000B100000}"/>
    <cellStyle name="20% - Accent4 3 2 2 7" xfId="4939" xr:uid="{00000000-0005-0000-0000-00000C100000}"/>
    <cellStyle name="20% - Accent4 3 2 2 7 2" xfId="19878" xr:uid="{00000000-0005-0000-0000-00000D100000}"/>
    <cellStyle name="20% - Accent4 3 2 2 8" xfId="15530" xr:uid="{00000000-0005-0000-0000-00000E100000}"/>
    <cellStyle name="20% - Accent4 3 2 3" xfId="813" xr:uid="{00000000-0005-0000-0000-00000F100000}"/>
    <cellStyle name="20% - Accent4 3 2 3 2" xfId="2545" xr:uid="{00000000-0005-0000-0000-000010100000}"/>
    <cellStyle name="20% - Accent4 3 2 3 2 2" xfId="3068" xr:uid="{00000000-0005-0000-0000-000011100000}"/>
    <cellStyle name="20% - Accent4 3 2 3 2 2 2" xfId="10016" xr:uid="{00000000-0005-0000-0000-000012100000}"/>
    <cellStyle name="20% - Accent4 3 2 3 2 2 2 2" xfId="24955" xr:uid="{00000000-0005-0000-0000-000013100000}"/>
    <cellStyle name="20% - Accent4 3 2 3 2 2 3" xfId="13472" xr:uid="{00000000-0005-0000-0000-000014100000}"/>
    <cellStyle name="20% - Accent4 3 2 3 2 2 3 2" xfId="28411" xr:uid="{00000000-0005-0000-0000-000015100000}"/>
    <cellStyle name="20% - Accent4 3 2 3 2 2 4" xfId="6559" xr:uid="{00000000-0005-0000-0000-000016100000}"/>
    <cellStyle name="20% - Accent4 3 2 3 2 2 4 2" xfId="21498" xr:uid="{00000000-0005-0000-0000-000017100000}"/>
    <cellStyle name="20% - Accent4 3 2 3 2 2 5" xfId="18012" xr:uid="{00000000-0005-0000-0000-000018100000}"/>
    <cellStyle name="20% - Accent4 3 2 3 2 3" xfId="9493" xr:uid="{00000000-0005-0000-0000-000019100000}"/>
    <cellStyle name="20% - Accent4 3 2 3 2 3 2" xfId="24432" xr:uid="{00000000-0005-0000-0000-00001A100000}"/>
    <cellStyle name="20% - Accent4 3 2 3 2 4" xfId="12949" xr:uid="{00000000-0005-0000-0000-00001B100000}"/>
    <cellStyle name="20% - Accent4 3 2 3 2 4 2" xfId="27888" xr:uid="{00000000-0005-0000-0000-00001C100000}"/>
    <cellStyle name="20% - Accent4 3 2 3 2 5" xfId="6029" xr:uid="{00000000-0005-0000-0000-00001D100000}"/>
    <cellStyle name="20% - Accent4 3 2 3 2 5 2" xfId="20968" xr:uid="{00000000-0005-0000-0000-00001E100000}"/>
    <cellStyle name="20% - Accent4 3 2 3 2 6" xfId="17489" xr:uid="{00000000-0005-0000-0000-00001F100000}"/>
    <cellStyle name="20% - Accent4 3 2 3 3" xfId="3067" xr:uid="{00000000-0005-0000-0000-000020100000}"/>
    <cellStyle name="20% - Accent4 3 2 3 3 2" xfId="10015" xr:uid="{00000000-0005-0000-0000-000021100000}"/>
    <cellStyle name="20% - Accent4 3 2 3 3 2 2" xfId="24954" xr:uid="{00000000-0005-0000-0000-000022100000}"/>
    <cellStyle name="20% - Accent4 3 2 3 3 3" xfId="13471" xr:uid="{00000000-0005-0000-0000-000023100000}"/>
    <cellStyle name="20% - Accent4 3 2 3 3 3 2" xfId="28410" xr:uid="{00000000-0005-0000-0000-000024100000}"/>
    <cellStyle name="20% - Accent4 3 2 3 3 4" xfId="6558" xr:uid="{00000000-0005-0000-0000-000025100000}"/>
    <cellStyle name="20% - Accent4 3 2 3 3 4 2" xfId="21497" xr:uid="{00000000-0005-0000-0000-000026100000}"/>
    <cellStyle name="20% - Accent4 3 2 3 3 5" xfId="18011" xr:uid="{00000000-0005-0000-0000-000027100000}"/>
    <cellStyle name="20% - Accent4 3 2 3 4" xfId="1686" xr:uid="{00000000-0005-0000-0000-000028100000}"/>
    <cellStyle name="20% - Accent4 3 2 3 4 2" xfId="8636" xr:uid="{00000000-0005-0000-0000-000029100000}"/>
    <cellStyle name="20% - Accent4 3 2 3 4 2 2" xfId="23575" xr:uid="{00000000-0005-0000-0000-00002A100000}"/>
    <cellStyle name="20% - Accent4 3 2 3 4 3" xfId="16632" xr:uid="{00000000-0005-0000-0000-00002B100000}"/>
    <cellStyle name="20% - Accent4 3 2 3 5" xfId="12092" xr:uid="{00000000-0005-0000-0000-00002C100000}"/>
    <cellStyle name="20% - Accent4 3 2 3 5 2" xfId="27031" xr:uid="{00000000-0005-0000-0000-00002D100000}"/>
    <cellStyle name="20% - Accent4 3 2 3 6" xfId="5172" xr:uid="{00000000-0005-0000-0000-00002E100000}"/>
    <cellStyle name="20% - Accent4 3 2 3 6 2" xfId="20111" xr:uid="{00000000-0005-0000-0000-00002F100000}"/>
    <cellStyle name="20% - Accent4 3 2 3 7" xfId="15763" xr:uid="{00000000-0005-0000-0000-000030100000}"/>
    <cellStyle name="20% - Accent4 3 2 4" xfId="2111" xr:uid="{00000000-0005-0000-0000-000031100000}"/>
    <cellStyle name="20% - Accent4 3 2 4 2" xfId="3069" xr:uid="{00000000-0005-0000-0000-000032100000}"/>
    <cellStyle name="20% - Accent4 3 2 4 2 2" xfId="10017" xr:uid="{00000000-0005-0000-0000-000033100000}"/>
    <cellStyle name="20% - Accent4 3 2 4 2 2 2" xfId="24956" xr:uid="{00000000-0005-0000-0000-000034100000}"/>
    <cellStyle name="20% - Accent4 3 2 4 2 3" xfId="13473" xr:uid="{00000000-0005-0000-0000-000035100000}"/>
    <cellStyle name="20% - Accent4 3 2 4 2 3 2" xfId="28412" xr:uid="{00000000-0005-0000-0000-000036100000}"/>
    <cellStyle name="20% - Accent4 3 2 4 2 4" xfId="6560" xr:uid="{00000000-0005-0000-0000-000037100000}"/>
    <cellStyle name="20% - Accent4 3 2 4 2 4 2" xfId="21499" xr:uid="{00000000-0005-0000-0000-000038100000}"/>
    <cellStyle name="20% - Accent4 3 2 4 2 5" xfId="18013" xr:uid="{00000000-0005-0000-0000-000039100000}"/>
    <cellStyle name="20% - Accent4 3 2 4 3" xfId="9059" xr:uid="{00000000-0005-0000-0000-00003A100000}"/>
    <cellStyle name="20% - Accent4 3 2 4 3 2" xfId="23998" xr:uid="{00000000-0005-0000-0000-00003B100000}"/>
    <cellStyle name="20% - Accent4 3 2 4 4" xfId="12515" xr:uid="{00000000-0005-0000-0000-00003C100000}"/>
    <cellStyle name="20% - Accent4 3 2 4 4 2" xfId="27454" xr:uid="{00000000-0005-0000-0000-00003D100000}"/>
    <cellStyle name="20% - Accent4 3 2 4 5" xfId="5595" xr:uid="{00000000-0005-0000-0000-00003E100000}"/>
    <cellStyle name="20% - Accent4 3 2 4 5 2" xfId="20534" xr:uid="{00000000-0005-0000-0000-00003F100000}"/>
    <cellStyle name="20% - Accent4 3 2 4 6" xfId="17055" xr:uid="{00000000-0005-0000-0000-000040100000}"/>
    <cellStyle name="20% - Accent4 3 2 5" xfId="3062" xr:uid="{00000000-0005-0000-0000-000041100000}"/>
    <cellStyle name="20% - Accent4 3 2 5 2" xfId="10010" xr:uid="{00000000-0005-0000-0000-000042100000}"/>
    <cellStyle name="20% - Accent4 3 2 5 2 2" xfId="24949" xr:uid="{00000000-0005-0000-0000-000043100000}"/>
    <cellStyle name="20% - Accent4 3 2 5 3" xfId="13466" xr:uid="{00000000-0005-0000-0000-000044100000}"/>
    <cellStyle name="20% - Accent4 3 2 5 3 2" xfId="28405" xr:uid="{00000000-0005-0000-0000-000045100000}"/>
    <cellStyle name="20% - Accent4 3 2 5 4" xfId="6553" xr:uid="{00000000-0005-0000-0000-000046100000}"/>
    <cellStyle name="20% - Accent4 3 2 5 4 2" xfId="21492" xr:uid="{00000000-0005-0000-0000-000047100000}"/>
    <cellStyle name="20% - Accent4 3 2 5 5" xfId="18006" xr:uid="{00000000-0005-0000-0000-000048100000}"/>
    <cellStyle name="20% - Accent4 3 2 6" xfId="1257" xr:uid="{00000000-0005-0000-0000-000049100000}"/>
    <cellStyle name="20% - Accent4 3 2 6 2" xfId="8207" xr:uid="{00000000-0005-0000-0000-00004A100000}"/>
    <cellStyle name="20% - Accent4 3 2 6 2 2" xfId="23146" xr:uid="{00000000-0005-0000-0000-00004B100000}"/>
    <cellStyle name="20% - Accent4 3 2 6 3" xfId="16203" xr:uid="{00000000-0005-0000-0000-00004C100000}"/>
    <cellStyle name="20% - Accent4 3 2 7" xfId="11663" xr:uid="{00000000-0005-0000-0000-00004D100000}"/>
    <cellStyle name="20% - Accent4 3 2 7 2" xfId="26602" xr:uid="{00000000-0005-0000-0000-00004E100000}"/>
    <cellStyle name="20% - Accent4 3 2 8" xfId="4738" xr:uid="{00000000-0005-0000-0000-00004F100000}"/>
    <cellStyle name="20% - Accent4 3 2 8 2" xfId="19677" xr:uid="{00000000-0005-0000-0000-000050100000}"/>
    <cellStyle name="20% - Accent4 3 2 9" xfId="15329" xr:uid="{00000000-0005-0000-0000-000051100000}"/>
    <cellStyle name="20% - Accent4 3 3" xfId="479" xr:uid="{00000000-0005-0000-0000-000052100000}"/>
    <cellStyle name="20% - Accent4 3 3 2" xfId="918" xr:uid="{00000000-0005-0000-0000-000053100000}"/>
    <cellStyle name="20% - Accent4 3 3 2 2" xfId="2650" xr:uid="{00000000-0005-0000-0000-000054100000}"/>
    <cellStyle name="20% - Accent4 3 3 2 2 2" xfId="3072" xr:uid="{00000000-0005-0000-0000-000055100000}"/>
    <cellStyle name="20% - Accent4 3 3 2 2 2 2" xfId="10020" xr:uid="{00000000-0005-0000-0000-000056100000}"/>
    <cellStyle name="20% - Accent4 3 3 2 2 2 2 2" xfId="24959" xr:uid="{00000000-0005-0000-0000-000057100000}"/>
    <cellStyle name="20% - Accent4 3 3 2 2 2 3" xfId="13476" xr:uid="{00000000-0005-0000-0000-000058100000}"/>
    <cellStyle name="20% - Accent4 3 3 2 2 2 3 2" xfId="28415" xr:uid="{00000000-0005-0000-0000-000059100000}"/>
    <cellStyle name="20% - Accent4 3 3 2 2 2 4" xfId="6563" xr:uid="{00000000-0005-0000-0000-00005A100000}"/>
    <cellStyle name="20% - Accent4 3 3 2 2 2 4 2" xfId="21502" xr:uid="{00000000-0005-0000-0000-00005B100000}"/>
    <cellStyle name="20% - Accent4 3 3 2 2 2 5" xfId="18016" xr:uid="{00000000-0005-0000-0000-00005C100000}"/>
    <cellStyle name="20% - Accent4 3 3 2 2 3" xfId="9598" xr:uid="{00000000-0005-0000-0000-00005D100000}"/>
    <cellStyle name="20% - Accent4 3 3 2 2 3 2" xfId="24537" xr:uid="{00000000-0005-0000-0000-00005E100000}"/>
    <cellStyle name="20% - Accent4 3 3 2 2 4" xfId="13054" xr:uid="{00000000-0005-0000-0000-00005F100000}"/>
    <cellStyle name="20% - Accent4 3 3 2 2 4 2" xfId="27993" xr:uid="{00000000-0005-0000-0000-000060100000}"/>
    <cellStyle name="20% - Accent4 3 3 2 2 5" xfId="6134" xr:uid="{00000000-0005-0000-0000-000061100000}"/>
    <cellStyle name="20% - Accent4 3 3 2 2 5 2" xfId="21073" xr:uid="{00000000-0005-0000-0000-000062100000}"/>
    <cellStyle name="20% - Accent4 3 3 2 2 6" xfId="17594" xr:uid="{00000000-0005-0000-0000-000063100000}"/>
    <cellStyle name="20% - Accent4 3 3 2 3" xfId="3071" xr:uid="{00000000-0005-0000-0000-000064100000}"/>
    <cellStyle name="20% - Accent4 3 3 2 3 2" xfId="10019" xr:uid="{00000000-0005-0000-0000-000065100000}"/>
    <cellStyle name="20% - Accent4 3 3 2 3 2 2" xfId="24958" xr:uid="{00000000-0005-0000-0000-000066100000}"/>
    <cellStyle name="20% - Accent4 3 3 2 3 3" xfId="13475" xr:uid="{00000000-0005-0000-0000-000067100000}"/>
    <cellStyle name="20% - Accent4 3 3 2 3 3 2" xfId="28414" xr:uid="{00000000-0005-0000-0000-000068100000}"/>
    <cellStyle name="20% - Accent4 3 3 2 3 4" xfId="6562" xr:uid="{00000000-0005-0000-0000-000069100000}"/>
    <cellStyle name="20% - Accent4 3 3 2 3 4 2" xfId="21501" xr:uid="{00000000-0005-0000-0000-00006A100000}"/>
    <cellStyle name="20% - Accent4 3 3 2 3 5" xfId="18015" xr:uid="{00000000-0005-0000-0000-00006B100000}"/>
    <cellStyle name="20% - Accent4 3 3 2 4" xfId="1791" xr:uid="{00000000-0005-0000-0000-00006C100000}"/>
    <cellStyle name="20% - Accent4 3 3 2 4 2" xfId="8741" xr:uid="{00000000-0005-0000-0000-00006D100000}"/>
    <cellStyle name="20% - Accent4 3 3 2 4 2 2" xfId="23680" xr:uid="{00000000-0005-0000-0000-00006E100000}"/>
    <cellStyle name="20% - Accent4 3 3 2 4 3" xfId="16737" xr:uid="{00000000-0005-0000-0000-00006F100000}"/>
    <cellStyle name="20% - Accent4 3 3 2 5" xfId="12197" xr:uid="{00000000-0005-0000-0000-000070100000}"/>
    <cellStyle name="20% - Accent4 3 3 2 5 2" xfId="27136" xr:uid="{00000000-0005-0000-0000-000071100000}"/>
    <cellStyle name="20% - Accent4 3 3 2 6" xfId="5277" xr:uid="{00000000-0005-0000-0000-000072100000}"/>
    <cellStyle name="20% - Accent4 3 3 2 6 2" xfId="20216" xr:uid="{00000000-0005-0000-0000-000073100000}"/>
    <cellStyle name="20% - Accent4 3 3 2 7" xfId="15868" xr:uid="{00000000-0005-0000-0000-000074100000}"/>
    <cellStyle name="20% - Accent4 3 3 3" xfId="2216" xr:uid="{00000000-0005-0000-0000-000075100000}"/>
    <cellStyle name="20% - Accent4 3 3 3 2" xfId="3073" xr:uid="{00000000-0005-0000-0000-000076100000}"/>
    <cellStyle name="20% - Accent4 3 3 3 2 2" xfId="10021" xr:uid="{00000000-0005-0000-0000-000077100000}"/>
    <cellStyle name="20% - Accent4 3 3 3 2 2 2" xfId="24960" xr:uid="{00000000-0005-0000-0000-000078100000}"/>
    <cellStyle name="20% - Accent4 3 3 3 2 3" xfId="13477" xr:uid="{00000000-0005-0000-0000-000079100000}"/>
    <cellStyle name="20% - Accent4 3 3 3 2 3 2" xfId="28416" xr:uid="{00000000-0005-0000-0000-00007A100000}"/>
    <cellStyle name="20% - Accent4 3 3 3 2 4" xfId="6564" xr:uid="{00000000-0005-0000-0000-00007B100000}"/>
    <cellStyle name="20% - Accent4 3 3 3 2 4 2" xfId="21503" xr:uid="{00000000-0005-0000-0000-00007C100000}"/>
    <cellStyle name="20% - Accent4 3 3 3 2 5" xfId="18017" xr:uid="{00000000-0005-0000-0000-00007D100000}"/>
    <cellStyle name="20% - Accent4 3 3 3 3" xfId="9164" xr:uid="{00000000-0005-0000-0000-00007E100000}"/>
    <cellStyle name="20% - Accent4 3 3 3 3 2" xfId="24103" xr:uid="{00000000-0005-0000-0000-00007F100000}"/>
    <cellStyle name="20% - Accent4 3 3 3 4" xfId="12620" xr:uid="{00000000-0005-0000-0000-000080100000}"/>
    <cellStyle name="20% - Accent4 3 3 3 4 2" xfId="27559" xr:uid="{00000000-0005-0000-0000-000081100000}"/>
    <cellStyle name="20% - Accent4 3 3 3 5" xfId="5700" xr:uid="{00000000-0005-0000-0000-000082100000}"/>
    <cellStyle name="20% - Accent4 3 3 3 5 2" xfId="20639" xr:uid="{00000000-0005-0000-0000-000083100000}"/>
    <cellStyle name="20% - Accent4 3 3 3 6" xfId="17160" xr:uid="{00000000-0005-0000-0000-000084100000}"/>
    <cellStyle name="20% - Accent4 3 3 4" xfId="3070" xr:uid="{00000000-0005-0000-0000-000085100000}"/>
    <cellStyle name="20% - Accent4 3 3 4 2" xfId="10018" xr:uid="{00000000-0005-0000-0000-000086100000}"/>
    <cellStyle name="20% - Accent4 3 3 4 2 2" xfId="24957" xr:uid="{00000000-0005-0000-0000-000087100000}"/>
    <cellStyle name="20% - Accent4 3 3 4 3" xfId="13474" xr:uid="{00000000-0005-0000-0000-000088100000}"/>
    <cellStyle name="20% - Accent4 3 3 4 3 2" xfId="28413" xr:uid="{00000000-0005-0000-0000-000089100000}"/>
    <cellStyle name="20% - Accent4 3 3 4 4" xfId="6561" xr:uid="{00000000-0005-0000-0000-00008A100000}"/>
    <cellStyle name="20% - Accent4 3 3 4 4 2" xfId="21500" xr:uid="{00000000-0005-0000-0000-00008B100000}"/>
    <cellStyle name="20% - Accent4 3 3 4 5" xfId="18014" xr:uid="{00000000-0005-0000-0000-00008C100000}"/>
    <cellStyle name="20% - Accent4 3 3 5" xfId="1362" xr:uid="{00000000-0005-0000-0000-00008D100000}"/>
    <cellStyle name="20% - Accent4 3 3 5 2" xfId="8312" xr:uid="{00000000-0005-0000-0000-00008E100000}"/>
    <cellStyle name="20% - Accent4 3 3 5 2 2" xfId="23251" xr:uid="{00000000-0005-0000-0000-00008F100000}"/>
    <cellStyle name="20% - Accent4 3 3 5 3" xfId="16308" xr:uid="{00000000-0005-0000-0000-000090100000}"/>
    <cellStyle name="20% - Accent4 3 3 6" xfId="11768" xr:uid="{00000000-0005-0000-0000-000091100000}"/>
    <cellStyle name="20% - Accent4 3 3 6 2" xfId="26707" xr:uid="{00000000-0005-0000-0000-000092100000}"/>
    <cellStyle name="20% - Accent4 3 3 7" xfId="4843" xr:uid="{00000000-0005-0000-0000-000093100000}"/>
    <cellStyle name="20% - Accent4 3 3 7 2" xfId="19782" xr:uid="{00000000-0005-0000-0000-000094100000}"/>
    <cellStyle name="20% - Accent4 3 3 8" xfId="15434" xr:uid="{00000000-0005-0000-0000-000095100000}"/>
    <cellStyle name="20% - Accent4 3 4" xfId="717" xr:uid="{00000000-0005-0000-0000-000096100000}"/>
    <cellStyle name="20% - Accent4 3 4 2" xfId="2449" xr:uid="{00000000-0005-0000-0000-000097100000}"/>
    <cellStyle name="20% - Accent4 3 4 2 2" xfId="3075" xr:uid="{00000000-0005-0000-0000-000098100000}"/>
    <cellStyle name="20% - Accent4 3 4 2 2 2" xfId="10023" xr:uid="{00000000-0005-0000-0000-000099100000}"/>
    <cellStyle name="20% - Accent4 3 4 2 2 2 2" xfId="24962" xr:uid="{00000000-0005-0000-0000-00009A100000}"/>
    <cellStyle name="20% - Accent4 3 4 2 2 3" xfId="13479" xr:uid="{00000000-0005-0000-0000-00009B100000}"/>
    <cellStyle name="20% - Accent4 3 4 2 2 3 2" xfId="28418" xr:uid="{00000000-0005-0000-0000-00009C100000}"/>
    <cellStyle name="20% - Accent4 3 4 2 2 4" xfId="6566" xr:uid="{00000000-0005-0000-0000-00009D100000}"/>
    <cellStyle name="20% - Accent4 3 4 2 2 4 2" xfId="21505" xr:uid="{00000000-0005-0000-0000-00009E100000}"/>
    <cellStyle name="20% - Accent4 3 4 2 2 5" xfId="18019" xr:uid="{00000000-0005-0000-0000-00009F100000}"/>
    <cellStyle name="20% - Accent4 3 4 2 3" xfId="9397" xr:uid="{00000000-0005-0000-0000-0000A0100000}"/>
    <cellStyle name="20% - Accent4 3 4 2 3 2" xfId="24336" xr:uid="{00000000-0005-0000-0000-0000A1100000}"/>
    <cellStyle name="20% - Accent4 3 4 2 4" xfId="12853" xr:uid="{00000000-0005-0000-0000-0000A2100000}"/>
    <cellStyle name="20% - Accent4 3 4 2 4 2" xfId="27792" xr:uid="{00000000-0005-0000-0000-0000A3100000}"/>
    <cellStyle name="20% - Accent4 3 4 2 5" xfId="5933" xr:uid="{00000000-0005-0000-0000-0000A4100000}"/>
    <cellStyle name="20% - Accent4 3 4 2 5 2" xfId="20872" xr:uid="{00000000-0005-0000-0000-0000A5100000}"/>
    <cellStyle name="20% - Accent4 3 4 2 6" xfId="17393" xr:uid="{00000000-0005-0000-0000-0000A6100000}"/>
    <cellStyle name="20% - Accent4 3 4 3" xfId="3074" xr:uid="{00000000-0005-0000-0000-0000A7100000}"/>
    <cellStyle name="20% - Accent4 3 4 3 2" xfId="10022" xr:uid="{00000000-0005-0000-0000-0000A8100000}"/>
    <cellStyle name="20% - Accent4 3 4 3 2 2" xfId="24961" xr:uid="{00000000-0005-0000-0000-0000A9100000}"/>
    <cellStyle name="20% - Accent4 3 4 3 3" xfId="13478" xr:uid="{00000000-0005-0000-0000-0000AA100000}"/>
    <cellStyle name="20% - Accent4 3 4 3 3 2" xfId="28417" xr:uid="{00000000-0005-0000-0000-0000AB100000}"/>
    <cellStyle name="20% - Accent4 3 4 3 4" xfId="6565" xr:uid="{00000000-0005-0000-0000-0000AC100000}"/>
    <cellStyle name="20% - Accent4 3 4 3 4 2" xfId="21504" xr:uid="{00000000-0005-0000-0000-0000AD100000}"/>
    <cellStyle name="20% - Accent4 3 4 3 5" xfId="18018" xr:uid="{00000000-0005-0000-0000-0000AE100000}"/>
    <cellStyle name="20% - Accent4 3 4 4" xfId="1590" xr:uid="{00000000-0005-0000-0000-0000AF100000}"/>
    <cellStyle name="20% - Accent4 3 4 4 2" xfId="8540" xr:uid="{00000000-0005-0000-0000-0000B0100000}"/>
    <cellStyle name="20% - Accent4 3 4 4 2 2" xfId="23479" xr:uid="{00000000-0005-0000-0000-0000B1100000}"/>
    <cellStyle name="20% - Accent4 3 4 4 3" xfId="16536" xr:uid="{00000000-0005-0000-0000-0000B2100000}"/>
    <cellStyle name="20% - Accent4 3 4 5" xfId="11996" xr:uid="{00000000-0005-0000-0000-0000B3100000}"/>
    <cellStyle name="20% - Accent4 3 4 5 2" xfId="26935" xr:uid="{00000000-0005-0000-0000-0000B4100000}"/>
    <cellStyle name="20% - Accent4 3 4 6" xfId="5076" xr:uid="{00000000-0005-0000-0000-0000B5100000}"/>
    <cellStyle name="20% - Accent4 3 4 6 2" xfId="20015" xr:uid="{00000000-0005-0000-0000-0000B6100000}"/>
    <cellStyle name="20% - Accent4 3 4 7" xfId="15667" xr:uid="{00000000-0005-0000-0000-0000B7100000}"/>
    <cellStyle name="20% - Accent4 3 5" xfId="277" xr:uid="{00000000-0005-0000-0000-0000B8100000}"/>
    <cellStyle name="20% - Accent4 3 5 2" xfId="3076" xr:uid="{00000000-0005-0000-0000-0000B9100000}"/>
    <cellStyle name="20% - Accent4 3 5 2 2" xfId="10024" xr:uid="{00000000-0005-0000-0000-0000BA100000}"/>
    <cellStyle name="20% - Accent4 3 5 2 2 2" xfId="24963" xr:uid="{00000000-0005-0000-0000-0000BB100000}"/>
    <cellStyle name="20% - Accent4 3 5 2 3" xfId="13480" xr:uid="{00000000-0005-0000-0000-0000BC100000}"/>
    <cellStyle name="20% - Accent4 3 5 2 3 2" xfId="28419" xr:uid="{00000000-0005-0000-0000-0000BD100000}"/>
    <cellStyle name="20% - Accent4 3 5 2 4" xfId="6567" xr:uid="{00000000-0005-0000-0000-0000BE100000}"/>
    <cellStyle name="20% - Accent4 3 5 2 4 2" xfId="21506" xr:uid="{00000000-0005-0000-0000-0000BF100000}"/>
    <cellStyle name="20% - Accent4 3 5 2 5" xfId="18020" xr:uid="{00000000-0005-0000-0000-0000C0100000}"/>
    <cellStyle name="20% - Accent4 3 5 3" xfId="2017" xr:uid="{00000000-0005-0000-0000-0000C1100000}"/>
    <cellStyle name="20% - Accent4 3 5 3 2" xfId="8965" xr:uid="{00000000-0005-0000-0000-0000C2100000}"/>
    <cellStyle name="20% - Accent4 3 5 3 2 2" xfId="23904" xr:uid="{00000000-0005-0000-0000-0000C3100000}"/>
    <cellStyle name="20% - Accent4 3 5 3 3" xfId="16961" xr:uid="{00000000-0005-0000-0000-0000C4100000}"/>
    <cellStyle name="20% - Accent4 3 5 4" xfId="12421" xr:uid="{00000000-0005-0000-0000-0000C5100000}"/>
    <cellStyle name="20% - Accent4 3 5 4 2" xfId="27360" xr:uid="{00000000-0005-0000-0000-0000C6100000}"/>
    <cellStyle name="20% - Accent4 3 5 5" xfId="5501" xr:uid="{00000000-0005-0000-0000-0000C7100000}"/>
    <cellStyle name="20% - Accent4 3 5 5 2" xfId="20440" xr:uid="{00000000-0005-0000-0000-0000C8100000}"/>
    <cellStyle name="20% - Accent4 3 5 6" xfId="15233" xr:uid="{00000000-0005-0000-0000-0000C9100000}"/>
    <cellStyle name="20% - Accent4 3 6" xfId="3061" xr:uid="{00000000-0005-0000-0000-0000CA100000}"/>
    <cellStyle name="20% - Accent4 3 6 2" xfId="10009" xr:uid="{00000000-0005-0000-0000-0000CB100000}"/>
    <cellStyle name="20% - Accent4 3 6 2 2" xfId="24948" xr:uid="{00000000-0005-0000-0000-0000CC100000}"/>
    <cellStyle name="20% - Accent4 3 6 3" xfId="13465" xr:uid="{00000000-0005-0000-0000-0000CD100000}"/>
    <cellStyle name="20% - Accent4 3 6 3 2" xfId="28404" xr:uid="{00000000-0005-0000-0000-0000CE100000}"/>
    <cellStyle name="20% - Accent4 3 6 4" xfId="6552" xr:uid="{00000000-0005-0000-0000-0000CF100000}"/>
    <cellStyle name="20% - Accent4 3 6 4 2" xfId="21491" xr:uid="{00000000-0005-0000-0000-0000D0100000}"/>
    <cellStyle name="20% - Accent4 3 6 5" xfId="18005" xr:uid="{00000000-0005-0000-0000-0000D1100000}"/>
    <cellStyle name="20% - Accent4 3 7" xfId="1161" xr:uid="{00000000-0005-0000-0000-0000D2100000}"/>
    <cellStyle name="20% - Accent4 3 7 2" xfId="8111" xr:uid="{00000000-0005-0000-0000-0000D3100000}"/>
    <cellStyle name="20% - Accent4 3 7 2 2" xfId="23050" xr:uid="{00000000-0005-0000-0000-0000D4100000}"/>
    <cellStyle name="20% - Accent4 3 7 3" xfId="16107" xr:uid="{00000000-0005-0000-0000-0000D5100000}"/>
    <cellStyle name="20% - Accent4 3 8" xfId="11567" xr:uid="{00000000-0005-0000-0000-0000D6100000}"/>
    <cellStyle name="20% - Accent4 3 8 2" xfId="26506" xr:uid="{00000000-0005-0000-0000-0000D7100000}"/>
    <cellStyle name="20% - Accent4 3 9" xfId="4642" xr:uid="{00000000-0005-0000-0000-0000D8100000}"/>
    <cellStyle name="20% - Accent4 3 9 2" xfId="19581" xr:uid="{00000000-0005-0000-0000-0000D9100000}"/>
    <cellStyle name="20% - Accent4 4" xfId="325" xr:uid="{00000000-0005-0000-0000-0000DA100000}"/>
    <cellStyle name="20% - Accent4 4 2" xfId="527" xr:uid="{00000000-0005-0000-0000-0000DB100000}"/>
    <cellStyle name="20% - Accent4 4 2 2" xfId="966" xr:uid="{00000000-0005-0000-0000-0000DC100000}"/>
    <cellStyle name="20% - Accent4 4 2 2 2" xfId="2698" xr:uid="{00000000-0005-0000-0000-0000DD100000}"/>
    <cellStyle name="20% - Accent4 4 2 2 2 2" xfId="3080" xr:uid="{00000000-0005-0000-0000-0000DE100000}"/>
    <cellStyle name="20% - Accent4 4 2 2 2 2 2" xfId="10028" xr:uid="{00000000-0005-0000-0000-0000DF100000}"/>
    <cellStyle name="20% - Accent4 4 2 2 2 2 2 2" xfId="24967" xr:uid="{00000000-0005-0000-0000-0000E0100000}"/>
    <cellStyle name="20% - Accent4 4 2 2 2 2 3" xfId="13484" xr:uid="{00000000-0005-0000-0000-0000E1100000}"/>
    <cellStyle name="20% - Accent4 4 2 2 2 2 3 2" xfId="28423" xr:uid="{00000000-0005-0000-0000-0000E2100000}"/>
    <cellStyle name="20% - Accent4 4 2 2 2 2 4" xfId="6571" xr:uid="{00000000-0005-0000-0000-0000E3100000}"/>
    <cellStyle name="20% - Accent4 4 2 2 2 2 4 2" xfId="21510" xr:uid="{00000000-0005-0000-0000-0000E4100000}"/>
    <cellStyle name="20% - Accent4 4 2 2 2 2 5" xfId="18024" xr:uid="{00000000-0005-0000-0000-0000E5100000}"/>
    <cellStyle name="20% - Accent4 4 2 2 2 3" xfId="9646" xr:uid="{00000000-0005-0000-0000-0000E6100000}"/>
    <cellStyle name="20% - Accent4 4 2 2 2 3 2" xfId="24585" xr:uid="{00000000-0005-0000-0000-0000E7100000}"/>
    <cellStyle name="20% - Accent4 4 2 2 2 4" xfId="13102" xr:uid="{00000000-0005-0000-0000-0000E8100000}"/>
    <cellStyle name="20% - Accent4 4 2 2 2 4 2" xfId="28041" xr:uid="{00000000-0005-0000-0000-0000E9100000}"/>
    <cellStyle name="20% - Accent4 4 2 2 2 5" xfId="6182" xr:uid="{00000000-0005-0000-0000-0000EA100000}"/>
    <cellStyle name="20% - Accent4 4 2 2 2 5 2" xfId="21121" xr:uid="{00000000-0005-0000-0000-0000EB100000}"/>
    <cellStyle name="20% - Accent4 4 2 2 2 6" xfId="17642" xr:uid="{00000000-0005-0000-0000-0000EC100000}"/>
    <cellStyle name="20% - Accent4 4 2 2 3" xfId="3079" xr:uid="{00000000-0005-0000-0000-0000ED100000}"/>
    <cellStyle name="20% - Accent4 4 2 2 3 2" xfId="10027" xr:uid="{00000000-0005-0000-0000-0000EE100000}"/>
    <cellStyle name="20% - Accent4 4 2 2 3 2 2" xfId="24966" xr:uid="{00000000-0005-0000-0000-0000EF100000}"/>
    <cellStyle name="20% - Accent4 4 2 2 3 3" xfId="13483" xr:uid="{00000000-0005-0000-0000-0000F0100000}"/>
    <cellStyle name="20% - Accent4 4 2 2 3 3 2" xfId="28422" xr:uid="{00000000-0005-0000-0000-0000F1100000}"/>
    <cellStyle name="20% - Accent4 4 2 2 3 4" xfId="6570" xr:uid="{00000000-0005-0000-0000-0000F2100000}"/>
    <cellStyle name="20% - Accent4 4 2 2 3 4 2" xfId="21509" xr:uid="{00000000-0005-0000-0000-0000F3100000}"/>
    <cellStyle name="20% - Accent4 4 2 2 3 5" xfId="18023" xr:uid="{00000000-0005-0000-0000-0000F4100000}"/>
    <cellStyle name="20% - Accent4 4 2 2 4" xfId="1839" xr:uid="{00000000-0005-0000-0000-0000F5100000}"/>
    <cellStyle name="20% - Accent4 4 2 2 4 2" xfId="8789" xr:uid="{00000000-0005-0000-0000-0000F6100000}"/>
    <cellStyle name="20% - Accent4 4 2 2 4 2 2" xfId="23728" xr:uid="{00000000-0005-0000-0000-0000F7100000}"/>
    <cellStyle name="20% - Accent4 4 2 2 4 3" xfId="16785" xr:uid="{00000000-0005-0000-0000-0000F8100000}"/>
    <cellStyle name="20% - Accent4 4 2 2 5" xfId="12245" xr:uid="{00000000-0005-0000-0000-0000F9100000}"/>
    <cellStyle name="20% - Accent4 4 2 2 5 2" xfId="27184" xr:uid="{00000000-0005-0000-0000-0000FA100000}"/>
    <cellStyle name="20% - Accent4 4 2 2 6" xfId="5325" xr:uid="{00000000-0005-0000-0000-0000FB100000}"/>
    <cellStyle name="20% - Accent4 4 2 2 6 2" xfId="20264" xr:uid="{00000000-0005-0000-0000-0000FC100000}"/>
    <cellStyle name="20% - Accent4 4 2 2 7" xfId="15916" xr:uid="{00000000-0005-0000-0000-0000FD100000}"/>
    <cellStyle name="20% - Accent4 4 2 3" xfId="2264" xr:uid="{00000000-0005-0000-0000-0000FE100000}"/>
    <cellStyle name="20% - Accent4 4 2 3 2" xfId="3081" xr:uid="{00000000-0005-0000-0000-0000FF100000}"/>
    <cellStyle name="20% - Accent4 4 2 3 2 2" xfId="10029" xr:uid="{00000000-0005-0000-0000-000000110000}"/>
    <cellStyle name="20% - Accent4 4 2 3 2 2 2" xfId="24968" xr:uid="{00000000-0005-0000-0000-000001110000}"/>
    <cellStyle name="20% - Accent4 4 2 3 2 3" xfId="13485" xr:uid="{00000000-0005-0000-0000-000002110000}"/>
    <cellStyle name="20% - Accent4 4 2 3 2 3 2" xfId="28424" xr:uid="{00000000-0005-0000-0000-000003110000}"/>
    <cellStyle name="20% - Accent4 4 2 3 2 4" xfId="6572" xr:uid="{00000000-0005-0000-0000-000004110000}"/>
    <cellStyle name="20% - Accent4 4 2 3 2 4 2" xfId="21511" xr:uid="{00000000-0005-0000-0000-000005110000}"/>
    <cellStyle name="20% - Accent4 4 2 3 2 5" xfId="18025" xr:uid="{00000000-0005-0000-0000-000006110000}"/>
    <cellStyle name="20% - Accent4 4 2 3 3" xfId="9212" xr:uid="{00000000-0005-0000-0000-000007110000}"/>
    <cellStyle name="20% - Accent4 4 2 3 3 2" xfId="24151" xr:uid="{00000000-0005-0000-0000-000008110000}"/>
    <cellStyle name="20% - Accent4 4 2 3 4" xfId="12668" xr:uid="{00000000-0005-0000-0000-000009110000}"/>
    <cellStyle name="20% - Accent4 4 2 3 4 2" xfId="27607" xr:uid="{00000000-0005-0000-0000-00000A110000}"/>
    <cellStyle name="20% - Accent4 4 2 3 5" xfId="5748" xr:uid="{00000000-0005-0000-0000-00000B110000}"/>
    <cellStyle name="20% - Accent4 4 2 3 5 2" xfId="20687" xr:uid="{00000000-0005-0000-0000-00000C110000}"/>
    <cellStyle name="20% - Accent4 4 2 3 6" xfId="17208" xr:uid="{00000000-0005-0000-0000-00000D110000}"/>
    <cellStyle name="20% - Accent4 4 2 4" xfId="3078" xr:uid="{00000000-0005-0000-0000-00000E110000}"/>
    <cellStyle name="20% - Accent4 4 2 4 2" xfId="10026" xr:uid="{00000000-0005-0000-0000-00000F110000}"/>
    <cellStyle name="20% - Accent4 4 2 4 2 2" xfId="24965" xr:uid="{00000000-0005-0000-0000-000010110000}"/>
    <cellStyle name="20% - Accent4 4 2 4 3" xfId="13482" xr:uid="{00000000-0005-0000-0000-000011110000}"/>
    <cellStyle name="20% - Accent4 4 2 4 3 2" xfId="28421" xr:uid="{00000000-0005-0000-0000-000012110000}"/>
    <cellStyle name="20% - Accent4 4 2 4 4" xfId="6569" xr:uid="{00000000-0005-0000-0000-000013110000}"/>
    <cellStyle name="20% - Accent4 4 2 4 4 2" xfId="21508" xr:uid="{00000000-0005-0000-0000-000014110000}"/>
    <cellStyle name="20% - Accent4 4 2 4 5" xfId="18022" xr:uid="{00000000-0005-0000-0000-000015110000}"/>
    <cellStyle name="20% - Accent4 4 2 5" xfId="1410" xr:uid="{00000000-0005-0000-0000-000016110000}"/>
    <cellStyle name="20% - Accent4 4 2 5 2" xfId="8360" xr:uid="{00000000-0005-0000-0000-000017110000}"/>
    <cellStyle name="20% - Accent4 4 2 5 2 2" xfId="23299" xr:uid="{00000000-0005-0000-0000-000018110000}"/>
    <cellStyle name="20% - Accent4 4 2 5 3" xfId="16356" xr:uid="{00000000-0005-0000-0000-000019110000}"/>
    <cellStyle name="20% - Accent4 4 2 6" xfId="11816" xr:uid="{00000000-0005-0000-0000-00001A110000}"/>
    <cellStyle name="20% - Accent4 4 2 6 2" xfId="26755" xr:uid="{00000000-0005-0000-0000-00001B110000}"/>
    <cellStyle name="20% - Accent4 4 2 7" xfId="4891" xr:uid="{00000000-0005-0000-0000-00001C110000}"/>
    <cellStyle name="20% - Accent4 4 2 7 2" xfId="19830" xr:uid="{00000000-0005-0000-0000-00001D110000}"/>
    <cellStyle name="20% - Accent4 4 2 8" xfId="15482" xr:uid="{00000000-0005-0000-0000-00001E110000}"/>
    <cellStyle name="20% - Accent4 4 3" xfId="765" xr:uid="{00000000-0005-0000-0000-00001F110000}"/>
    <cellStyle name="20% - Accent4 4 3 2" xfId="2497" xr:uid="{00000000-0005-0000-0000-000020110000}"/>
    <cellStyle name="20% - Accent4 4 3 2 2" xfId="3083" xr:uid="{00000000-0005-0000-0000-000021110000}"/>
    <cellStyle name="20% - Accent4 4 3 2 2 2" xfId="10031" xr:uid="{00000000-0005-0000-0000-000022110000}"/>
    <cellStyle name="20% - Accent4 4 3 2 2 2 2" xfId="24970" xr:uid="{00000000-0005-0000-0000-000023110000}"/>
    <cellStyle name="20% - Accent4 4 3 2 2 3" xfId="13487" xr:uid="{00000000-0005-0000-0000-000024110000}"/>
    <cellStyle name="20% - Accent4 4 3 2 2 3 2" xfId="28426" xr:uid="{00000000-0005-0000-0000-000025110000}"/>
    <cellStyle name="20% - Accent4 4 3 2 2 4" xfId="6574" xr:uid="{00000000-0005-0000-0000-000026110000}"/>
    <cellStyle name="20% - Accent4 4 3 2 2 4 2" xfId="21513" xr:uid="{00000000-0005-0000-0000-000027110000}"/>
    <cellStyle name="20% - Accent4 4 3 2 2 5" xfId="18027" xr:uid="{00000000-0005-0000-0000-000028110000}"/>
    <cellStyle name="20% - Accent4 4 3 2 3" xfId="9445" xr:uid="{00000000-0005-0000-0000-000029110000}"/>
    <cellStyle name="20% - Accent4 4 3 2 3 2" xfId="24384" xr:uid="{00000000-0005-0000-0000-00002A110000}"/>
    <cellStyle name="20% - Accent4 4 3 2 4" xfId="12901" xr:uid="{00000000-0005-0000-0000-00002B110000}"/>
    <cellStyle name="20% - Accent4 4 3 2 4 2" xfId="27840" xr:uid="{00000000-0005-0000-0000-00002C110000}"/>
    <cellStyle name="20% - Accent4 4 3 2 5" xfId="5981" xr:uid="{00000000-0005-0000-0000-00002D110000}"/>
    <cellStyle name="20% - Accent4 4 3 2 5 2" xfId="20920" xr:uid="{00000000-0005-0000-0000-00002E110000}"/>
    <cellStyle name="20% - Accent4 4 3 2 6" xfId="17441" xr:uid="{00000000-0005-0000-0000-00002F110000}"/>
    <cellStyle name="20% - Accent4 4 3 3" xfId="3082" xr:uid="{00000000-0005-0000-0000-000030110000}"/>
    <cellStyle name="20% - Accent4 4 3 3 2" xfId="10030" xr:uid="{00000000-0005-0000-0000-000031110000}"/>
    <cellStyle name="20% - Accent4 4 3 3 2 2" xfId="24969" xr:uid="{00000000-0005-0000-0000-000032110000}"/>
    <cellStyle name="20% - Accent4 4 3 3 3" xfId="13486" xr:uid="{00000000-0005-0000-0000-000033110000}"/>
    <cellStyle name="20% - Accent4 4 3 3 3 2" xfId="28425" xr:uid="{00000000-0005-0000-0000-000034110000}"/>
    <cellStyle name="20% - Accent4 4 3 3 4" xfId="6573" xr:uid="{00000000-0005-0000-0000-000035110000}"/>
    <cellStyle name="20% - Accent4 4 3 3 4 2" xfId="21512" xr:uid="{00000000-0005-0000-0000-000036110000}"/>
    <cellStyle name="20% - Accent4 4 3 3 5" xfId="18026" xr:uid="{00000000-0005-0000-0000-000037110000}"/>
    <cellStyle name="20% - Accent4 4 3 4" xfId="1638" xr:uid="{00000000-0005-0000-0000-000038110000}"/>
    <cellStyle name="20% - Accent4 4 3 4 2" xfId="8588" xr:uid="{00000000-0005-0000-0000-000039110000}"/>
    <cellStyle name="20% - Accent4 4 3 4 2 2" xfId="23527" xr:uid="{00000000-0005-0000-0000-00003A110000}"/>
    <cellStyle name="20% - Accent4 4 3 4 3" xfId="16584" xr:uid="{00000000-0005-0000-0000-00003B110000}"/>
    <cellStyle name="20% - Accent4 4 3 5" xfId="12044" xr:uid="{00000000-0005-0000-0000-00003C110000}"/>
    <cellStyle name="20% - Accent4 4 3 5 2" xfId="26983" xr:uid="{00000000-0005-0000-0000-00003D110000}"/>
    <cellStyle name="20% - Accent4 4 3 6" xfId="5124" xr:uid="{00000000-0005-0000-0000-00003E110000}"/>
    <cellStyle name="20% - Accent4 4 3 6 2" xfId="20063" xr:uid="{00000000-0005-0000-0000-00003F110000}"/>
    <cellStyle name="20% - Accent4 4 3 7" xfId="15715" xr:uid="{00000000-0005-0000-0000-000040110000}"/>
    <cellStyle name="20% - Accent4 4 4" xfId="2065" xr:uid="{00000000-0005-0000-0000-000041110000}"/>
    <cellStyle name="20% - Accent4 4 4 2" xfId="3084" xr:uid="{00000000-0005-0000-0000-000042110000}"/>
    <cellStyle name="20% - Accent4 4 4 2 2" xfId="10032" xr:uid="{00000000-0005-0000-0000-000043110000}"/>
    <cellStyle name="20% - Accent4 4 4 2 2 2" xfId="24971" xr:uid="{00000000-0005-0000-0000-000044110000}"/>
    <cellStyle name="20% - Accent4 4 4 2 3" xfId="13488" xr:uid="{00000000-0005-0000-0000-000045110000}"/>
    <cellStyle name="20% - Accent4 4 4 2 3 2" xfId="28427" xr:uid="{00000000-0005-0000-0000-000046110000}"/>
    <cellStyle name="20% - Accent4 4 4 2 4" xfId="6575" xr:uid="{00000000-0005-0000-0000-000047110000}"/>
    <cellStyle name="20% - Accent4 4 4 2 4 2" xfId="21514" xr:uid="{00000000-0005-0000-0000-000048110000}"/>
    <cellStyle name="20% - Accent4 4 4 2 5" xfId="18028" xr:uid="{00000000-0005-0000-0000-000049110000}"/>
    <cellStyle name="20% - Accent4 4 4 3" xfId="9013" xr:uid="{00000000-0005-0000-0000-00004A110000}"/>
    <cellStyle name="20% - Accent4 4 4 3 2" xfId="23952" xr:uid="{00000000-0005-0000-0000-00004B110000}"/>
    <cellStyle name="20% - Accent4 4 4 4" xfId="12469" xr:uid="{00000000-0005-0000-0000-00004C110000}"/>
    <cellStyle name="20% - Accent4 4 4 4 2" xfId="27408" xr:uid="{00000000-0005-0000-0000-00004D110000}"/>
    <cellStyle name="20% - Accent4 4 4 5" xfId="5549" xr:uid="{00000000-0005-0000-0000-00004E110000}"/>
    <cellStyle name="20% - Accent4 4 4 5 2" xfId="20488" xr:uid="{00000000-0005-0000-0000-00004F110000}"/>
    <cellStyle name="20% - Accent4 4 4 6" xfId="17009" xr:uid="{00000000-0005-0000-0000-000050110000}"/>
    <cellStyle name="20% - Accent4 4 5" xfId="3077" xr:uid="{00000000-0005-0000-0000-000051110000}"/>
    <cellStyle name="20% - Accent4 4 5 2" xfId="10025" xr:uid="{00000000-0005-0000-0000-000052110000}"/>
    <cellStyle name="20% - Accent4 4 5 2 2" xfId="24964" xr:uid="{00000000-0005-0000-0000-000053110000}"/>
    <cellStyle name="20% - Accent4 4 5 3" xfId="13481" xr:uid="{00000000-0005-0000-0000-000054110000}"/>
    <cellStyle name="20% - Accent4 4 5 3 2" xfId="28420" xr:uid="{00000000-0005-0000-0000-000055110000}"/>
    <cellStyle name="20% - Accent4 4 5 4" xfId="6568" xr:uid="{00000000-0005-0000-0000-000056110000}"/>
    <cellStyle name="20% - Accent4 4 5 4 2" xfId="21507" xr:uid="{00000000-0005-0000-0000-000057110000}"/>
    <cellStyle name="20% - Accent4 4 5 5" xfId="18021" xr:uid="{00000000-0005-0000-0000-000058110000}"/>
    <cellStyle name="20% - Accent4 4 6" xfId="1209" xr:uid="{00000000-0005-0000-0000-000059110000}"/>
    <cellStyle name="20% - Accent4 4 6 2" xfId="8159" xr:uid="{00000000-0005-0000-0000-00005A110000}"/>
    <cellStyle name="20% - Accent4 4 6 2 2" xfId="23098" xr:uid="{00000000-0005-0000-0000-00005B110000}"/>
    <cellStyle name="20% - Accent4 4 6 3" xfId="16155" xr:uid="{00000000-0005-0000-0000-00005C110000}"/>
    <cellStyle name="20% - Accent4 4 7" xfId="11615" xr:uid="{00000000-0005-0000-0000-00005D110000}"/>
    <cellStyle name="20% - Accent4 4 7 2" xfId="26554" xr:uid="{00000000-0005-0000-0000-00005E110000}"/>
    <cellStyle name="20% - Accent4 4 8" xfId="4690" xr:uid="{00000000-0005-0000-0000-00005F110000}"/>
    <cellStyle name="20% - Accent4 4 8 2" xfId="19629" xr:uid="{00000000-0005-0000-0000-000060110000}"/>
    <cellStyle name="20% - Accent4 4 9" xfId="15281" xr:uid="{00000000-0005-0000-0000-000061110000}"/>
    <cellStyle name="20% - Accent4 5" xfId="428" xr:uid="{00000000-0005-0000-0000-000062110000}"/>
    <cellStyle name="20% - Accent4 5 2" xfId="867" xr:uid="{00000000-0005-0000-0000-000063110000}"/>
    <cellStyle name="20% - Accent4 5 2 2" xfId="2599" xr:uid="{00000000-0005-0000-0000-000064110000}"/>
    <cellStyle name="20% - Accent4 5 2 2 2" xfId="3087" xr:uid="{00000000-0005-0000-0000-000065110000}"/>
    <cellStyle name="20% - Accent4 5 2 2 2 2" xfId="10035" xr:uid="{00000000-0005-0000-0000-000066110000}"/>
    <cellStyle name="20% - Accent4 5 2 2 2 2 2" xfId="24974" xr:uid="{00000000-0005-0000-0000-000067110000}"/>
    <cellStyle name="20% - Accent4 5 2 2 2 3" xfId="13491" xr:uid="{00000000-0005-0000-0000-000068110000}"/>
    <cellStyle name="20% - Accent4 5 2 2 2 3 2" xfId="28430" xr:uid="{00000000-0005-0000-0000-000069110000}"/>
    <cellStyle name="20% - Accent4 5 2 2 2 4" xfId="6578" xr:uid="{00000000-0005-0000-0000-00006A110000}"/>
    <cellStyle name="20% - Accent4 5 2 2 2 4 2" xfId="21517" xr:uid="{00000000-0005-0000-0000-00006B110000}"/>
    <cellStyle name="20% - Accent4 5 2 2 2 5" xfId="18031" xr:uid="{00000000-0005-0000-0000-00006C110000}"/>
    <cellStyle name="20% - Accent4 5 2 2 3" xfId="9547" xr:uid="{00000000-0005-0000-0000-00006D110000}"/>
    <cellStyle name="20% - Accent4 5 2 2 3 2" xfId="24486" xr:uid="{00000000-0005-0000-0000-00006E110000}"/>
    <cellStyle name="20% - Accent4 5 2 2 4" xfId="13003" xr:uid="{00000000-0005-0000-0000-00006F110000}"/>
    <cellStyle name="20% - Accent4 5 2 2 4 2" xfId="27942" xr:uid="{00000000-0005-0000-0000-000070110000}"/>
    <cellStyle name="20% - Accent4 5 2 2 5" xfId="6083" xr:uid="{00000000-0005-0000-0000-000071110000}"/>
    <cellStyle name="20% - Accent4 5 2 2 5 2" xfId="21022" xr:uid="{00000000-0005-0000-0000-000072110000}"/>
    <cellStyle name="20% - Accent4 5 2 2 6" xfId="17543" xr:uid="{00000000-0005-0000-0000-000073110000}"/>
    <cellStyle name="20% - Accent4 5 2 3" xfId="3086" xr:uid="{00000000-0005-0000-0000-000074110000}"/>
    <cellStyle name="20% - Accent4 5 2 3 2" xfId="10034" xr:uid="{00000000-0005-0000-0000-000075110000}"/>
    <cellStyle name="20% - Accent4 5 2 3 2 2" xfId="24973" xr:uid="{00000000-0005-0000-0000-000076110000}"/>
    <cellStyle name="20% - Accent4 5 2 3 3" xfId="13490" xr:uid="{00000000-0005-0000-0000-000077110000}"/>
    <cellStyle name="20% - Accent4 5 2 3 3 2" xfId="28429" xr:uid="{00000000-0005-0000-0000-000078110000}"/>
    <cellStyle name="20% - Accent4 5 2 3 4" xfId="6577" xr:uid="{00000000-0005-0000-0000-000079110000}"/>
    <cellStyle name="20% - Accent4 5 2 3 4 2" xfId="21516" xr:uid="{00000000-0005-0000-0000-00007A110000}"/>
    <cellStyle name="20% - Accent4 5 2 3 5" xfId="18030" xr:uid="{00000000-0005-0000-0000-00007B110000}"/>
    <cellStyle name="20% - Accent4 5 2 4" xfId="1740" xr:uid="{00000000-0005-0000-0000-00007C110000}"/>
    <cellStyle name="20% - Accent4 5 2 4 2" xfId="8690" xr:uid="{00000000-0005-0000-0000-00007D110000}"/>
    <cellStyle name="20% - Accent4 5 2 4 2 2" xfId="23629" xr:uid="{00000000-0005-0000-0000-00007E110000}"/>
    <cellStyle name="20% - Accent4 5 2 4 3" xfId="16686" xr:uid="{00000000-0005-0000-0000-00007F110000}"/>
    <cellStyle name="20% - Accent4 5 2 5" xfId="12146" xr:uid="{00000000-0005-0000-0000-000080110000}"/>
    <cellStyle name="20% - Accent4 5 2 5 2" xfId="27085" xr:uid="{00000000-0005-0000-0000-000081110000}"/>
    <cellStyle name="20% - Accent4 5 2 6" xfId="5226" xr:uid="{00000000-0005-0000-0000-000082110000}"/>
    <cellStyle name="20% - Accent4 5 2 6 2" xfId="20165" xr:uid="{00000000-0005-0000-0000-000083110000}"/>
    <cellStyle name="20% - Accent4 5 2 7" xfId="15817" xr:uid="{00000000-0005-0000-0000-000084110000}"/>
    <cellStyle name="20% - Accent4 5 3" xfId="2165" xr:uid="{00000000-0005-0000-0000-000085110000}"/>
    <cellStyle name="20% - Accent4 5 3 2" xfId="3088" xr:uid="{00000000-0005-0000-0000-000086110000}"/>
    <cellStyle name="20% - Accent4 5 3 2 2" xfId="10036" xr:uid="{00000000-0005-0000-0000-000087110000}"/>
    <cellStyle name="20% - Accent4 5 3 2 2 2" xfId="24975" xr:uid="{00000000-0005-0000-0000-000088110000}"/>
    <cellStyle name="20% - Accent4 5 3 2 3" xfId="13492" xr:uid="{00000000-0005-0000-0000-000089110000}"/>
    <cellStyle name="20% - Accent4 5 3 2 3 2" xfId="28431" xr:uid="{00000000-0005-0000-0000-00008A110000}"/>
    <cellStyle name="20% - Accent4 5 3 2 4" xfId="6579" xr:uid="{00000000-0005-0000-0000-00008B110000}"/>
    <cellStyle name="20% - Accent4 5 3 2 4 2" xfId="21518" xr:uid="{00000000-0005-0000-0000-00008C110000}"/>
    <cellStyle name="20% - Accent4 5 3 2 5" xfId="18032" xr:uid="{00000000-0005-0000-0000-00008D110000}"/>
    <cellStyle name="20% - Accent4 5 3 3" xfId="9113" xr:uid="{00000000-0005-0000-0000-00008E110000}"/>
    <cellStyle name="20% - Accent4 5 3 3 2" xfId="24052" xr:uid="{00000000-0005-0000-0000-00008F110000}"/>
    <cellStyle name="20% - Accent4 5 3 4" xfId="12569" xr:uid="{00000000-0005-0000-0000-000090110000}"/>
    <cellStyle name="20% - Accent4 5 3 4 2" xfId="27508" xr:uid="{00000000-0005-0000-0000-000091110000}"/>
    <cellStyle name="20% - Accent4 5 3 5" xfId="5649" xr:uid="{00000000-0005-0000-0000-000092110000}"/>
    <cellStyle name="20% - Accent4 5 3 5 2" xfId="20588" xr:uid="{00000000-0005-0000-0000-000093110000}"/>
    <cellStyle name="20% - Accent4 5 3 6" xfId="17109" xr:uid="{00000000-0005-0000-0000-000094110000}"/>
    <cellStyle name="20% - Accent4 5 4" xfId="3085" xr:uid="{00000000-0005-0000-0000-000095110000}"/>
    <cellStyle name="20% - Accent4 5 4 2" xfId="10033" xr:uid="{00000000-0005-0000-0000-000096110000}"/>
    <cellStyle name="20% - Accent4 5 4 2 2" xfId="24972" xr:uid="{00000000-0005-0000-0000-000097110000}"/>
    <cellStyle name="20% - Accent4 5 4 3" xfId="13489" xr:uid="{00000000-0005-0000-0000-000098110000}"/>
    <cellStyle name="20% - Accent4 5 4 3 2" xfId="28428" xr:uid="{00000000-0005-0000-0000-000099110000}"/>
    <cellStyle name="20% - Accent4 5 4 4" xfId="6576" xr:uid="{00000000-0005-0000-0000-00009A110000}"/>
    <cellStyle name="20% - Accent4 5 4 4 2" xfId="21515" xr:uid="{00000000-0005-0000-0000-00009B110000}"/>
    <cellStyle name="20% - Accent4 5 4 5" xfId="18029" xr:uid="{00000000-0005-0000-0000-00009C110000}"/>
    <cellStyle name="20% - Accent4 5 5" xfId="1311" xr:uid="{00000000-0005-0000-0000-00009D110000}"/>
    <cellStyle name="20% - Accent4 5 5 2" xfId="8261" xr:uid="{00000000-0005-0000-0000-00009E110000}"/>
    <cellStyle name="20% - Accent4 5 5 2 2" xfId="23200" xr:uid="{00000000-0005-0000-0000-00009F110000}"/>
    <cellStyle name="20% - Accent4 5 5 3" xfId="16257" xr:uid="{00000000-0005-0000-0000-0000A0110000}"/>
    <cellStyle name="20% - Accent4 5 6" xfId="11717" xr:uid="{00000000-0005-0000-0000-0000A1110000}"/>
    <cellStyle name="20% - Accent4 5 6 2" xfId="26656" xr:uid="{00000000-0005-0000-0000-0000A2110000}"/>
    <cellStyle name="20% - Accent4 5 7" xfId="4792" xr:uid="{00000000-0005-0000-0000-0000A3110000}"/>
    <cellStyle name="20% - Accent4 5 7 2" xfId="19731" xr:uid="{00000000-0005-0000-0000-0000A4110000}"/>
    <cellStyle name="20% - Accent4 5 8" xfId="15383" xr:uid="{00000000-0005-0000-0000-0000A5110000}"/>
    <cellStyle name="20% - Accent4 6" xfId="645" xr:uid="{00000000-0005-0000-0000-0000A6110000}"/>
    <cellStyle name="20% - Accent4 6 2" xfId="1079" xr:uid="{00000000-0005-0000-0000-0000A7110000}"/>
    <cellStyle name="20% - Accent4 6 2 2" xfId="2810" xr:uid="{00000000-0005-0000-0000-0000A8110000}"/>
    <cellStyle name="20% - Accent4 6 2 2 2" xfId="3091" xr:uid="{00000000-0005-0000-0000-0000A9110000}"/>
    <cellStyle name="20% - Accent4 6 2 2 2 2" xfId="10039" xr:uid="{00000000-0005-0000-0000-0000AA110000}"/>
    <cellStyle name="20% - Accent4 6 2 2 2 2 2" xfId="24978" xr:uid="{00000000-0005-0000-0000-0000AB110000}"/>
    <cellStyle name="20% - Accent4 6 2 2 2 3" xfId="13495" xr:uid="{00000000-0005-0000-0000-0000AC110000}"/>
    <cellStyle name="20% - Accent4 6 2 2 2 3 2" xfId="28434" xr:uid="{00000000-0005-0000-0000-0000AD110000}"/>
    <cellStyle name="20% - Accent4 6 2 2 2 4" xfId="6582" xr:uid="{00000000-0005-0000-0000-0000AE110000}"/>
    <cellStyle name="20% - Accent4 6 2 2 2 4 2" xfId="21521" xr:uid="{00000000-0005-0000-0000-0000AF110000}"/>
    <cellStyle name="20% - Accent4 6 2 2 2 5" xfId="18035" xr:uid="{00000000-0005-0000-0000-0000B0110000}"/>
    <cellStyle name="20% - Accent4 6 2 2 3" xfId="9758" xr:uid="{00000000-0005-0000-0000-0000B1110000}"/>
    <cellStyle name="20% - Accent4 6 2 2 3 2" xfId="24697" xr:uid="{00000000-0005-0000-0000-0000B2110000}"/>
    <cellStyle name="20% - Accent4 6 2 2 4" xfId="13214" xr:uid="{00000000-0005-0000-0000-0000B3110000}"/>
    <cellStyle name="20% - Accent4 6 2 2 4 2" xfId="28153" xr:uid="{00000000-0005-0000-0000-0000B4110000}"/>
    <cellStyle name="20% - Accent4 6 2 2 5" xfId="6294" xr:uid="{00000000-0005-0000-0000-0000B5110000}"/>
    <cellStyle name="20% - Accent4 6 2 2 5 2" xfId="21233" xr:uid="{00000000-0005-0000-0000-0000B6110000}"/>
    <cellStyle name="20% - Accent4 6 2 2 6" xfId="17754" xr:uid="{00000000-0005-0000-0000-0000B7110000}"/>
    <cellStyle name="20% - Accent4 6 2 3" xfId="3090" xr:uid="{00000000-0005-0000-0000-0000B8110000}"/>
    <cellStyle name="20% - Accent4 6 2 3 2" xfId="10038" xr:uid="{00000000-0005-0000-0000-0000B9110000}"/>
    <cellStyle name="20% - Accent4 6 2 3 2 2" xfId="24977" xr:uid="{00000000-0005-0000-0000-0000BA110000}"/>
    <cellStyle name="20% - Accent4 6 2 3 3" xfId="13494" xr:uid="{00000000-0005-0000-0000-0000BB110000}"/>
    <cellStyle name="20% - Accent4 6 2 3 3 2" xfId="28433" xr:uid="{00000000-0005-0000-0000-0000BC110000}"/>
    <cellStyle name="20% - Accent4 6 2 3 4" xfId="6581" xr:uid="{00000000-0005-0000-0000-0000BD110000}"/>
    <cellStyle name="20% - Accent4 6 2 3 4 2" xfId="21520" xr:uid="{00000000-0005-0000-0000-0000BE110000}"/>
    <cellStyle name="20% - Accent4 6 2 3 5" xfId="18034" xr:uid="{00000000-0005-0000-0000-0000BF110000}"/>
    <cellStyle name="20% - Accent4 6 2 4" xfId="1951" xr:uid="{00000000-0005-0000-0000-0000C0110000}"/>
    <cellStyle name="20% - Accent4 6 2 4 2" xfId="8901" xr:uid="{00000000-0005-0000-0000-0000C1110000}"/>
    <cellStyle name="20% - Accent4 6 2 4 2 2" xfId="23840" xr:uid="{00000000-0005-0000-0000-0000C2110000}"/>
    <cellStyle name="20% - Accent4 6 2 4 3" xfId="16897" xr:uid="{00000000-0005-0000-0000-0000C3110000}"/>
    <cellStyle name="20% - Accent4 6 2 5" xfId="12357" xr:uid="{00000000-0005-0000-0000-0000C4110000}"/>
    <cellStyle name="20% - Accent4 6 2 5 2" xfId="27296" xr:uid="{00000000-0005-0000-0000-0000C5110000}"/>
    <cellStyle name="20% - Accent4 6 2 6" xfId="5437" xr:uid="{00000000-0005-0000-0000-0000C6110000}"/>
    <cellStyle name="20% - Accent4 6 2 6 2" xfId="20376" xr:uid="{00000000-0005-0000-0000-0000C7110000}"/>
    <cellStyle name="20% - Accent4 6 2 7" xfId="16028" xr:uid="{00000000-0005-0000-0000-0000C8110000}"/>
    <cellStyle name="20% - Accent4 6 3" xfId="2380" xr:uid="{00000000-0005-0000-0000-0000C9110000}"/>
    <cellStyle name="20% - Accent4 6 3 2" xfId="3092" xr:uid="{00000000-0005-0000-0000-0000CA110000}"/>
    <cellStyle name="20% - Accent4 6 3 2 2" xfId="10040" xr:uid="{00000000-0005-0000-0000-0000CB110000}"/>
    <cellStyle name="20% - Accent4 6 3 2 2 2" xfId="24979" xr:uid="{00000000-0005-0000-0000-0000CC110000}"/>
    <cellStyle name="20% - Accent4 6 3 2 3" xfId="13496" xr:uid="{00000000-0005-0000-0000-0000CD110000}"/>
    <cellStyle name="20% - Accent4 6 3 2 3 2" xfId="28435" xr:uid="{00000000-0005-0000-0000-0000CE110000}"/>
    <cellStyle name="20% - Accent4 6 3 2 4" xfId="6583" xr:uid="{00000000-0005-0000-0000-0000CF110000}"/>
    <cellStyle name="20% - Accent4 6 3 2 4 2" xfId="21522" xr:uid="{00000000-0005-0000-0000-0000D0110000}"/>
    <cellStyle name="20% - Accent4 6 3 2 5" xfId="18036" xr:uid="{00000000-0005-0000-0000-0000D1110000}"/>
    <cellStyle name="20% - Accent4 6 3 3" xfId="9328" xr:uid="{00000000-0005-0000-0000-0000D2110000}"/>
    <cellStyle name="20% - Accent4 6 3 3 2" xfId="24267" xr:uid="{00000000-0005-0000-0000-0000D3110000}"/>
    <cellStyle name="20% - Accent4 6 3 4" xfId="12784" xr:uid="{00000000-0005-0000-0000-0000D4110000}"/>
    <cellStyle name="20% - Accent4 6 3 4 2" xfId="27723" xr:uid="{00000000-0005-0000-0000-0000D5110000}"/>
    <cellStyle name="20% - Accent4 6 3 5" xfId="5864" xr:uid="{00000000-0005-0000-0000-0000D6110000}"/>
    <cellStyle name="20% - Accent4 6 3 5 2" xfId="20803" xr:uid="{00000000-0005-0000-0000-0000D7110000}"/>
    <cellStyle name="20% - Accent4 6 3 6" xfId="17324" xr:uid="{00000000-0005-0000-0000-0000D8110000}"/>
    <cellStyle name="20% - Accent4 6 4" xfId="3089" xr:uid="{00000000-0005-0000-0000-0000D9110000}"/>
    <cellStyle name="20% - Accent4 6 4 2" xfId="10037" xr:uid="{00000000-0005-0000-0000-0000DA110000}"/>
    <cellStyle name="20% - Accent4 6 4 2 2" xfId="24976" xr:uid="{00000000-0005-0000-0000-0000DB110000}"/>
    <cellStyle name="20% - Accent4 6 4 3" xfId="13493" xr:uid="{00000000-0005-0000-0000-0000DC110000}"/>
    <cellStyle name="20% - Accent4 6 4 3 2" xfId="28432" xr:uid="{00000000-0005-0000-0000-0000DD110000}"/>
    <cellStyle name="20% - Accent4 6 4 4" xfId="6580" xr:uid="{00000000-0005-0000-0000-0000DE110000}"/>
    <cellStyle name="20% - Accent4 6 4 4 2" xfId="21519" xr:uid="{00000000-0005-0000-0000-0000DF110000}"/>
    <cellStyle name="20% - Accent4 6 4 5" xfId="18033" xr:uid="{00000000-0005-0000-0000-0000E0110000}"/>
    <cellStyle name="20% - Accent4 6 5" xfId="1522" xr:uid="{00000000-0005-0000-0000-0000E1110000}"/>
    <cellStyle name="20% - Accent4 6 5 2" xfId="8472" xr:uid="{00000000-0005-0000-0000-0000E2110000}"/>
    <cellStyle name="20% - Accent4 6 5 2 2" xfId="23411" xr:uid="{00000000-0005-0000-0000-0000E3110000}"/>
    <cellStyle name="20% - Accent4 6 5 3" xfId="16468" xr:uid="{00000000-0005-0000-0000-0000E4110000}"/>
    <cellStyle name="20% - Accent4 6 6" xfId="11928" xr:uid="{00000000-0005-0000-0000-0000E5110000}"/>
    <cellStyle name="20% - Accent4 6 6 2" xfId="26867" xr:uid="{00000000-0005-0000-0000-0000E6110000}"/>
    <cellStyle name="20% - Accent4 6 7" xfId="5007" xr:uid="{00000000-0005-0000-0000-0000E7110000}"/>
    <cellStyle name="20% - Accent4 6 7 2" xfId="19946" xr:uid="{00000000-0005-0000-0000-0000E8110000}"/>
    <cellStyle name="20% - Accent4 6 8" xfId="15598" xr:uid="{00000000-0005-0000-0000-0000E9110000}"/>
    <cellStyle name="20% - Accent4 7" xfId="662" xr:uid="{00000000-0005-0000-0000-0000EA110000}"/>
    <cellStyle name="20% - Accent4 7 2" xfId="2397" xr:uid="{00000000-0005-0000-0000-0000EB110000}"/>
    <cellStyle name="20% - Accent4 7 2 2" xfId="3094" xr:uid="{00000000-0005-0000-0000-0000EC110000}"/>
    <cellStyle name="20% - Accent4 7 2 2 2" xfId="10042" xr:uid="{00000000-0005-0000-0000-0000ED110000}"/>
    <cellStyle name="20% - Accent4 7 2 2 2 2" xfId="24981" xr:uid="{00000000-0005-0000-0000-0000EE110000}"/>
    <cellStyle name="20% - Accent4 7 2 2 3" xfId="13498" xr:uid="{00000000-0005-0000-0000-0000EF110000}"/>
    <cellStyle name="20% - Accent4 7 2 2 3 2" xfId="28437" xr:uid="{00000000-0005-0000-0000-0000F0110000}"/>
    <cellStyle name="20% - Accent4 7 2 2 4" xfId="6585" xr:uid="{00000000-0005-0000-0000-0000F1110000}"/>
    <cellStyle name="20% - Accent4 7 2 2 4 2" xfId="21524" xr:uid="{00000000-0005-0000-0000-0000F2110000}"/>
    <cellStyle name="20% - Accent4 7 2 2 5" xfId="18038" xr:uid="{00000000-0005-0000-0000-0000F3110000}"/>
    <cellStyle name="20% - Accent4 7 2 3" xfId="9345" xr:uid="{00000000-0005-0000-0000-0000F4110000}"/>
    <cellStyle name="20% - Accent4 7 2 3 2" xfId="24284" xr:uid="{00000000-0005-0000-0000-0000F5110000}"/>
    <cellStyle name="20% - Accent4 7 2 4" xfId="12801" xr:uid="{00000000-0005-0000-0000-0000F6110000}"/>
    <cellStyle name="20% - Accent4 7 2 4 2" xfId="27740" xr:uid="{00000000-0005-0000-0000-0000F7110000}"/>
    <cellStyle name="20% - Accent4 7 2 5" xfId="5881" xr:uid="{00000000-0005-0000-0000-0000F8110000}"/>
    <cellStyle name="20% - Accent4 7 2 5 2" xfId="20820" xr:uid="{00000000-0005-0000-0000-0000F9110000}"/>
    <cellStyle name="20% - Accent4 7 2 6" xfId="17341" xr:uid="{00000000-0005-0000-0000-0000FA110000}"/>
    <cellStyle name="20% - Accent4 7 3" xfId="3093" xr:uid="{00000000-0005-0000-0000-0000FB110000}"/>
    <cellStyle name="20% - Accent4 7 3 2" xfId="10041" xr:uid="{00000000-0005-0000-0000-0000FC110000}"/>
    <cellStyle name="20% - Accent4 7 3 2 2" xfId="24980" xr:uid="{00000000-0005-0000-0000-0000FD110000}"/>
    <cellStyle name="20% - Accent4 7 3 3" xfId="13497" xr:uid="{00000000-0005-0000-0000-0000FE110000}"/>
    <cellStyle name="20% - Accent4 7 3 3 2" xfId="28436" xr:uid="{00000000-0005-0000-0000-0000FF110000}"/>
    <cellStyle name="20% - Accent4 7 3 4" xfId="6584" xr:uid="{00000000-0005-0000-0000-000000120000}"/>
    <cellStyle name="20% - Accent4 7 3 4 2" xfId="21523" xr:uid="{00000000-0005-0000-0000-000001120000}"/>
    <cellStyle name="20% - Accent4 7 3 5" xfId="18037" xr:uid="{00000000-0005-0000-0000-000002120000}"/>
    <cellStyle name="20% - Accent4 7 4" xfId="1538" xr:uid="{00000000-0005-0000-0000-000003120000}"/>
    <cellStyle name="20% - Accent4 7 4 2" xfId="8488" xr:uid="{00000000-0005-0000-0000-000004120000}"/>
    <cellStyle name="20% - Accent4 7 4 2 2" xfId="23427" xr:uid="{00000000-0005-0000-0000-000005120000}"/>
    <cellStyle name="20% - Accent4 7 4 3" xfId="16484" xr:uid="{00000000-0005-0000-0000-000006120000}"/>
    <cellStyle name="20% - Accent4 7 5" xfId="11944" xr:uid="{00000000-0005-0000-0000-000007120000}"/>
    <cellStyle name="20% - Accent4 7 5 2" xfId="26883" xr:uid="{00000000-0005-0000-0000-000008120000}"/>
    <cellStyle name="20% - Accent4 7 6" xfId="5024" xr:uid="{00000000-0005-0000-0000-000009120000}"/>
    <cellStyle name="20% - Accent4 7 6 2" xfId="19963" xr:uid="{00000000-0005-0000-0000-00000A120000}"/>
    <cellStyle name="20% - Accent4 7 7" xfId="15615" xr:uid="{00000000-0005-0000-0000-00000B120000}"/>
    <cellStyle name="20% - Accent4 8" xfId="233" xr:uid="{00000000-0005-0000-0000-00000C120000}"/>
    <cellStyle name="20% - Accent4 8 2" xfId="3095" xr:uid="{00000000-0005-0000-0000-00000D120000}"/>
    <cellStyle name="20% - Accent4 8 2 2" xfId="10043" xr:uid="{00000000-0005-0000-0000-00000E120000}"/>
    <cellStyle name="20% - Accent4 8 2 2 2" xfId="24982" xr:uid="{00000000-0005-0000-0000-00000F120000}"/>
    <cellStyle name="20% - Accent4 8 2 3" xfId="13499" xr:uid="{00000000-0005-0000-0000-000010120000}"/>
    <cellStyle name="20% - Accent4 8 2 3 2" xfId="28438" xr:uid="{00000000-0005-0000-0000-000011120000}"/>
    <cellStyle name="20% - Accent4 8 2 4" xfId="6586" xr:uid="{00000000-0005-0000-0000-000012120000}"/>
    <cellStyle name="20% - Accent4 8 2 4 2" xfId="21525" xr:uid="{00000000-0005-0000-0000-000013120000}"/>
    <cellStyle name="20% - Accent4 8 2 5" xfId="18039" xr:uid="{00000000-0005-0000-0000-000014120000}"/>
    <cellStyle name="20% - Accent4 8 3" xfId="1967" xr:uid="{00000000-0005-0000-0000-000015120000}"/>
    <cellStyle name="20% - Accent4 8 3 2" xfId="8917" xr:uid="{00000000-0005-0000-0000-000016120000}"/>
    <cellStyle name="20% - Accent4 8 3 2 2" xfId="23856" xr:uid="{00000000-0005-0000-0000-000017120000}"/>
    <cellStyle name="20% - Accent4 8 3 3" xfId="16913" xr:uid="{00000000-0005-0000-0000-000018120000}"/>
    <cellStyle name="20% - Accent4 8 4" xfId="12373" xr:uid="{00000000-0005-0000-0000-000019120000}"/>
    <cellStyle name="20% - Accent4 8 4 2" xfId="27312" xr:uid="{00000000-0005-0000-0000-00001A120000}"/>
    <cellStyle name="20% - Accent4 8 5" xfId="5453" xr:uid="{00000000-0005-0000-0000-00001B120000}"/>
    <cellStyle name="20% - Accent4 8 5 2" xfId="20392" xr:uid="{00000000-0005-0000-0000-00001C120000}"/>
    <cellStyle name="20% - Accent4 8 6" xfId="15189" xr:uid="{00000000-0005-0000-0000-00001D120000}"/>
    <cellStyle name="20% - Accent4 9" xfId="4558" xr:uid="{00000000-0005-0000-0000-00001E120000}"/>
    <cellStyle name="20% - Accent4 9 2" xfId="14966" xr:uid="{00000000-0005-0000-0000-00001F120000}"/>
    <cellStyle name="20% - Accent4 9 2 2" xfId="29905" xr:uid="{00000000-0005-0000-0000-000020120000}"/>
    <cellStyle name="20% - Accent4 9 3" xfId="8053" xr:uid="{00000000-0005-0000-0000-000021120000}"/>
    <cellStyle name="20% - Accent4 9 3 2" xfId="22992" xr:uid="{00000000-0005-0000-0000-000022120000}"/>
    <cellStyle name="20% - Accent4 9 4" xfId="19502" xr:uid="{00000000-0005-0000-0000-000023120000}"/>
    <cellStyle name="20% - Accent5" xfId="40" builtinId="46" customBuiltin="1"/>
    <cellStyle name="20% - Accent5 10" xfId="1109" xr:uid="{00000000-0005-0000-0000-000025120000}"/>
    <cellStyle name="20% - Accent5 10 2" xfId="11509" xr:uid="{00000000-0005-0000-0000-000026120000}"/>
    <cellStyle name="20% - Accent5 10 2 2" xfId="26448" xr:uid="{00000000-0005-0000-0000-000027120000}"/>
    <cellStyle name="20% - Accent5 10 3" xfId="16057" xr:uid="{00000000-0005-0000-0000-000028120000}"/>
    <cellStyle name="20% - Accent5 11" xfId="4600" xr:uid="{00000000-0005-0000-0000-000029120000}"/>
    <cellStyle name="20% - Accent5 11 2" xfId="19539" xr:uid="{00000000-0005-0000-0000-00002A120000}"/>
    <cellStyle name="20% - Accent5 12" xfId="15014" xr:uid="{00000000-0005-0000-0000-00002B120000}"/>
    <cellStyle name="20% - Accent5 13" xfId="15081" xr:uid="{00000000-0005-0000-0000-00002C120000}"/>
    <cellStyle name="20% - Accent5 2" xfId="143" xr:uid="{00000000-0005-0000-0000-00002D120000}"/>
    <cellStyle name="20% - Accent5 2 10" xfId="4620" xr:uid="{00000000-0005-0000-0000-00002E120000}"/>
    <cellStyle name="20% - Accent5 2 10 2" xfId="19559" xr:uid="{00000000-0005-0000-0000-00002F120000}"/>
    <cellStyle name="20% - Accent5 2 11" xfId="15106" xr:uid="{00000000-0005-0000-0000-000030120000}"/>
    <cellStyle name="20% - Accent5 2 2" xfId="196" xr:uid="{00000000-0005-0000-0000-000031120000}"/>
    <cellStyle name="20% - Accent5 2 2 10" xfId="15154" xr:uid="{00000000-0005-0000-0000-000032120000}"/>
    <cellStyle name="20% - Accent5 2 2 2" xfId="400" xr:uid="{00000000-0005-0000-0000-000033120000}"/>
    <cellStyle name="20% - Accent5 2 2 2 2" xfId="601" xr:uid="{00000000-0005-0000-0000-000034120000}"/>
    <cellStyle name="20% - Accent5 2 2 2 2 2" xfId="1040" xr:uid="{00000000-0005-0000-0000-000035120000}"/>
    <cellStyle name="20% - Accent5 2 2 2 2 2 2" xfId="2772" xr:uid="{00000000-0005-0000-0000-000036120000}"/>
    <cellStyle name="20% - Accent5 2 2 2 2 2 2 2" xfId="3101" xr:uid="{00000000-0005-0000-0000-000037120000}"/>
    <cellStyle name="20% - Accent5 2 2 2 2 2 2 2 2" xfId="10049" xr:uid="{00000000-0005-0000-0000-000038120000}"/>
    <cellStyle name="20% - Accent5 2 2 2 2 2 2 2 2 2" xfId="24988" xr:uid="{00000000-0005-0000-0000-000039120000}"/>
    <cellStyle name="20% - Accent5 2 2 2 2 2 2 2 3" xfId="13505" xr:uid="{00000000-0005-0000-0000-00003A120000}"/>
    <cellStyle name="20% - Accent5 2 2 2 2 2 2 2 3 2" xfId="28444" xr:uid="{00000000-0005-0000-0000-00003B120000}"/>
    <cellStyle name="20% - Accent5 2 2 2 2 2 2 2 4" xfId="6592" xr:uid="{00000000-0005-0000-0000-00003C120000}"/>
    <cellStyle name="20% - Accent5 2 2 2 2 2 2 2 4 2" xfId="21531" xr:uid="{00000000-0005-0000-0000-00003D120000}"/>
    <cellStyle name="20% - Accent5 2 2 2 2 2 2 2 5" xfId="18045" xr:uid="{00000000-0005-0000-0000-00003E120000}"/>
    <cellStyle name="20% - Accent5 2 2 2 2 2 2 3" xfId="9720" xr:uid="{00000000-0005-0000-0000-00003F120000}"/>
    <cellStyle name="20% - Accent5 2 2 2 2 2 2 3 2" xfId="24659" xr:uid="{00000000-0005-0000-0000-000040120000}"/>
    <cellStyle name="20% - Accent5 2 2 2 2 2 2 4" xfId="13176" xr:uid="{00000000-0005-0000-0000-000041120000}"/>
    <cellStyle name="20% - Accent5 2 2 2 2 2 2 4 2" xfId="28115" xr:uid="{00000000-0005-0000-0000-000042120000}"/>
    <cellStyle name="20% - Accent5 2 2 2 2 2 2 5" xfId="6256" xr:uid="{00000000-0005-0000-0000-000043120000}"/>
    <cellStyle name="20% - Accent5 2 2 2 2 2 2 5 2" xfId="21195" xr:uid="{00000000-0005-0000-0000-000044120000}"/>
    <cellStyle name="20% - Accent5 2 2 2 2 2 2 6" xfId="17716" xr:uid="{00000000-0005-0000-0000-000045120000}"/>
    <cellStyle name="20% - Accent5 2 2 2 2 2 3" xfId="3100" xr:uid="{00000000-0005-0000-0000-000046120000}"/>
    <cellStyle name="20% - Accent5 2 2 2 2 2 3 2" xfId="10048" xr:uid="{00000000-0005-0000-0000-000047120000}"/>
    <cellStyle name="20% - Accent5 2 2 2 2 2 3 2 2" xfId="24987" xr:uid="{00000000-0005-0000-0000-000048120000}"/>
    <cellStyle name="20% - Accent5 2 2 2 2 2 3 3" xfId="13504" xr:uid="{00000000-0005-0000-0000-000049120000}"/>
    <cellStyle name="20% - Accent5 2 2 2 2 2 3 3 2" xfId="28443" xr:uid="{00000000-0005-0000-0000-00004A120000}"/>
    <cellStyle name="20% - Accent5 2 2 2 2 2 3 4" xfId="6591" xr:uid="{00000000-0005-0000-0000-00004B120000}"/>
    <cellStyle name="20% - Accent5 2 2 2 2 2 3 4 2" xfId="21530" xr:uid="{00000000-0005-0000-0000-00004C120000}"/>
    <cellStyle name="20% - Accent5 2 2 2 2 2 3 5" xfId="18044" xr:uid="{00000000-0005-0000-0000-00004D120000}"/>
    <cellStyle name="20% - Accent5 2 2 2 2 2 4" xfId="1913" xr:uid="{00000000-0005-0000-0000-00004E120000}"/>
    <cellStyle name="20% - Accent5 2 2 2 2 2 4 2" xfId="8863" xr:uid="{00000000-0005-0000-0000-00004F120000}"/>
    <cellStyle name="20% - Accent5 2 2 2 2 2 4 2 2" xfId="23802" xr:uid="{00000000-0005-0000-0000-000050120000}"/>
    <cellStyle name="20% - Accent5 2 2 2 2 2 4 3" xfId="16859" xr:uid="{00000000-0005-0000-0000-000051120000}"/>
    <cellStyle name="20% - Accent5 2 2 2 2 2 5" xfId="12319" xr:uid="{00000000-0005-0000-0000-000052120000}"/>
    <cellStyle name="20% - Accent5 2 2 2 2 2 5 2" xfId="27258" xr:uid="{00000000-0005-0000-0000-000053120000}"/>
    <cellStyle name="20% - Accent5 2 2 2 2 2 6" xfId="5399" xr:uid="{00000000-0005-0000-0000-000054120000}"/>
    <cellStyle name="20% - Accent5 2 2 2 2 2 6 2" xfId="20338" xr:uid="{00000000-0005-0000-0000-000055120000}"/>
    <cellStyle name="20% - Accent5 2 2 2 2 2 7" xfId="15990" xr:uid="{00000000-0005-0000-0000-000056120000}"/>
    <cellStyle name="20% - Accent5 2 2 2 2 3" xfId="2338" xr:uid="{00000000-0005-0000-0000-000057120000}"/>
    <cellStyle name="20% - Accent5 2 2 2 2 3 2" xfId="3102" xr:uid="{00000000-0005-0000-0000-000058120000}"/>
    <cellStyle name="20% - Accent5 2 2 2 2 3 2 2" xfId="10050" xr:uid="{00000000-0005-0000-0000-000059120000}"/>
    <cellStyle name="20% - Accent5 2 2 2 2 3 2 2 2" xfId="24989" xr:uid="{00000000-0005-0000-0000-00005A120000}"/>
    <cellStyle name="20% - Accent5 2 2 2 2 3 2 3" xfId="13506" xr:uid="{00000000-0005-0000-0000-00005B120000}"/>
    <cellStyle name="20% - Accent5 2 2 2 2 3 2 3 2" xfId="28445" xr:uid="{00000000-0005-0000-0000-00005C120000}"/>
    <cellStyle name="20% - Accent5 2 2 2 2 3 2 4" xfId="6593" xr:uid="{00000000-0005-0000-0000-00005D120000}"/>
    <cellStyle name="20% - Accent5 2 2 2 2 3 2 4 2" xfId="21532" xr:uid="{00000000-0005-0000-0000-00005E120000}"/>
    <cellStyle name="20% - Accent5 2 2 2 2 3 2 5" xfId="18046" xr:uid="{00000000-0005-0000-0000-00005F120000}"/>
    <cellStyle name="20% - Accent5 2 2 2 2 3 3" xfId="9286" xr:uid="{00000000-0005-0000-0000-000060120000}"/>
    <cellStyle name="20% - Accent5 2 2 2 2 3 3 2" xfId="24225" xr:uid="{00000000-0005-0000-0000-000061120000}"/>
    <cellStyle name="20% - Accent5 2 2 2 2 3 4" xfId="12742" xr:uid="{00000000-0005-0000-0000-000062120000}"/>
    <cellStyle name="20% - Accent5 2 2 2 2 3 4 2" xfId="27681" xr:uid="{00000000-0005-0000-0000-000063120000}"/>
    <cellStyle name="20% - Accent5 2 2 2 2 3 5" xfId="5822" xr:uid="{00000000-0005-0000-0000-000064120000}"/>
    <cellStyle name="20% - Accent5 2 2 2 2 3 5 2" xfId="20761" xr:uid="{00000000-0005-0000-0000-000065120000}"/>
    <cellStyle name="20% - Accent5 2 2 2 2 3 6" xfId="17282" xr:uid="{00000000-0005-0000-0000-000066120000}"/>
    <cellStyle name="20% - Accent5 2 2 2 2 4" xfId="3099" xr:uid="{00000000-0005-0000-0000-000067120000}"/>
    <cellStyle name="20% - Accent5 2 2 2 2 4 2" xfId="10047" xr:uid="{00000000-0005-0000-0000-000068120000}"/>
    <cellStyle name="20% - Accent5 2 2 2 2 4 2 2" xfId="24986" xr:uid="{00000000-0005-0000-0000-000069120000}"/>
    <cellStyle name="20% - Accent5 2 2 2 2 4 3" xfId="13503" xr:uid="{00000000-0005-0000-0000-00006A120000}"/>
    <cellStyle name="20% - Accent5 2 2 2 2 4 3 2" xfId="28442" xr:uid="{00000000-0005-0000-0000-00006B120000}"/>
    <cellStyle name="20% - Accent5 2 2 2 2 4 4" xfId="6590" xr:uid="{00000000-0005-0000-0000-00006C120000}"/>
    <cellStyle name="20% - Accent5 2 2 2 2 4 4 2" xfId="21529" xr:uid="{00000000-0005-0000-0000-00006D120000}"/>
    <cellStyle name="20% - Accent5 2 2 2 2 4 5" xfId="18043" xr:uid="{00000000-0005-0000-0000-00006E120000}"/>
    <cellStyle name="20% - Accent5 2 2 2 2 5" xfId="1484" xr:uid="{00000000-0005-0000-0000-00006F120000}"/>
    <cellStyle name="20% - Accent5 2 2 2 2 5 2" xfId="8434" xr:uid="{00000000-0005-0000-0000-000070120000}"/>
    <cellStyle name="20% - Accent5 2 2 2 2 5 2 2" xfId="23373" xr:uid="{00000000-0005-0000-0000-000071120000}"/>
    <cellStyle name="20% - Accent5 2 2 2 2 5 3" xfId="16430" xr:uid="{00000000-0005-0000-0000-000072120000}"/>
    <cellStyle name="20% - Accent5 2 2 2 2 6" xfId="11890" xr:uid="{00000000-0005-0000-0000-000073120000}"/>
    <cellStyle name="20% - Accent5 2 2 2 2 6 2" xfId="26829" xr:uid="{00000000-0005-0000-0000-000074120000}"/>
    <cellStyle name="20% - Accent5 2 2 2 2 7" xfId="4965" xr:uid="{00000000-0005-0000-0000-000075120000}"/>
    <cellStyle name="20% - Accent5 2 2 2 2 7 2" xfId="19904" xr:uid="{00000000-0005-0000-0000-000076120000}"/>
    <cellStyle name="20% - Accent5 2 2 2 2 8" xfId="15556" xr:uid="{00000000-0005-0000-0000-000077120000}"/>
    <cellStyle name="20% - Accent5 2 2 2 3" xfId="839" xr:uid="{00000000-0005-0000-0000-000078120000}"/>
    <cellStyle name="20% - Accent5 2 2 2 3 2" xfId="2571" xr:uid="{00000000-0005-0000-0000-000079120000}"/>
    <cellStyle name="20% - Accent5 2 2 2 3 2 2" xfId="3104" xr:uid="{00000000-0005-0000-0000-00007A120000}"/>
    <cellStyle name="20% - Accent5 2 2 2 3 2 2 2" xfId="10052" xr:uid="{00000000-0005-0000-0000-00007B120000}"/>
    <cellStyle name="20% - Accent5 2 2 2 3 2 2 2 2" xfId="24991" xr:uid="{00000000-0005-0000-0000-00007C120000}"/>
    <cellStyle name="20% - Accent5 2 2 2 3 2 2 3" xfId="13508" xr:uid="{00000000-0005-0000-0000-00007D120000}"/>
    <cellStyle name="20% - Accent5 2 2 2 3 2 2 3 2" xfId="28447" xr:uid="{00000000-0005-0000-0000-00007E120000}"/>
    <cellStyle name="20% - Accent5 2 2 2 3 2 2 4" xfId="6595" xr:uid="{00000000-0005-0000-0000-00007F120000}"/>
    <cellStyle name="20% - Accent5 2 2 2 3 2 2 4 2" xfId="21534" xr:uid="{00000000-0005-0000-0000-000080120000}"/>
    <cellStyle name="20% - Accent5 2 2 2 3 2 2 5" xfId="18048" xr:uid="{00000000-0005-0000-0000-000081120000}"/>
    <cellStyle name="20% - Accent5 2 2 2 3 2 3" xfId="9519" xr:uid="{00000000-0005-0000-0000-000082120000}"/>
    <cellStyle name="20% - Accent5 2 2 2 3 2 3 2" xfId="24458" xr:uid="{00000000-0005-0000-0000-000083120000}"/>
    <cellStyle name="20% - Accent5 2 2 2 3 2 4" xfId="12975" xr:uid="{00000000-0005-0000-0000-000084120000}"/>
    <cellStyle name="20% - Accent5 2 2 2 3 2 4 2" xfId="27914" xr:uid="{00000000-0005-0000-0000-000085120000}"/>
    <cellStyle name="20% - Accent5 2 2 2 3 2 5" xfId="6055" xr:uid="{00000000-0005-0000-0000-000086120000}"/>
    <cellStyle name="20% - Accent5 2 2 2 3 2 5 2" xfId="20994" xr:uid="{00000000-0005-0000-0000-000087120000}"/>
    <cellStyle name="20% - Accent5 2 2 2 3 2 6" xfId="17515" xr:uid="{00000000-0005-0000-0000-000088120000}"/>
    <cellStyle name="20% - Accent5 2 2 2 3 3" xfId="3103" xr:uid="{00000000-0005-0000-0000-000089120000}"/>
    <cellStyle name="20% - Accent5 2 2 2 3 3 2" xfId="10051" xr:uid="{00000000-0005-0000-0000-00008A120000}"/>
    <cellStyle name="20% - Accent5 2 2 2 3 3 2 2" xfId="24990" xr:uid="{00000000-0005-0000-0000-00008B120000}"/>
    <cellStyle name="20% - Accent5 2 2 2 3 3 3" xfId="13507" xr:uid="{00000000-0005-0000-0000-00008C120000}"/>
    <cellStyle name="20% - Accent5 2 2 2 3 3 3 2" xfId="28446" xr:uid="{00000000-0005-0000-0000-00008D120000}"/>
    <cellStyle name="20% - Accent5 2 2 2 3 3 4" xfId="6594" xr:uid="{00000000-0005-0000-0000-00008E120000}"/>
    <cellStyle name="20% - Accent5 2 2 2 3 3 4 2" xfId="21533" xr:uid="{00000000-0005-0000-0000-00008F120000}"/>
    <cellStyle name="20% - Accent5 2 2 2 3 3 5" xfId="18047" xr:uid="{00000000-0005-0000-0000-000090120000}"/>
    <cellStyle name="20% - Accent5 2 2 2 3 4" xfId="1712" xr:uid="{00000000-0005-0000-0000-000091120000}"/>
    <cellStyle name="20% - Accent5 2 2 2 3 4 2" xfId="8662" xr:uid="{00000000-0005-0000-0000-000092120000}"/>
    <cellStyle name="20% - Accent5 2 2 2 3 4 2 2" xfId="23601" xr:uid="{00000000-0005-0000-0000-000093120000}"/>
    <cellStyle name="20% - Accent5 2 2 2 3 4 3" xfId="16658" xr:uid="{00000000-0005-0000-0000-000094120000}"/>
    <cellStyle name="20% - Accent5 2 2 2 3 5" xfId="12118" xr:uid="{00000000-0005-0000-0000-000095120000}"/>
    <cellStyle name="20% - Accent5 2 2 2 3 5 2" xfId="27057" xr:uid="{00000000-0005-0000-0000-000096120000}"/>
    <cellStyle name="20% - Accent5 2 2 2 3 6" xfId="5198" xr:uid="{00000000-0005-0000-0000-000097120000}"/>
    <cellStyle name="20% - Accent5 2 2 2 3 6 2" xfId="20137" xr:uid="{00000000-0005-0000-0000-000098120000}"/>
    <cellStyle name="20% - Accent5 2 2 2 3 7" xfId="15789" xr:uid="{00000000-0005-0000-0000-000099120000}"/>
    <cellStyle name="20% - Accent5 2 2 2 4" xfId="2137" xr:uid="{00000000-0005-0000-0000-00009A120000}"/>
    <cellStyle name="20% - Accent5 2 2 2 4 2" xfId="3105" xr:uid="{00000000-0005-0000-0000-00009B120000}"/>
    <cellStyle name="20% - Accent5 2 2 2 4 2 2" xfId="10053" xr:uid="{00000000-0005-0000-0000-00009C120000}"/>
    <cellStyle name="20% - Accent5 2 2 2 4 2 2 2" xfId="24992" xr:uid="{00000000-0005-0000-0000-00009D120000}"/>
    <cellStyle name="20% - Accent5 2 2 2 4 2 3" xfId="13509" xr:uid="{00000000-0005-0000-0000-00009E120000}"/>
    <cellStyle name="20% - Accent5 2 2 2 4 2 3 2" xfId="28448" xr:uid="{00000000-0005-0000-0000-00009F120000}"/>
    <cellStyle name="20% - Accent5 2 2 2 4 2 4" xfId="6596" xr:uid="{00000000-0005-0000-0000-0000A0120000}"/>
    <cellStyle name="20% - Accent5 2 2 2 4 2 4 2" xfId="21535" xr:uid="{00000000-0005-0000-0000-0000A1120000}"/>
    <cellStyle name="20% - Accent5 2 2 2 4 2 5" xfId="18049" xr:uid="{00000000-0005-0000-0000-0000A2120000}"/>
    <cellStyle name="20% - Accent5 2 2 2 4 3" xfId="9085" xr:uid="{00000000-0005-0000-0000-0000A3120000}"/>
    <cellStyle name="20% - Accent5 2 2 2 4 3 2" xfId="24024" xr:uid="{00000000-0005-0000-0000-0000A4120000}"/>
    <cellStyle name="20% - Accent5 2 2 2 4 4" xfId="12541" xr:uid="{00000000-0005-0000-0000-0000A5120000}"/>
    <cellStyle name="20% - Accent5 2 2 2 4 4 2" xfId="27480" xr:uid="{00000000-0005-0000-0000-0000A6120000}"/>
    <cellStyle name="20% - Accent5 2 2 2 4 5" xfId="5621" xr:uid="{00000000-0005-0000-0000-0000A7120000}"/>
    <cellStyle name="20% - Accent5 2 2 2 4 5 2" xfId="20560" xr:uid="{00000000-0005-0000-0000-0000A8120000}"/>
    <cellStyle name="20% - Accent5 2 2 2 4 6" xfId="17081" xr:uid="{00000000-0005-0000-0000-0000A9120000}"/>
    <cellStyle name="20% - Accent5 2 2 2 5" xfId="3098" xr:uid="{00000000-0005-0000-0000-0000AA120000}"/>
    <cellStyle name="20% - Accent5 2 2 2 5 2" xfId="10046" xr:uid="{00000000-0005-0000-0000-0000AB120000}"/>
    <cellStyle name="20% - Accent5 2 2 2 5 2 2" xfId="24985" xr:uid="{00000000-0005-0000-0000-0000AC120000}"/>
    <cellStyle name="20% - Accent5 2 2 2 5 3" xfId="13502" xr:uid="{00000000-0005-0000-0000-0000AD120000}"/>
    <cellStyle name="20% - Accent5 2 2 2 5 3 2" xfId="28441" xr:uid="{00000000-0005-0000-0000-0000AE120000}"/>
    <cellStyle name="20% - Accent5 2 2 2 5 4" xfId="6589" xr:uid="{00000000-0005-0000-0000-0000AF120000}"/>
    <cellStyle name="20% - Accent5 2 2 2 5 4 2" xfId="21528" xr:uid="{00000000-0005-0000-0000-0000B0120000}"/>
    <cellStyle name="20% - Accent5 2 2 2 5 5" xfId="18042" xr:uid="{00000000-0005-0000-0000-0000B1120000}"/>
    <cellStyle name="20% - Accent5 2 2 2 6" xfId="1283" xr:uid="{00000000-0005-0000-0000-0000B2120000}"/>
    <cellStyle name="20% - Accent5 2 2 2 6 2" xfId="8233" xr:uid="{00000000-0005-0000-0000-0000B3120000}"/>
    <cellStyle name="20% - Accent5 2 2 2 6 2 2" xfId="23172" xr:uid="{00000000-0005-0000-0000-0000B4120000}"/>
    <cellStyle name="20% - Accent5 2 2 2 6 3" xfId="16229" xr:uid="{00000000-0005-0000-0000-0000B5120000}"/>
    <cellStyle name="20% - Accent5 2 2 2 7" xfId="11689" xr:uid="{00000000-0005-0000-0000-0000B6120000}"/>
    <cellStyle name="20% - Accent5 2 2 2 7 2" xfId="26628" xr:uid="{00000000-0005-0000-0000-0000B7120000}"/>
    <cellStyle name="20% - Accent5 2 2 2 8" xfId="4764" xr:uid="{00000000-0005-0000-0000-0000B8120000}"/>
    <cellStyle name="20% - Accent5 2 2 2 8 2" xfId="19703" xr:uid="{00000000-0005-0000-0000-0000B9120000}"/>
    <cellStyle name="20% - Accent5 2 2 2 9" xfId="15355" xr:uid="{00000000-0005-0000-0000-0000BA120000}"/>
    <cellStyle name="20% - Accent5 2 2 3" xfId="505" xr:uid="{00000000-0005-0000-0000-0000BB120000}"/>
    <cellStyle name="20% - Accent5 2 2 3 2" xfId="944" xr:uid="{00000000-0005-0000-0000-0000BC120000}"/>
    <cellStyle name="20% - Accent5 2 2 3 2 2" xfId="2676" xr:uid="{00000000-0005-0000-0000-0000BD120000}"/>
    <cellStyle name="20% - Accent5 2 2 3 2 2 2" xfId="3108" xr:uid="{00000000-0005-0000-0000-0000BE120000}"/>
    <cellStyle name="20% - Accent5 2 2 3 2 2 2 2" xfId="10056" xr:uid="{00000000-0005-0000-0000-0000BF120000}"/>
    <cellStyle name="20% - Accent5 2 2 3 2 2 2 2 2" xfId="24995" xr:uid="{00000000-0005-0000-0000-0000C0120000}"/>
    <cellStyle name="20% - Accent5 2 2 3 2 2 2 3" xfId="13512" xr:uid="{00000000-0005-0000-0000-0000C1120000}"/>
    <cellStyle name="20% - Accent5 2 2 3 2 2 2 3 2" xfId="28451" xr:uid="{00000000-0005-0000-0000-0000C2120000}"/>
    <cellStyle name="20% - Accent5 2 2 3 2 2 2 4" xfId="6599" xr:uid="{00000000-0005-0000-0000-0000C3120000}"/>
    <cellStyle name="20% - Accent5 2 2 3 2 2 2 4 2" xfId="21538" xr:uid="{00000000-0005-0000-0000-0000C4120000}"/>
    <cellStyle name="20% - Accent5 2 2 3 2 2 2 5" xfId="18052" xr:uid="{00000000-0005-0000-0000-0000C5120000}"/>
    <cellStyle name="20% - Accent5 2 2 3 2 2 3" xfId="9624" xr:uid="{00000000-0005-0000-0000-0000C6120000}"/>
    <cellStyle name="20% - Accent5 2 2 3 2 2 3 2" xfId="24563" xr:uid="{00000000-0005-0000-0000-0000C7120000}"/>
    <cellStyle name="20% - Accent5 2 2 3 2 2 4" xfId="13080" xr:uid="{00000000-0005-0000-0000-0000C8120000}"/>
    <cellStyle name="20% - Accent5 2 2 3 2 2 4 2" xfId="28019" xr:uid="{00000000-0005-0000-0000-0000C9120000}"/>
    <cellStyle name="20% - Accent5 2 2 3 2 2 5" xfId="6160" xr:uid="{00000000-0005-0000-0000-0000CA120000}"/>
    <cellStyle name="20% - Accent5 2 2 3 2 2 5 2" xfId="21099" xr:uid="{00000000-0005-0000-0000-0000CB120000}"/>
    <cellStyle name="20% - Accent5 2 2 3 2 2 6" xfId="17620" xr:uid="{00000000-0005-0000-0000-0000CC120000}"/>
    <cellStyle name="20% - Accent5 2 2 3 2 3" xfId="3107" xr:uid="{00000000-0005-0000-0000-0000CD120000}"/>
    <cellStyle name="20% - Accent5 2 2 3 2 3 2" xfId="10055" xr:uid="{00000000-0005-0000-0000-0000CE120000}"/>
    <cellStyle name="20% - Accent5 2 2 3 2 3 2 2" xfId="24994" xr:uid="{00000000-0005-0000-0000-0000CF120000}"/>
    <cellStyle name="20% - Accent5 2 2 3 2 3 3" xfId="13511" xr:uid="{00000000-0005-0000-0000-0000D0120000}"/>
    <cellStyle name="20% - Accent5 2 2 3 2 3 3 2" xfId="28450" xr:uid="{00000000-0005-0000-0000-0000D1120000}"/>
    <cellStyle name="20% - Accent5 2 2 3 2 3 4" xfId="6598" xr:uid="{00000000-0005-0000-0000-0000D2120000}"/>
    <cellStyle name="20% - Accent5 2 2 3 2 3 4 2" xfId="21537" xr:uid="{00000000-0005-0000-0000-0000D3120000}"/>
    <cellStyle name="20% - Accent5 2 2 3 2 3 5" xfId="18051" xr:uid="{00000000-0005-0000-0000-0000D4120000}"/>
    <cellStyle name="20% - Accent5 2 2 3 2 4" xfId="1817" xr:uid="{00000000-0005-0000-0000-0000D5120000}"/>
    <cellStyle name="20% - Accent5 2 2 3 2 4 2" xfId="8767" xr:uid="{00000000-0005-0000-0000-0000D6120000}"/>
    <cellStyle name="20% - Accent5 2 2 3 2 4 2 2" xfId="23706" xr:uid="{00000000-0005-0000-0000-0000D7120000}"/>
    <cellStyle name="20% - Accent5 2 2 3 2 4 3" xfId="16763" xr:uid="{00000000-0005-0000-0000-0000D8120000}"/>
    <cellStyle name="20% - Accent5 2 2 3 2 5" xfId="12223" xr:uid="{00000000-0005-0000-0000-0000D9120000}"/>
    <cellStyle name="20% - Accent5 2 2 3 2 5 2" xfId="27162" xr:uid="{00000000-0005-0000-0000-0000DA120000}"/>
    <cellStyle name="20% - Accent5 2 2 3 2 6" xfId="5303" xr:uid="{00000000-0005-0000-0000-0000DB120000}"/>
    <cellStyle name="20% - Accent5 2 2 3 2 6 2" xfId="20242" xr:uid="{00000000-0005-0000-0000-0000DC120000}"/>
    <cellStyle name="20% - Accent5 2 2 3 2 7" xfId="15894" xr:uid="{00000000-0005-0000-0000-0000DD120000}"/>
    <cellStyle name="20% - Accent5 2 2 3 3" xfId="2242" xr:uid="{00000000-0005-0000-0000-0000DE120000}"/>
    <cellStyle name="20% - Accent5 2 2 3 3 2" xfId="3109" xr:uid="{00000000-0005-0000-0000-0000DF120000}"/>
    <cellStyle name="20% - Accent5 2 2 3 3 2 2" xfId="10057" xr:uid="{00000000-0005-0000-0000-0000E0120000}"/>
    <cellStyle name="20% - Accent5 2 2 3 3 2 2 2" xfId="24996" xr:uid="{00000000-0005-0000-0000-0000E1120000}"/>
    <cellStyle name="20% - Accent5 2 2 3 3 2 3" xfId="13513" xr:uid="{00000000-0005-0000-0000-0000E2120000}"/>
    <cellStyle name="20% - Accent5 2 2 3 3 2 3 2" xfId="28452" xr:uid="{00000000-0005-0000-0000-0000E3120000}"/>
    <cellStyle name="20% - Accent5 2 2 3 3 2 4" xfId="6600" xr:uid="{00000000-0005-0000-0000-0000E4120000}"/>
    <cellStyle name="20% - Accent5 2 2 3 3 2 4 2" xfId="21539" xr:uid="{00000000-0005-0000-0000-0000E5120000}"/>
    <cellStyle name="20% - Accent5 2 2 3 3 2 5" xfId="18053" xr:uid="{00000000-0005-0000-0000-0000E6120000}"/>
    <cellStyle name="20% - Accent5 2 2 3 3 3" xfId="9190" xr:uid="{00000000-0005-0000-0000-0000E7120000}"/>
    <cellStyle name="20% - Accent5 2 2 3 3 3 2" xfId="24129" xr:uid="{00000000-0005-0000-0000-0000E8120000}"/>
    <cellStyle name="20% - Accent5 2 2 3 3 4" xfId="12646" xr:uid="{00000000-0005-0000-0000-0000E9120000}"/>
    <cellStyle name="20% - Accent5 2 2 3 3 4 2" xfId="27585" xr:uid="{00000000-0005-0000-0000-0000EA120000}"/>
    <cellStyle name="20% - Accent5 2 2 3 3 5" xfId="5726" xr:uid="{00000000-0005-0000-0000-0000EB120000}"/>
    <cellStyle name="20% - Accent5 2 2 3 3 5 2" xfId="20665" xr:uid="{00000000-0005-0000-0000-0000EC120000}"/>
    <cellStyle name="20% - Accent5 2 2 3 3 6" xfId="17186" xr:uid="{00000000-0005-0000-0000-0000ED120000}"/>
    <cellStyle name="20% - Accent5 2 2 3 4" xfId="3106" xr:uid="{00000000-0005-0000-0000-0000EE120000}"/>
    <cellStyle name="20% - Accent5 2 2 3 4 2" xfId="10054" xr:uid="{00000000-0005-0000-0000-0000EF120000}"/>
    <cellStyle name="20% - Accent5 2 2 3 4 2 2" xfId="24993" xr:uid="{00000000-0005-0000-0000-0000F0120000}"/>
    <cellStyle name="20% - Accent5 2 2 3 4 3" xfId="13510" xr:uid="{00000000-0005-0000-0000-0000F1120000}"/>
    <cellStyle name="20% - Accent5 2 2 3 4 3 2" xfId="28449" xr:uid="{00000000-0005-0000-0000-0000F2120000}"/>
    <cellStyle name="20% - Accent5 2 2 3 4 4" xfId="6597" xr:uid="{00000000-0005-0000-0000-0000F3120000}"/>
    <cellStyle name="20% - Accent5 2 2 3 4 4 2" xfId="21536" xr:uid="{00000000-0005-0000-0000-0000F4120000}"/>
    <cellStyle name="20% - Accent5 2 2 3 4 5" xfId="18050" xr:uid="{00000000-0005-0000-0000-0000F5120000}"/>
    <cellStyle name="20% - Accent5 2 2 3 5" xfId="1388" xr:uid="{00000000-0005-0000-0000-0000F6120000}"/>
    <cellStyle name="20% - Accent5 2 2 3 5 2" xfId="8338" xr:uid="{00000000-0005-0000-0000-0000F7120000}"/>
    <cellStyle name="20% - Accent5 2 2 3 5 2 2" xfId="23277" xr:uid="{00000000-0005-0000-0000-0000F8120000}"/>
    <cellStyle name="20% - Accent5 2 2 3 5 3" xfId="16334" xr:uid="{00000000-0005-0000-0000-0000F9120000}"/>
    <cellStyle name="20% - Accent5 2 2 3 6" xfId="11794" xr:uid="{00000000-0005-0000-0000-0000FA120000}"/>
    <cellStyle name="20% - Accent5 2 2 3 6 2" xfId="26733" xr:uid="{00000000-0005-0000-0000-0000FB120000}"/>
    <cellStyle name="20% - Accent5 2 2 3 7" xfId="4869" xr:uid="{00000000-0005-0000-0000-0000FC120000}"/>
    <cellStyle name="20% - Accent5 2 2 3 7 2" xfId="19808" xr:uid="{00000000-0005-0000-0000-0000FD120000}"/>
    <cellStyle name="20% - Accent5 2 2 3 8" xfId="15460" xr:uid="{00000000-0005-0000-0000-0000FE120000}"/>
    <cellStyle name="20% - Accent5 2 2 4" xfId="743" xr:uid="{00000000-0005-0000-0000-0000FF120000}"/>
    <cellStyle name="20% - Accent5 2 2 4 2" xfId="2475" xr:uid="{00000000-0005-0000-0000-000000130000}"/>
    <cellStyle name="20% - Accent5 2 2 4 2 2" xfId="3111" xr:uid="{00000000-0005-0000-0000-000001130000}"/>
    <cellStyle name="20% - Accent5 2 2 4 2 2 2" xfId="10059" xr:uid="{00000000-0005-0000-0000-000002130000}"/>
    <cellStyle name="20% - Accent5 2 2 4 2 2 2 2" xfId="24998" xr:uid="{00000000-0005-0000-0000-000003130000}"/>
    <cellStyle name="20% - Accent5 2 2 4 2 2 3" xfId="13515" xr:uid="{00000000-0005-0000-0000-000004130000}"/>
    <cellStyle name="20% - Accent5 2 2 4 2 2 3 2" xfId="28454" xr:uid="{00000000-0005-0000-0000-000005130000}"/>
    <cellStyle name="20% - Accent5 2 2 4 2 2 4" xfId="6602" xr:uid="{00000000-0005-0000-0000-000006130000}"/>
    <cellStyle name="20% - Accent5 2 2 4 2 2 4 2" xfId="21541" xr:uid="{00000000-0005-0000-0000-000007130000}"/>
    <cellStyle name="20% - Accent5 2 2 4 2 2 5" xfId="18055" xr:uid="{00000000-0005-0000-0000-000008130000}"/>
    <cellStyle name="20% - Accent5 2 2 4 2 3" xfId="9423" xr:uid="{00000000-0005-0000-0000-000009130000}"/>
    <cellStyle name="20% - Accent5 2 2 4 2 3 2" xfId="24362" xr:uid="{00000000-0005-0000-0000-00000A130000}"/>
    <cellStyle name="20% - Accent5 2 2 4 2 4" xfId="12879" xr:uid="{00000000-0005-0000-0000-00000B130000}"/>
    <cellStyle name="20% - Accent5 2 2 4 2 4 2" xfId="27818" xr:uid="{00000000-0005-0000-0000-00000C130000}"/>
    <cellStyle name="20% - Accent5 2 2 4 2 5" xfId="5959" xr:uid="{00000000-0005-0000-0000-00000D130000}"/>
    <cellStyle name="20% - Accent5 2 2 4 2 5 2" xfId="20898" xr:uid="{00000000-0005-0000-0000-00000E130000}"/>
    <cellStyle name="20% - Accent5 2 2 4 2 6" xfId="17419" xr:uid="{00000000-0005-0000-0000-00000F130000}"/>
    <cellStyle name="20% - Accent5 2 2 4 3" xfId="3110" xr:uid="{00000000-0005-0000-0000-000010130000}"/>
    <cellStyle name="20% - Accent5 2 2 4 3 2" xfId="10058" xr:uid="{00000000-0005-0000-0000-000011130000}"/>
    <cellStyle name="20% - Accent5 2 2 4 3 2 2" xfId="24997" xr:uid="{00000000-0005-0000-0000-000012130000}"/>
    <cellStyle name="20% - Accent5 2 2 4 3 3" xfId="13514" xr:uid="{00000000-0005-0000-0000-000013130000}"/>
    <cellStyle name="20% - Accent5 2 2 4 3 3 2" xfId="28453" xr:uid="{00000000-0005-0000-0000-000014130000}"/>
    <cellStyle name="20% - Accent5 2 2 4 3 4" xfId="6601" xr:uid="{00000000-0005-0000-0000-000015130000}"/>
    <cellStyle name="20% - Accent5 2 2 4 3 4 2" xfId="21540" xr:uid="{00000000-0005-0000-0000-000016130000}"/>
    <cellStyle name="20% - Accent5 2 2 4 3 5" xfId="18054" xr:uid="{00000000-0005-0000-0000-000017130000}"/>
    <cellStyle name="20% - Accent5 2 2 4 4" xfId="1616" xr:uid="{00000000-0005-0000-0000-000018130000}"/>
    <cellStyle name="20% - Accent5 2 2 4 4 2" xfId="8566" xr:uid="{00000000-0005-0000-0000-000019130000}"/>
    <cellStyle name="20% - Accent5 2 2 4 4 2 2" xfId="23505" xr:uid="{00000000-0005-0000-0000-00001A130000}"/>
    <cellStyle name="20% - Accent5 2 2 4 4 3" xfId="16562" xr:uid="{00000000-0005-0000-0000-00001B130000}"/>
    <cellStyle name="20% - Accent5 2 2 4 5" xfId="12022" xr:uid="{00000000-0005-0000-0000-00001C130000}"/>
    <cellStyle name="20% - Accent5 2 2 4 5 2" xfId="26961" xr:uid="{00000000-0005-0000-0000-00001D130000}"/>
    <cellStyle name="20% - Accent5 2 2 4 6" xfId="5102" xr:uid="{00000000-0005-0000-0000-00001E130000}"/>
    <cellStyle name="20% - Accent5 2 2 4 6 2" xfId="20041" xr:uid="{00000000-0005-0000-0000-00001F130000}"/>
    <cellStyle name="20% - Accent5 2 2 4 7" xfId="15693" xr:uid="{00000000-0005-0000-0000-000020130000}"/>
    <cellStyle name="20% - Accent5 2 2 5" xfId="303" xr:uid="{00000000-0005-0000-0000-000021130000}"/>
    <cellStyle name="20% - Accent5 2 2 5 2" xfId="3112" xr:uid="{00000000-0005-0000-0000-000022130000}"/>
    <cellStyle name="20% - Accent5 2 2 5 2 2" xfId="10060" xr:uid="{00000000-0005-0000-0000-000023130000}"/>
    <cellStyle name="20% - Accent5 2 2 5 2 2 2" xfId="24999" xr:uid="{00000000-0005-0000-0000-000024130000}"/>
    <cellStyle name="20% - Accent5 2 2 5 2 3" xfId="13516" xr:uid="{00000000-0005-0000-0000-000025130000}"/>
    <cellStyle name="20% - Accent5 2 2 5 2 3 2" xfId="28455" xr:uid="{00000000-0005-0000-0000-000026130000}"/>
    <cellStyle name="20% - Accent5 2 2 5 2 4" xfId="6603" xr:uid="{00000000-0005-0000-0000-000027130000}"/>
    <cellStyle name="20% - Accent5 2 2 5 2 4 2" xfId="21542" xr:uid="{00000000-0005-0000-0000-000028130000}"/>
    <cellStyle name="20% - Accent5 2 2 5 2 5" xfId="18056" xr:uid="{00000000-0005-0000-0000-000029130000}"/>
    <cellStyle name="20% - Accent5 2 2 5 3" xfId="2043" xr:uid="{00000000-0005-0000-0000-00002A130000}"/>
    <cellStyle name="20% - Accent5 2 2 5 3 2" xfId="8991" xr:uid="{00000000-0005-0000-0000-00002B130000}"/>
    <cellStyle name="20% - Accent5 2 2 5 3 2 2" xfId="23930" xr:uid="{00000000-0005-0000-0000-00002C130000}"/>
    <cellStyle name="20% - Accent5 2 2 5 3 3" xfId="16987" xr:uid="{00000000-0005-0000-0000-00002D130000}"/>
    <cellStyle name="20% - Accent5 2 2 5 4" xfId="12447" xr:uid="{00000000-0005-0000-0000-00002E130000}"/>
    <cellStyle name="20% - Accent5 2 2 5 4 2" xfId="27386" xr:uid="{00000000-0005-0000-0000-00002F130000}"/>
    <cellStyle name="20% - Accent5 2 2 5 5" xfId="5527" xr:uid="{00000000-0005-0000-0000-000030130000}"/>
    <cellStyle name="20% - Accent5 2 2 5 5 2" xfId="20466" xr:uid="{00000000-0005-0000-0000-000031130000}"/>
    <cellStyle name="20% - Accent5 2 2 5 6" xfId="15259" xr:uid="{00000000-0005-0000-0000-000032130000}"/>
    <cellStyle name="20% - Accent5 2 2 6" xfId="3097" xr:uid="{00000000-0005-0000-0000-000033130000}"/>
    <cellStyle name="20% - Accent5 2 2 6 2" xfId="10045" xr:uid="{00000000-0005-0000-0000-000034130000}"/>
    <cellStyle name="20% - Accent5 2 2 6 2 2" xfId="24984" xr:uid="{00000000-0005-0000-0000-000035130000}"/>
    <cellStyle name="20% - Accent5 2 2 6 3" xfId="13501" xr:uid="{00000000-0005-0000-0000-000036130000}"/>
    <cellStyle name="20% - Accent5 2 2 6 3 2" xfId="28440" xr:uid="{00000000-0005-0000-0000-000037130000}"/>
    <cellStyle name="20% - Accent5 2 2 6 4" xfId="6588" xr:uid="{00000000-0005-0000-0000-000038130000}"/>
    <cellStyle name="20% - Accent5 2 2 6 4 2" xfId="21527" xr:uid="{00000000-0005-0000-0000-000039130000}"/>
    <cellStyle name="20% - Accent5 2 2 6 5" xfId="18041" xr:uid="{00000000-0005-0000-0000-00003A130000}"/>
    <cellStyle name="20% - Accent5 2 2 7" xfId="1187" xr:uid="{00000000-0005-0000-0000-00003B130000}"/>
    <cellStyle name="20% - Accent5 2 2 7 2" xfId="8137" xr:uid="{00000000-0005-0000-0000-00003C130000}"/>
    <cellStyle name="20% - Accent5 2 2 7 2 2" xfId="23076" xr:uid="{00000000-0005-0000-0000-00003D130000}"/>
    <cellStyle name="20% - Accent5 2 2 7 3" xfId="16133" xr:uid="{00000000-0005-0000-0000-00003E130000}"/>
    <cellStyle name="20% - Accent5 2 2 8" xfId="11593" xr:uid="{00000000-0005-0000-0000-00003F130000}"/>
    <cellStyle name="20% - Accent5 2 2 8 2" xfId="26532" xr:uid="{00000000-0005-0000-0000-000040130000}"/>
    <cellStyle name="20% - Accent5 2 2 9" xfId="4668" xr:uid="{00000000-0005-0000-0000-000041130000}"/>
    <cellStyle name="20% - Accent5 2 2 9 2" xfId="19607" xr:uid="{00000000-0005-0000-0000-000042130000}"/>
    <cellStyle name="20% - Accent5 2 3" xfId="352" xr:uid="{00000000-0005-0000-0000-000043130000}"/>
    <cellStyle name="20% - Accent5 2 3 2" xfId="553" xr:uid="{00000000-0005-0000-0000-000044130000}"/>
    <cellStyle name="20% - Accent5 2 3 2 2" xfId="992" xr:uid="{00000000-0005-0000-0000-000045130000}"/>
    <cellStyle name="20% - Accent5 2 3 2 2 2" xfId="2724" xr:uid="{00000000-0005-0000-0000-000046130000}"/>
    <cellStyle name="20% - Accent5 2 3 2 2 2 2" xfId="3116" xr:uid="{00000000-0005-0000-0000-000047130000}"/>
    <cellStyle name="20% - Accent5 2 3 2 2 2 2 2" xfId="10064" xr:uid="{00000000-0005-0000-0000-000048130000}"/>
    <cellStyle name="20% - Accent5 2 3 2 2 2 2 2 2" xfId="25003" xr:uid="{00000000-0005-0000-0000-000049130000}"/>
    <cellStyle name="20% - Accent5 2 3 2 2 2 2 3" xfId="13520" xr:uid="{00000000-0005-0000-0000-00004A130000}"/>
    <cellStyle name="20% - Accent5 2 3 2 2 2 2 3 2" xfId="28459" xr:uid="{00000000-0005-0000-0000-00004B130000}"/>
    <cellStyle name="20% - Accent5 2 3 2 2 2 2 4" xfId="6607" xr:uid="{00000000-0005-0000-0000-00004C130000}"/>
    <cellStyle name="20% - Accent5 2 3 2 2 2 2 4 2" xfId="21546" xr:uid="{00000000-0005-0000-0000-00004D130000}"/>
    <cellStyle name="20% - Accent5 2 3 2 2 2 2 5" xfId="18060" xr:uid="{00000000-0005-0000-0000-00004E130000}"/>
    <cellStyle name="20% - Accent5 2 3 2 2 2 3" xfId="9672" xr:uid="{00000000-0005-0000-0000-00004F130000}"/>
    <cellStyle name="20% - Accent5 2 3 2 2 2 3 2" xfId="24611" xr:uid="{00000000-0005-0000-0000-000050130000}"/>
    <cellStyle name="20% - Accent5 2 3 2 2 2 4" xfId="13128" xr:uid="{00000000-0005-0000-0000-000051130000}"/>
    <cellStyle name="20% - Accent5 2 3 2 2 2 4 2" xfId="28067" xr:uid="{00000000-0005-0000-0000-000052130000}"/>
    <cellStyle name="20% - Accent5 2 3 2 2 2 5" xfId="6208" xr:uid="{00000000-0005-0000-0000-000053130000}"/>
    <cellStyle name="20% - Accent5 2 3 2 2 2 5 2" xfId="21147" xr:uid="{00000000-0005-0000-0000-000054130000}"/>
    <cellStyle name="20% - Accent5 2 3 2 2 2 6" xfId="17668" xr:uid="{00000000-0005-0000-0000-000055130000}"/>
    <cellStyle name="20% - Accent5 2 3 2 2 3" xfId="3115" xr:uid="{00000000-0005-0000-0000-000056130000}"/>
    <cellStyle name="20% - Accent5 2 3 2 2 3 2" xfId="10063" xr:uid="{00000000-0005-0000-0000-000057130000}"/>
    <cellStyle name="20% - Accent5 2 3 2 2 3 2 2" xfId="25002" xr:uid="{00000000-0005-0000-0000-000058130000}"/>
    <cellStyle name="20% - Accent5 2 3 2 2 3 3" xfId="13519" xr:uid="{00000000-0005-0000-0000-000059130000}"/>
    <cellStyle name="20% - Accent5 2 3 2 2 3 3 2" xfId="28458" xr:uid="{00000000-0005-0000-0000-00005A130000}"/>
    <cellStyle name="20% - Accent5 2 3 2 2 3 4" xfId="6606" xr:uid="{00000000-0005-0000-0000-00005B130000}"/>
    <cellStyle name="20% - Accent5 2 3 2 2 3 4 2" xfId="21545" xr:uid="{00000000-0005-0000-0000-00005C130000}"/>
    <cellStyle name="20% - Accent5 2 3 2 2 3 5" xfId="18059" xr:uid="{00000000-0005-0000-0000-00005D130000}"/>
    <cellStyle name="20% - Accent5 2 3 2 2 4" xfId="1865" xr:uid="{00000000-0005-0000-0000-00005E130000}"/>
    <cellStyle name="20% - Accent5 2 3 2 2 4 2" xfId="8815" xr:uid="{00000000-0005-0000-0000-00005F130000}"/>
    <cellStyle name="20% - Accent5 2 3 2 2 4 2 2" xfId="23754" xr:uid="{00000000-0005-0000-0000-000060130000}"/>
    <cellStyle name="20% - Accent5 2 3 2 2 4 3" xfId="16811" xr:uid="{00000000-0005-0000-0000-000061130000}"/>
    <cellStyle name="20% - Accent5 2 3 2 2 5" xfId="12271" xr:uid="{00000000-0005-0000-0000-000062130000}"/>
    <cellStyle name="20% - Accent5 2 3 2 2 5 2" xfId="27210" xr:uid="{00000000-0005-0000-0000-000063130000}"/>
    <cellStyle name="20% - Accent5 2 3 2 2 6" xfId="5351" xr:uid="{00000000-0005-0000-0000-000064130000}"/>
    <cellStyle name="20% - Accent5 2 3 2 2 6 2" xfId="20290" xr:uid="{00000000-0005-0000-0000-000065130000}"/>
    <cellStyle name="20% - Accent5 2 3 2 2 7" xfId="15942" xr:uid="{00000000-0005-0000-0000-000066130000}"/>
    <cellStyle name="20% - Accent5 2 3 2 3" xfId="2290" xr:uid="{00000000-0005-0000-0000-000067130000}"/>
    <cellStyle name="20% - Accent5 2 3 2 3 2" xfId="3117" xr:uid="{00000000-0005-0000-0000-000068130000}"/>
    <cellStyle name="20% - Accent5 2 3 2 3 2 2" xfId="10065" xr:uid="{00000000-0005-0000-0000-000069130000}"/>
    <cellStyle name="20% - Accent5 2 3 2 3 2 2 2" xfId="25004" xr:uid="{00000000-0005-0000-0000-00006A130000}"/>
    <cellStyle name="20% - Accent5 2 3 2 3 2 3" xfId="13521" xr:uid="{00000000-0005-0000-0000-00006B130000}"/>
    <cellStyle name="20% - Accent5 2 3 2 3 2 3 2" xfId="28460" xr:uid="{00000000-0005-0000-0000-00006C130000}"/>
    <cellStyle name="20% - Accent5 2 3 2 3 2 4" xfId="6608" xr:uid="{00000000-0005-0000-0000-00006D130000}"/>
    <cellStyle name="20% - Accent5 2 3 2 3 2 4 2" xfId="21547" xr:uid="{00000000-0005-0000-0000-00006E130000}"/>
    <cellStyle name="20% - Accent5 2 3 2 3 2 5" xfId="18061" xr:uid="{00000000-0005-0000-0000-00006F130000}"/>
    <cellStyle name="20% - Accent5 2 3 2 3 3" xfId="9238" xr:uid="{00000000-0005-0000-0000-000070130000}"/>
    <cellStyle name="20% - Accent5 2 3 2 3 3 2" xfId="24177" xr:uid="{00000000-0005-0000-0000-000071130000}"/>
    <cellStyle name="20% - Accent5 2 3 2 3 4" xfId="12694" xr:uid="{00000000-0005-0000-0000-000072130000}"/>
    <cellStyle name="20% - Accent5 2 3 2 3 4 2" xfId="27633" xr:uid="{00000000-0005-0000-0000-000073130000}"/>
    <cellStyle name="20% - Accent5 2 3 2 3 5" xfId="5774" xr:uid="{00000000-0005-0000-0000-000074130000}"/>
    <cellStyle name="20% - Accent5 2 3 2 3 5 2" xfId="20713" xr:uid="{00000000-0005-0000-0000-000075130000}"/>
    <cellStyle name="20% - Accent5 2 3 2 3 6" xfId="17234" xr:uid="{00000000-0005-0000-0000-000076130000}"/>
    <cellStyle name="20% - Accent5 2 3 2 4" xfId="3114" xr:uid="{00000000-0005-0000-0000-000077130000}"/>
    <cellStyle name="20% - Accent5 2 3 2 4 2" xfId="10062" xr:uid="{00000000-0005-0000-0000-000078130000}"/>
    <cellStyle name="20% - Accent5 2 3 2 4 2 2" xfId="25001" xr:uid="{00000000-0005-0000-0000-000079130000}"/>
    <cellStyle name="20% - Accent5 2 3 2 4 3" xfId="13518" xr:uid="{00000000-0005-0000-0000-00007A130000}"/>
    <cellStyle name="20% - Accent5 2 3 2 4 3 2" xfId="28457" xr:uid="{00000000-0005-0000-0000-00007B130000}"/>
    <cellStyle name="20% - Accent5 2 3 2 4 4" xfId="6605" xr:uid="{00000000-0005-0000-0000-00007C130000}"/>
    <cellStyle name="20% - Accent5 2 3 2 4 4 2" xfId="21544" xr:uid="{00000000-0005-0000-0000-00007D130000}"/>
    <cellStyle name="20% - Accent5 2 3 2 4 5" xfId="18058" xr:uid="{00000000-0005-0000-0000-00007E130000}"/>
    <cellStyle name="20% - Accent5 2 3 2 5" xfId="1436" xr:uid="{00000000-0005-0000-0000-00007F130000}"/>
    <cellStyle name="20% - Accent5 2 3 2 5 2" xfId="8386" xr:uid="{00000000-0005-0000-0000-000080130000}"/>
    <cellStyle name="20% - Accent5 2 3 2 5 2 2" xfId="23325" xr:uid="{00000000-0005-0000-0000-000081130000}"/>
    <cellStyle name="20% - Accent5 2 3 2 5 3" xfId="16382" xr:uid="{00000000-0005-0000-0000-000082130000}"/>
    <cellStyle name="20% - Accent5 2 3 2 6" xfId="11842" xr:uid="{00000000-0005-0000-0000-000083130000}"/>
    <cellStyle name="20% - Accent5 2 3 2 6 2" xfId="26781" xr:uid="{00000000-0005-0000-0000-000084130000}"/>
    <cellStyle name="20% - Accent5 2 3 2 7" xfId="4917" xr:uid="{00000000-0005-0000-0000-000085130000}"/>
    <cellStyle name="20% - Accent5 2 3 2 7 2" xfId="19856" xr:uid="{00000000-0005-0000-0000-000086130000}"/>
    <cellStyle name="20% - Accent5 2 3 2 8" xfId="15508" xr:uid="{00000000-0005-0000-0000-000087130000}"/>
    <cellStyle name="20% - Accent5 2 3 3" xfId="791" xr:uid="{00000000-0005-0000-0000-000088130000}"/>
    <cellStyle name="20% - Accent5 2 3 3 2" xfId="2523" xr:uid="{00000000-0005-0000-0000-000089130000}"/>
    <cellStyle name="20% - Accent5 2 3 3 2 2" xfId="3119" xr:uid="{00000000-0005-0000-0000-00008A130000}"/>
    <cellStyle name="20% - Accent5 2 3 3 2 2 2" xfId="10067" xr:uid="{00000000-0005-0000-0000-00008B130000}"/>
    <cellStyle name="20% - Accent5 2 3 3 2 2 2 2" xfId="25006" xr:uid="{00000000-0005-0000-0000-00008C130000}"/>
    <cellStyle name="20% - Accent5 2 3 3 2 2 3" xfId="13523" xr:uid="{00000000-0005-0000-0000-00008D130000}"/>
    <cellStyle name="20% - Accent5 2 3 3 2 2 3 2" xfId="28462" xr:uid="{00000000-0005-0000-0000-00008E130000}"/>
    <cellStyle name="20% - Accent5 2 3 3 2 2 4" xfId="6610" xr:uid="{00000000-0005-0000-0000-00008F130000}"/>
    <cellStyle name="20% - Accent5 2 3 3 2 2 4 2" xfId="21549" xr:uid="{00000000-0005-0000-0000-000090130000}"/>
    <cellStyle name="20% - Accent5 2 3 3 2 2 5" xfId="18063" xr:uid="{00000000-0005-0000-0000-000091130000}"/>
    <cellStyle name="20% - Accent5 2 3 3 2 3" xfId="9471" xr:uid="{00000000-0005-0000-0000-000092130000}"/>
    <cellStyle name="20% - Accent5 2 3 3 2 3 2" xfId="24410" xr:uid="{00000000-0005-0000-0000-000093130000}"/>
    <cellStyle name="20% - Accent5 2 3 3 2 4" xfId="12927" xr:uid="{00000000-0005-0000-0000-000094130000}"/>
    <cellStyle name="20% - Accent5 2 3 3 2 4 2" xfId="27866" xr:uid="{00000000-0005-0000-0000-000095130000}"/>
    <cellStyle name="20% - Accent5 2 3 3 2 5" xfId="6007" xr:uid="{00000000-0005-0000-0000-000096130000}"/>
    <cellStyle name="20% - Accent5 2 3 3 2 5 2" xfId="20946" xr:uid="{00000000-0005-0000-0000-000097130000}"/>
    <cellStyle name="20% - Accent5 2 3 3 2 6" xfId="17467" xr:uid="{00000000-0005-0000-0000-000098130000}"/>
    <cellStyle name="20% - Accent5 2 3 3 3" xfId="3118" xr:uid="{00000000-0005-0000-0000-000099130000}"/>
    <cellStyle name="20% - Accent5 2 3 3 3 2" xfId="10066" xr:uid="{00000000-0005-0000-0000-00009A130000}"/>
    <cellStyle name="20% - Accent5 2 3 3 3 2 2" xfId="25005" xr:uid="{00000000-0005-0000-0000-00009B130000}"/>
    <cellStyle name="20% - Accent5 2 3 3 3 3" xfId="13522" xr:uid="{00000000-0005-0000-0000-00009C130000}"/>
    <cellStyle name="20% - Accent5 2 3 3 3 3 2" xfId="28461" xr:uid="{00000000-0005-0000-0000-00009D130000}"/>
    <cellStyle name="20% - Accent5 2 3 3 3 4" xfId="6609" xr:uid="{00000000-0005-0000-0000-00009E130000}"/>
    <cellStyle name="20% - Accent5 2 3 3 3 4 2" xfId="21548" xr:uid="{00000000-0005-0000-0000-00009F130000}"/>
    <cellStyle name="20% - Accent5 2 3 3 3 5" xfId="18062" xr:uid="{00000000-0005-0000-0000-0000A0130000}"/>
    <cellStyle name="20% - Accent5 2 3 3 4" xfId="1664" xr:uid="{00000000-0005-0000-0000-0000A1130000}"/>
    <cellStyle name="20% - Accent5 2 3 3 4 2" xfId="8614" xr:uid="{00000000-0005-0000-0000-0000A2130000}"/>
    <cellStyle name="20% - Accent5 2 3 3 4 2 2" xfId="23553" xr:uid="{00000000-0005-0000-0000-0000A3130000}"/>
    <cellStyle name="20% - Accent5 2 3 3 4 3" xfId="16610" xr:uid="{00000000-0005-0000-0000-0000A4130000}"/>
    <cellStyle name="20% - Accent5 2 3 3 5" xfId="12070" xr:uid="{00000000-0005-0000-0000-0000A5130000}"/>
    <cellStyle name="20% - Accent5 2 3 3 5 2" xfId="27009" xr:uid="{00000000-0005-0000-0000-0000A6130000}"/>
    <cellStyle name="20% - Accent5 2 3 3 6" xfId="5150" xr:uid="{00000000-0005-0000-0000-0000A7130000}"/>
    <cellStyle name="20% - Accent5 2 3 3 6 2" xfId="20089" xr:uid="{00000000-0005-0000-0000-0000A8130000}"/>
    <cellStyle name="20% - Accent5 2 3 3 7" xfId="15741" xr:uid="{00000000-0005-0000-0000-0000A9130000}"/>
    <cellStyle name="20% - Accent5 2 3 4" xfId="2089" xr:uid="{00000000-0005-0000-0000-0000AA130000}"/>
    <cellStyle name="20% - Accent5 2 3 4 2" xfId="3120" xr:uid="{00000000-0005-0000-0000-0000AB130000}"/>
    <cellStyle name="20% - Accent5 2 3 4 2 2" xfId="10068" xr:uid="{00000000-0005-0000-0000-0000AC130000}"/>
    <cellStyle name="20% - Accent5 2 3 4 2 2 2" xfId="25007" xr:uid="{00000000-0005-0000-0000-0000AD130000}"/>
    <cellStyle name="20% - Accent5 2 3 4 2 3" xfId="13524" xr:uid="{00000000-0005-0000-0000-0000AE130000}"/>
    <cellStyle name="20% - Accent5 2 3 4 2 3 2" xfId="28463" xr:uid="{00000000-0005-0000-0000-0000AF130000}"/>
    <cellStyle name="20% - Accent5 2 3 4 2 4" xfId="6611" xr:uid="{00000000-0005-0000-0000-0000B0130000}"/>
    <cellStyle name="20% - Accent5 2 3 4 2 4 2" xfId="21550" xr:uid="{00000000-0005-0000-0000-0000B1130000}"/>
    <cellStyle name="20% - Accent5 2 3 4 2 5" xfId="18064" xr:uid="{00000000-0005-0000-0000-0000B2130000}"/>
    <cellStyle name="20% - Accent5 2 3 4 3" xfId="9037" xr:uid="{00000000-0005-0000-0000-0000B3130000}"/>
    <cellStyle name="20% - Accent5 2 3 4 3 2" xfId="23976" xr:uid="{00000000-0005-0000-0000-0000B4130000}"/>
    <cellStyle name="20% - Accent5 2 3 4 4" xfId="12493" xr:uid="{00000000-0005-0000-0000-0000B5130000}"/>
    <cellStyle name="20% - Accent5 2 3 4 4 2" xfId="27432" xr:uid="{00000000-0005-0000-0000-0000B6130000}"/>
    <cellStyle name="20% - Accent5 2 3 4 5" xfId="5573" xr:uid="{00000000-0005-0000-0000-0000B7130000}"/>
    <cellStyle name="20% - Accent5 2 3 4 5 2" xfId="20512" xr:uid="{00000000-0005-0000-0000-0000B8130000}"/>
    <cellStyle name="20% - Accent5 2 3 4 6" xfId="17033" xr:uid="{00000000-0005-0000-0000-0000B9130000}"/>
    <cellStyle name="20% - Accent5 2 3 5" xfId="3113" xr:uid="{00000000-0005-0000-0000-0000BA130000}"/>
    <cellStyle name="20% - Accent5 2 3 5 2" xfId="10061" xr:uid="{00000000-0005-0000-0000-0000BB130000}"/>
    <cellStyle name="20% - Accent5 2 3 5 2 2" xfId="25000" xr:uid="{00000000-0005-0000-0000-0000BC130000}"/>
    <cellStyle name="20% - Accent5 2 3 5 3" xfId="13517" xr:uid="{00000000-0005-0000-0000-0000BD130000}"/>
    <cellStyle name="20% - Accent5 2 3 5 3 2" xfId="28456" xr:uid="{00000000-0005-0000-0000-0000BE130000}"/>
    <cellStyle name="20% - Accent5 2 3 5 4" xfId="6604" xr:uid="{00000000-0005-0000-0000-0000BF130000}"/>
    <cellStyle name="20% - Accent5 2 3 5 4 2" xfId="21543" xr:uid="{00000000-0005-0000-0000-0000C0130000}"/>
    <cellStyle name="20% - Accent5 2 3 5 5" xfId="18057" xr:uid="{00000000-0005-0000-0000-0000C1130000}"/>
    <cellStyle name="20% - Accent5 2 3 6" xfId="1235" xr:uid="{00000000-0005-0000-0000-0000C2130000}"/>
    <cellStyle name="20% - Accent5 2 3 6 2" xfId="8185" xr:uid="{00000000-0005-0000-0000-0000C3130000}"/>
    <cellStyle name="20% - Accent5 2 3 6 2 2" xfId="23124" xr:uid="{00000000-0005-0000-0000-0000C4130000}"/>
    <cellStyle name="20% - Accent5 2 3 6 3" xfId="16181" xr:uid="{00000000-0005-0000-0000-0000C5130000}"/>
    <cellStyle name="20% - Accent5 2 3 7" xfId="11641" xr:uid="{00000000-0005-0000-0000-0000C6130000}"/>
    <cellStyle name="20% - Accent5 2 3 7 2" xfId="26580" xr:uid="{00000000-0005-0000-0000-0000C7130000}"/>
    <cellStyle name="20% - Accent5 2 3 8" xfId="4716" xr:uid="{00000000-0005-0000-0000-0000C8130000}"/>
    <cellStyle name="20% - Accent5 2 3 8 2" xfId="19655" xr:uid="{00000000-0005-0000-0000-0000C9130000}"/>
    <cellStyle name="20% - Accent5 2 3 9" xfId="15307" xr:uid="{00000000-0005-0000-0000-0000CA130000}"/>
    <cellStyle name="20% - Accent5 2 4" xfId="457" xr:uid="{00000000-0005-0000-0000-0000CB130000}"/>
    <cellStyle name="20% - Accent5 2 4 2" xfId="896" xr:uid="{00000000-0005-0000-0000-0000CC130000}"/>
    <cellStyle name="20% - Accent5 2 4 2 2" xfId="2628" xr:uid="{00000000-0005-0000-0000-0000CD130000}"/>
    <cellStyle name="20% - Accent5 2 4 2 2 2" xfId="3123" xr:uid="{00000000-0005-0000-0000-0000CE130000}"/>
    <cellStyle name="20% - Accent5 2 4 2 2 2 2" xfId="10071" xr:uid="{00000000-0005-0000-0000-0000CF130000}"/>
    <cellStyle name="20% - Accent5 2 4 2 2 2 2 2" xfId="25010" xr:uid="{00000000-0005-0000-0000-0000D0130000}"/>
    <cellStyle name="20% - Accent5 2 4 2 2 2 3" xfId="13527" xr:uid="{00000000-0005-0000-0000-0000D1130000}"/>
    <cellStyle name="20% - Accent5 2 4 2 2 2 3 2" xfId="28466" xr:uid="{00000000-0005-0000-0000-0000D2130000}"/>
    <cellStyle name="20% - Accent5 2 4 2 2 2 4" xfId="6614" xr:uid="{00000000-0005-0000-0000-0000D3130000}"/>
    <cellStyle name="20% - Accent5 2 4 2 2 2 4 2" xfId="21553" xr:uid="{00000000-0005-0000-0000-0000D4130000}"/>
    <cellStyle name="20% - Accent5 2 4 2 2 2 5" xfId="18067" xr:uid="{00000000-0005-0000-0000-0000D5130000}"/>
    <cellStyle name="20% - Accent5 2 4 2 2 3" xfId="9576" xr:uid="{00000000-0005-0000-0000-0000D6130000}"/>
    <cellStyle name="20% - Accent5 2 4 2 2 3 2" xfId="24515" xr:uid="{00000000-0005-0000-0000-0000D7130000}"/>
    <cellStyle name="20% - Accent5 2 4 2 2 4" xfId="13032" xr:uid="{00000000-0005-0000-0000-0000D8130000}"/>
    <cellStyle name="20% - Accent5 2 4 2 2 4 2" xfId="27971" xr:uid="{00000000-0005-0000-0000-0000D9130000}"/>
    <cellStyle name="20% - Accent5 2 4 2 2 5" xfId="6112" xr:uid="{00000000-0005-0000-0000-0000DA130000}"/>
    <cellStyle name="20% - Accent5 2 4 2 2 5 2" xfId="21051" xr:uid="{00000000-0005-0000-0000-0000DB130000}"/>
    <cellStyle name="20% - Accent5 2 4 2 2 6" xfId="17572" xr:uid="{00000000-0005-0000-0000-0000DC130000}"/>
    <cellStyle name="20% - Accent5 2 4 2 3" xfId="3122" xr:uid="{00000000-0005-0000-0000-0000DD130000}"/>
    <cellStyle name="20% - Accent5 2 4 2 3 2" xfId="10070" xr:uid="{00000000-0005-0000-0000-0000DE130000}"/>
    <cellStyle name="20% - Accent5 2 4 2 3 2 2" xfId="25009" xr:uid="{00000000-0005-0000-0000-0000DF130000}"/>
    <cellStyle name="20% - Accent5 2 4 2 3 3" xfId="13526" xr:uid="{00000000-0005-0000-0000-0000E0130000}"/>
    <cellStyle name="20% - Accent5 2 4 2 3 3 2" xfId="28465" xr:uid="{00000000-0005-0000-0000-0000E1130000}"/>
    <cellStyle name="20% - Accent5 2 4 2 3 4" xfId="6613" xr:uid="{00000000-0005-0000-0000-0000E2130000}"/>
    <cellStyle name="20% - Accent5 2 4 2 3 4 2" xfId="21552" xr:uid="{00000000-0005-0000-0000-0000E3130000}"/>
    <cellStyle name="20% - Accent5 2 4 2 3 5" xfId="18066" xr:uid="{00000000-0005-0000-0000-0000E4130000}"/>
    <cellStyle name="20% - Accent5 2 4 2 4" xfId="1769" xr:uid="{00000000-0005-0000-0000-0000E5130000}"/>
    <cellStyle name="20% - Accent5 2 4 2 4 2" xfId="8719" xr:uid="{00000000-0005-0000-0000-0000E6130000}"/>
    <cellStyle name="20% - Accent5 2 4 2 4 2 2" xfId="23658" xr:uid="{00000000-0005-0000-0000-0000E7130000}"/>
    <cellStyle name="20% - Accent5 2 4 2 4 3" xfId="16715" xr:uid="{00000000-0005-0000-0000-0000E8130000}"/>
    <cellStyle name="20% - Accent5 2 4 2 5" xfId="12175" xr:uid="{00000000-0005-0000-0000-0000E9130000}"/>
    <cellStyle name="20% - Accent5 2 4 2 5 2" xfId="27114" xr:uid="{00000000-0005-0000-0000-0000EA130000}"/>
    <cellStyle name="20% - Accent5 2 4 2 6" xfId="5255" xr:uid="{00000000-0005-0000-0000-0000EB130000}"/>
    <cellStyle name="20% - Accent5 2 4 2 6 2" xfId="20194" xr:uid="{00000000-0005-0000-0000-0000EC130000}"/>
    <cellStyle name="20% - Accent5 2 4 2 7" xfId="15846" xr:uid="{00000000-0005-0000-0000-0000ED130000}"/>
    <cellStyle name="20% - Accent5 2 4 3" xfId="2194" xr:uid="{00000000-0005-0000-0000-0000EE130000}"/>
    <cellStyle name="20% - Accent5 2 4 3 2" xfId="3124" xr:uid="{00000000-0005-0000-0000-0000EF130000}"/>
    <cellStyle name="20% - Accent5 2 4 3 2 2" xfId="10072" xr:uid="{00000000-0005-0000-0000-0000F0130000}"/>
    <cellStyle name="20% - Accent5 2 4 3 2 2 2" xfId="25011" xr:uid="{00000000-0005-0000-0000-0000F1130000}"/>
    <cellStyle name="20% - Accent5 2 4 3 2 3" xfId="13528" xr:uid="{00000000-0005-0000-0000-0000F2130000}"/>
    <cellStyle name="20% - Accent5 2 4 3 2 3 2" xfId="28467" xr:uid="{00000000-0005-0000-0000-0000F3130000}"/>
    <cellStyle name="20% - Accent5 2 4 3 2 4" xfId="6615" xr:uid="{00000000-0005-0000-0000-0000F4130000}"/>
    <cellStyle name="20% - Accent5 2 4 3 2 4 2" xfId="21554" xr:uid="{00000000-0005-0000-0000-0000F5130000}"/>
    <cellStyle name="20% - Accent5 2 4 3 2 5" xfId="18068" xr:uid="{00000000-0005-0000-0000-0000F6130000}"/>
    <cellStyle name="20% - Accent5 2 4 3 3" xfId="9142" xr:uid="{00000000-0005-0000-0000-0000F7130000}"/>
    <cellStyle name="20% - Accent5 2 4 3 3 2" xfId="24081" xr:uid="{00000000-0005-0000-0000-0000F8130000}"/>
    <cellStyle name="20% - Accent5 2 4 3 4" xfId="12598" xr:uid="{00000000-0005-0000-0000-0000F9130000}"/>
    <cellStyle name="20% - Accent5 2 4 3 4 2" xfId="27537" xr:uid="{00000000-0005-0000-0000-0000FA130000}"/>
    <cellStyle name="20% - Accent5 2 4 3 5" xfId="5678" xr:uid="{00000000-0005-0000-0000-0000FB130000}"/>
    <cellStyle name="20% - Accent5 2 4 3 5 2" xfId="20617" xr:uid="{00000000-0005-0000-0000-0000FC130000}"/>
    <cellStyle name="20% - Accent5 2 4 3 6" xfId="17138" xr:uid="{00000000-0005-0000-0000-0000FD130000}"/>
    <cellStyle name="20% - Accent5 2 4 4" xfId="3121" xr:uid="{00000000-0005-0000-0000-0000FE130000}"/>
    <cellStyle name="20% - Accent5 2 4 4 2" xfId="10069" xr:uid="{00000000-0005-0000-0000-0000FF130000}"/>
    <cellStyle name="20% - Accent5 2 4 4 2 2" xfId="25008" xr:uid="{00000000-0005-0000-0000-000000140000}"/>
    <cellStyle name="20% - Accent5 2 4 4 3" xfId="13525" xr:uid="{00000000-0005-0000-0000-000001140000}"/>
    <cellStyle name="20% - Accent5 2 4 4 3 2" xfId="28464" xr:uid="{00000000-0005-0000-0000-000002140000}"/>
    <cellStyle name="20% - Accent5 2 4 4 4" xfId="6612" xr:uid="{00000000-0005-0000-0000-000003140000}"/>
    <cellStyle name="20% - Accent5 2 4 4 4 2" xfId="21551" xr:uid="{00000000-0005-0000-0000-000004140000}"/>
    <cellStyle name="20% - Accent5 2 4 4 5" xfId="18065" xr:uid="{00000000-0005-0000-0000-000005140000}"/>
    <cellStyle name="20% - Accent5 2 4 5" xfId="1340" xr:uid="{00000000-0005-0000-0000-000006140000}"/>
    <cellStyle name="20% - Accent5 2 4 5 2" xfId="8290" xr:uid="{00000000-0005-0000-0000-000007140000}"/>
    <cellStyle name="20% - Accent5 2 4 5 2 2" xfId="23229" xr:uid="{00000000-0005-0000-0000-000008140000}"/>
    <cellStyle name="20% - Accent5 2 4 5 3" xfId="16286" xr:uid="{00000000-0005-0000-0000-000009140000}"/>
    <cellStyle name="20% - Accent5 2 4 6" xfId="11746" xr:uid="{00000000-0005-0000-0000-00000A140000}"/>
    <cellStyle name="20% - Accent5 2 4 6 2" xfId="26685" xr:uid="{00000000-0005-0000-0000-00000B140000}"/>
    <cellStyle name="20% - Accent5 2 4 7" xfId="4821" xr:uid="{00000000-0005-0000-0000-00000C140000}"/>
    <cellStyle name="20% - Accent5 2 4 7 2" xfId="19760" xr:uid="{00000000-0005-0000-0000-00000D140000}"/>
    <cellStyle name="20% - Accent5 2 4 8" xfId="15412" xr:uid="{00000000-0005-0000-0000-00000E140000}"/>
    <cellStyle name="20% - Accent5 2 5" xfId="695" xr:uid="{00000000-0005-0000-0000-00000F140000}"/>
    <cellStyle name="20% - Accent5 2 5 2" xfId="2427" xr:uid="{00000000-0005-0000-0000-000010140000}"/>
    <cellStyle name="20% - Accent5 2 5 2 2" xfId="3126" xr:uid="{00000000-0005-0000-0000-000011140000}"/>
    <cellStyle name="20% - Accent5 2 5 2 2 2" xfId="10074" xr:uid="{00000000-0005-0000-0000-000012140000}"/>
    <cellStyle name="20% - Accent5 2 5 2 2 2 2" xfId="25013" xr:uid="{00000000-0005-0000-0000-000013140000}"/>
    <cellStyle name="20% - Accent5 2 5 2 2 3" xfId="13530" xr:uid="{00000000-0005-0000-0000-000014140000}"/>
    <cellStyle name="20% - Accent5 2 5 2 2 3 2" xfId="28469" xr:uid="{00000000-0005-0000-0000-000015140000}"/>
    <cellStyle name="20% - Accent5 2 5 2 2 4" xfId="6617" xr:uid="{00000000-0005-0000-0000-000016140000}"/>
    <cellStyle name="20% - Accent5 2 5 2 2 4 2" xfId="21556" xr:uid="{00000000-0005-0000-0000-000017140000}"/>
    <cellStyle name="20% - Accent5 2 5 2 2 5" xfId="18070" xr:uid="{00000000-0005-0000-0000-000018140000}"/>
    <cellStyle name="20% - Accent5 2 5 2 3" xfId="9375" xr:uid="{00000000-0005-0000-0000-000019140000}"/>
    <cellStyle name="20% - Accent5 2 5 2 3 2" xfId="24314" xr:uid="{00000000-0005-0000-0000-00001A140000}"/>
    <cellStyle name="20% - Accent5 2 5 2 4" xfId="12831" xr:uid="{00000000-0005-0000-0000-00001B140000}"/>
    <cellStyle name="20% - Accent5 2 5 2 4 2" xfId="27770" xr:uid="{00000000-0005-0000-0000-00001C140000}"/>
    <cellStyle name="20% - Accent5 2 5 2 5" xfId="5911" xr:uid="{00000000-0005-0000-0000-00001D140000}"/>
    <cellStyle name="20% - Accent5 2 5 2 5 2" xfId="20850" xr:uid="{00000000-0005-0000-0000-00001E140000}"/>
    <cellStyle name="20% - Accent5 2 5 2 6" xfId="17371" xr:uid="{00000000-0005-0000-0000-00001F140000}"/>
    <cellStyle name="20% - Accent5 2 5 3" xfId="3125" xr:uid="{00000000-0005-0000-0000-000020140000}"/>
    <cellStyle name="20% - Accent5 2 5 3 2" xfId="10073" xr:uid="{00000000-0005-0000-0000-000021140000}"/>
    <cellStyle name="20% - Accent5 2 5 3 2 2" xfId="25012" xr:uid="{00000000-0005-0000-0000-000022140000}"/>
    <cellStyle name="20% - Accent5 2 5 3 3" xfId="13529" xr:uid="{00000000-0005-0000-0000-000023140000}"/>
    <cellStyle name="20% - Accent5 2 5 3 3 2" xfId="28468" xr:uid="{00000000-0005-0000-0000-000024140000}"/>
    <cellStyle name="20% - Accent5 2 5 3 4" xfId="6616" xr:uid="{00000000-0005-0000-0000-000025140000}"/>
    <cellStyle name="20% - Accent5 2 5 3 4 2" xfId="21555" xr:uid="{00000000-0005-0000-0000-000026140000}"/>
    <cellStyle name="20% - Accent5 2 5 3 5" xfId="18069" xr:uid="{00000000-0005-0000-0000-000027140000}"/>
    <cellStyle name="20% - Accent5 2 5 4" xfId="1568" xr:uid="{00000000-0005-0000-0000-000028140000}"/>
    <cellStyle name="20% - Accent5 2 5 4 2" xfId="8518" xr:uid="{00000000-0005-0000-0000-000029140000}"/>
    <cellStyle name="20% - Accent5 2 5 4 2 2" xfId="23457" xr:uid="{00000000-0005-0000-0000-00002A140000}"/>
    <cellStyle name="20% - Accent5 2 5 4 3" xfId="16514" xr:uid="{00000000-0005-0000-0000-00002B140000}"/>
    <cellStyle name="20% - Accent5 2 5 5" xfId="11974" xr:uid="{00000000-0005-0000-0000-00002C140000}"/>
    <cellStyle name="20% - Accent5 2 5 5 2" xfId="26913" xr:uid="{00000000-0005-0000-0000-00002D140000}"/>
    <cellStyle name="20% - Accent5 2 5 6" xfId="5054" xr:uid="{00000000-0005-0000-0000-00002E140000}"/>
    <cellStyle name="20% - Accent5 2 5 6 2" xfId="19993" xr:uid="{00000000-0005-0000-0000-00002F140000}"/>
    <cellStyle name="20% - Accent5 2 5 7" xfId="15645" xr:uid="{00000000-0005-0000-0000-000030140000}"/>
    <cellStyle name="20% - Accent5 2 6" xfId="255" xr:uid="{00000000-0005-0000-0000-000031140000}"/>
    <cellStyle name="20% - Accent5 2 6 2" xfId="3127" xr:uid="{00000000-0005-0000-0000-000032140000}"/>
    <cellStyle name="20% - Accent5 2 6 2 2" xfId="10075" xr:uid="{00000000-0005-0000-0000-000033140000}"/>
    <cellStyle name="20% - Accent5 2 6 2 2 2" xfId="25014" xr:uid="{00000000-0005-0000-0000-000034140000}"/>
    <cellStyle name="20% - Accent5 2 6 2 3" xfId="13531" xr:uid="{00000000-0005-0000-0000-000035140000}"/>
    <cellStyle name="20% - Accent5 2 6 2 3 2" xfId="28470" xr:uid="{00000000-0005-0000-0000-000036140000}"/>
    <cellStyle name="20% - Accent5 2 6 2 4" xfId="6618" xr:uid="{00000000-0005-0000-0000-000037140000}"/>
    <cellStyle name="20% - Accent5 2 6 2 4 2" xfId="21557" xr:uid="{00000000-0005-0000-0000-000038140000}"/>
    <cellStyle name="20% - Accent5 2 6 2 5" xfId="18071" xr:uid="{00000000-0005-0000-0000-000039140000}"/>
    <cellStyle name="20% - Accent5 2 6 3" xfId="1995" xr:uid="{00000000-0005-0000-0000-00003A140000}"/>
    <cellStyle name="20% - Accent5 2 6 3 2" xfId="8943" xr:uid="{00000000-0005-0000-0000-00003B140000}"/>
    <cellStyle name="20% - Accent5 2 6 3 2 2" xfId="23882" xr:uid="{00000000-0005-0000-0000-00003C140000}"/>
    <cellStyle name="20% - Accent5 2 6 3 3" xfId="16939" xr:uid="{00000000-0005-0000-0000-00003D140000}"/>
    <cellStyle name="20% - Accent5 2 6 4" xfId="12399" xr:uid="{00000000-0005-0000-0000-00003E140000}"/>
    <cellStyle name="20% - Accent5 2 6 4 2" xfId="27338" xr:uid="{00000000-0005-0000-0000-00003F140000}"/>
    <cellStyle name="20% - Accent5 2 6 5" xfId="5479" xr:uid="{00000000-0005-0000-0000-000040140000}"/>
    <cellStyle name="20% - Accent5 2 6 5 2" xfId="20418" xr:uid="{00000000-0005-0000-0000-000041140000}"/>
    <cellStyle name="20% - Accent5 2 6 6" xfId="15211" xr:uid="{00000000-0005-0000-0000-000042140000}"/>
    <cellStyle name="20% - Accent5 2 7" xfId="3096" xr:uid="{00000000-0005-0000-0000-000043140000}"/>
    <cellStyle name="20% - Accent5 2 7 2" xfId="10044" xr:uid="{00000000-0005-0000-0000-000044140000}"/>
    <cellStyle name="20% - Accent5 2 7 2 2" xfId="24983" xr:uid="{00000000-0005-0000-0000-000045140000}"/>
    <cellStyle name="20% - Accent5 2 7 3" xfId="13500" xr:uid="{00000000-0005-0000-0000-000046140000}"/>
    <cellStyle name="20% - Accent5 2 7 3 2" xfId="28439" xr:uid="{00000000-0005-0000-0000-000047140000}"/>
    <cellStyle name="20% - Accent5 2 7 4" xfId="6587" xr:uid="{00000000-0005-0000-0000-000048140000}"/>
    <cellStyle name="20% - Accent5 2 7 4 2" xfId="21526" xr:uid="{00000000-0005-0000-0000-000049140000}"/>
    <cellStyle name="20% - Accent5 2 7 5" xfId="18040" xr:uid="{00000000-0005-0000-0000-00004A140000}"/>
    <cellStyle name="20% - Accent5 2 8" xfId="1139" xr:uid="{00000000-0005-0000-0000-00004B140000}"/>
    <cellStyle name="20% - Accent5 2 8 2" xfId="8089" xr:uid="{00000000-0005-0000-0000-00004C140000}"/>
    <cellStyle name="20% - Accent5 2 8 2 2" xfId="23028" xr:uid="{00000000-0005-0000-0000-00004D140000}"/>
    <cellStyle name="20% - Accent5 2 8 3" xfId="16085" xr:uid="{00000000-0005-0000-0000-00004E140000}"/>
    <cellStyle name="20% - Accent5 2 9" xfId="11545" xr:uid="{00000000-0005-0000-0000-00004F140000}"/>
    <cellStyle name="20% - Accent5 2 9 2" xfId="26484" xr:uid="{00000000-0005-0000-0000-000050140000}"/>
    <cellStyle name="20% - Accent5 3" xfId="167" xr:uid="{00000000-0005-0000-0000-000051140000}"/>
    <cellStyle name="20% - Accent5 3 10" xfId="15130" xr:uid="{00000000-0005-0000-0000-000052140000}"/>
    <cellStyle name="20% - Accent5 3 2" xfId="376" xr:uid="{00000000-0005-0000-0000-000053140000}"/>
    <cellStyle name="20% - Accent5 3 2 2" xfId="577" xr:uid="{00000000-0005-0000-0000-000054140000}"/>
    <cellStyle name="20% - Accent5 3 2 2 2" xfId="1016" xr:uid="{00000000-0005-0000-0000-000055140000}"/>
    <cellStyle name="20% - Accent5 3 2 2 2 2" xfId="2748" xr:uid="{00000000-0005-0000-0000-000056140000}"/>
    <cellStyle name="20% - Accent5 3 2 2 2 2 2" xfId="3132" xr:uid="{00000000-0005-0000-0000-000057140000}"/>
    <cellStyle name="20% - Accent5 3 2 2 2 2 2 2" xfId="10080" xr:uid="{00000000-0005-0000-0000-000058140000}"/>
    <cellStyle name="20% - Accent5 3 2 2 2 2 2 2 2" xfId="25019" xr:uid="{00000000-0005-0000-0000-000059140000}"/>
    <cellStyle name="20% - Accent5 3 2 2 2 2 2 3" xfId="13536" xr:uid="{00000000-0005-0000-0000-00005A140000}"/>
    <cellStyle name="20% - Accent5 3 2 2 2 2 2 3 2" xfId="28475" xr:uid="{00000000-0005-0000-0000-00005B140000}"/>
    <cellStyle name="20% - Accent5 3 2 2 2 2 2 4" xfId="6623" xr:uid="{00000000-0005-0000-0000-00005C140000}"/>
    <cellStyle name="20% - Accent5 3 2 2 2 2 2 4 2" xfId="21562" xr:uid="{00000000-0005-0000-0000-00005D140000}"/>
    <cellStyle name="20% - Accent5 3 2 2 2 2 2 5" xfId="18076" xr:uid="{00000000-0005-0000-0000-00005E140000}"/>
    <cellStyle name="20% - Accent5 3 2 2 2 2 3" xfId="9696" xr:uid="{00000000-0005-0000-0000-00005F140000}"/>
    <cellStyle name="20% - Accent5 3 2 2 2 2 3 2" xfId="24635" xr:uid="{00000000-0005-0000-0000-000060140000}"/>
    <cellStyle name="20% - Accent5 3 2 2 2 2 4" xfId="13152" xr:uid="{00000000-0005-0000-0000-000061140000}"/>
    <cellStyle name="20% - Accent5 3 2 2 2 2 4 2" xfId="28091" xr:uid="{00000000-0005-0000-0000-000062140000}"/>
    <cellStyle name="20% - Accent5 3 2 2 2 2 5" xfId="6232" xr:uid="{00000000-0005-0000-0000-000063140000}"/>
    <cellStyle name="20% - Accent5 3 2 2 2 2 5 2" xfId="21171" xr:uid="{00000000-0005-0000-0000-000064140000}"/>
    <cellStyle name="20% - Accent5 3 2 2 2 2 6" xfId="17692" xr:uid="{00000000-0005-0000-0000-000065140000}"/>
    <cellStyle name="20% - Accent5 3 2 2 2 3" xfId="3131" xr:uid="{00000000-0005-0000-0000-000066140000}"/>
    <cellStyle name="20% - Accent5 3 2 2 2 3 2" xfId="10079" xr:uid="{00000000-0005-0000-0000-000067140000}"/>
    <cellStyle name="20% - Accent5 3 2 2 2 3 2 2" xfId="25018" xr:uid="{00000000-0005-0000-0000-000068140000}"/>
    <cellStyle name="20% - Accent5 3 2 2 2 3 3" xfId="13535" xr:uid="{00000000-0005-0000-0000-000069140000}"/>
    <cellStyle name="20% - Accent5 3 2 2 2 3 3 2" xfId="28474" xr:uid="{00000000-0005-0000-0000-00006A140000}"/>
    <cellStyle name="20% - Accent5 3 2 2 2 3 4" xfId="6622" xr:uid="{00000000-0005-0000-0000-00006B140000}"/>
    <cellStyle name="20% - Accent5 3 2 2 2 3 4 2" xfId="21561" xr:uid="{00000000-0005-0000-0000-00006C140000}"/>
    <cellStyle name="20% - Accent5 3 2 2 2 3 5" xfId="18075" xr:uid="{00000000-0005-0000-0000-00006D140000}"/>
    <cellStyle name="20% - Accent5 3 2 2 2 4" xfId="1889" xr:uid="{00000000-0005-0000-0000-00006E140000}"/>
    <cellStyle name="20% - Accent5 3 2 2 2 4 2" xfId="8839" xr:uid="{00000000-0005-0000-0000-00006F140000}"/>
    <cellStyle name="20% - Accent5 3 2 2 2 4 2 2" xfId="23778" xr:uid="{00000000-0005-0000-0000-000070140000}"/>
    <cellStyle name="20% - Accent5 3 2 2 2 4 3" xfId="16835" xr:uid="{00000000-0005-0000-0000-000071140000}"/>
    <cellStyle name="20% - Accent5 3 2 2 2 5" xfId="12295" xr:uid="{00000000-0005-0000-0000-000072140000}"/>
    <cellStyle name="20% - Accent5 3 2 2 2 5 2" xfId="27234" xr:uid="{00000000-0005-0000-0000-000073140000}"/>
    <cellStyle name="20% - Accent5 3 2 2 2 6" xfId="5375" xr:uid="{00000000-0005-0000-0000-000074140000}"/>
    <cellStyle name="20% - Accent5 3 2 2 2 6 2" xfId="20314" xr:uid="{00000000-0005-0000-0000-000075140000}"/>
    <cellStyle name="20% - Accent5 3 2 2 2 7" xfId="15966" xr:uid="{00000000-0005-0000-0000-000076140000}"/>
    <cellStyle name="20% - Accent5 3 2 2 3" xfId="2314" xr:uid="{00000000-0005-0000-0000-000077140000}"/>
    <cellStyle name="20% - Accent5 3 2 2 3 2" xfId="3133" xr:uid="{00000000-0005-0000-0000-000078140000}"/>
    <cellStyle name="20% - Accent5 3 2 2 3 2 2" xfId="10081" xr:uid="{00000000-0005-0000-0000-000079140000}"/>
    <cellStyle name="20% - Accent5 3 2 2 3 2 2 2" xfId="25020" xr:uid="{00000000-0005-0000-0000-00007A140000}"/>
    <cellStyle name="20% - Accent5 3 2 2 3 2 3" xfId="13537" xr:uid="{00000000-0005-0000-0000-00007B140000}"/>
    <cellStyle name="20% - Accent5 3 2 2 3 2 3 2" xfId="28476" xr:uid="{00000000-0005-0000-0000-00007C140000}"/>
    <cellStyle name="20% - Accent5 3 2 2 3 2 4" xfId="6624" xr:uid="{00000000-0005-0000-0000-00007D140000}"/>
    <cellStyle name="20% - Accent5 3 2 2 3 2 4 2" xfId="21563" xr:uid="{00000000-0005-0000-0000-00007E140000}"/>
    <cellStyle name="20% - Accent5 3 2 2 3 2 5" xfId="18077" xr:uid="{00000000-0005-0000-0000-00007F140000}"/>
    <cellStyle name="20% - Accent5 3 2 2 3 3" xfId="9262" xr:uid="{00000000-0005-0000-0000-000080140000}"/>
    <cellStyle name="20% - Accent5 3 2 2 3 3 2" xfId="24201" xr:uid="{00000000-0005-0000-0000-000081140000}"/>
    <cellStyle name="20% - Accent5 3 2 2 3 4" xfId="12718" xr:uid="{00000000-0005-0000-0000-000082140000}"/>
    <cellStyle name="20% - Accent5 3 2 2 3 4 2" xfId="27657" xr:uid="{00000000-0005-0000-0000-000083140000}"/>
    <cellStyle name="20% - Accent5 3 2 2 3 5" xfId="5798" xr:uid="{00000000-0005-0000-0000-000084140000}"/>
    <cellStyle name="20% - Accent5 3 2 2 3 5 2" xfId="20737" xr:uid="{00000000-0005-0000-0000-000085140000}"/>
    <cellStyle name="20% - Accent5 3 2 2 3 6" xfId="17258" xr:uid="{00000000-0005-0000-0000-000086140000}"/>
    <cellStyle name="20% - Accent5 3 2 2 4" xfId="3130" xr:uid="{00000000-0005-0000-0000-000087140000}"/>
    <cellStyle name="20% - Accent5 3 2 2 4 2" xfId="10078" xr:uid="{00000000-0005-0000-0000-000088140000}"/>
    <cellStyle name="20% - Accent5 3 2 2 4 2 2" xfId="25017" xr:uid="{00000000-0005-0000-0000-000089140000}"/>
    <cellStyle name="20% - Accent5 3 2 2 4 3" xfId="13534" xr:uid="{00000000-0005-0000-0000-00008A140000}"/>
    <cellStyle name="20% - Accent5 3 2 2 4 3 2" xfId="28473" xr:uid="{00000000-0005-0000-0000-00008B140000}"/>
    <cellStyle name="20% - Accent5 3 2 2 4 4" xfId="6621" xr:uid="{00000000-0005-0000-0000-00008C140000}"/>
    <cellStyle name="20% - Accent5 3 2 2 4 4 2" xfId="21560" xr:uid="{00000000-0005-0000-0000-00008D140000}"/>
    <cellStyle name="20% - Accent5 3 2 2 4 5" xfId="18074" xr:uid="{00000000-0005-0000-0000-00008E140000}"/>
    <cellStyle name="20% - Accent5 3 2 2 5" xfId="1460" xr:uid="{00000000-0005-0000-0000-00008F140000}"/>
    <cellStyle name="20% - Accent5 3 2 2 5 2" xfId="8410" xr:uid="{00000000-0005-0000-0000-000090140000}"/>
    <cellStyle name="20% - Accent5 3 2 2 5 2 2" xfId="23349" xr:uid="{00000000-0005-0000-0000-000091140000}"/>
    <cellStyle name="20% - Accent5 3 2 2 5 3" xfId="16406" xr:uid="{00000000-0005-0000-0000-000092140000}"/>
    <cellStyle name="20% - Accent5 3 2 2 6" xfId="11866" xr:uid="{00000000-0005-0000-0000-000093140000}"/>
    <cellStyle name="20% - Accent5 3 2 2 6 2" xfId="26805" xr:uid="{00000000-0005-0000-0000-000094140000}"/>
    <cellStyle name="20% - Accent5 3 2 2 7" xfId="4941" xr:uid="{00000000-0005-0000-0000-000095140000}"/>
    <cellStyle name="20% - Accent5 3 2 2 7 2" xfId="19880" xr:uid="{00000000-0005-0000-0000-000096140000}"/>
    <cellStyle name="20% - Accent5 3 2 2 8" xfId="15532" xr:uid="{00000000-0005-0000-0000-000097140000}"/>
    <cellStyle name="20% - Accent5 3 2 3" xfId="815" xr:uid="{00000000-0005-0000-0000-000098140000}"/>
    <cellStyle name="20% - Accent5 3 2 3 2" xfId="2547" xr:uid="{00000000-0005-0000-0000-000099140000}"/>
    <cellStyle name="20% - Accent5 3 2 3 2 2" xfId="3135" xr:uid="{00000000-0005-0000-0000-00009A140000}"/>
    <cellStyle name="20% - Accent5 3 2 3 2 2 2" xfId="10083" xr:uid="{00000000-0005-0000-0000-00009B140000}"/>
    <cellStyle name="20% - Accent5 3 2 3 2 2 2 2" xfId="25022" xr:uid="{00000000-0005-0000-0000-00009C140000}"/>
    <cellStyle name="20% - Accent5 3 2 3 2 2 3" xfId="13539" xr:uid="{00000000-0005-0000-0000-00009D140000}"/>
    <cellStyle name="20% - Accent5 3 2 3 2 2 3 2" xfId="28478" xr:uid="{00000000-0005-0000-0000-00009E140000}"/>
    <cellStyle name="20% - Accent5 3 2 3 2 2 4" xfId="6626" xr:uid="{00000000-0005-0000-0000-00009F140000}"/>
    <cellStyle name="20% - Accent5 3 2 3 2 2 4 2" xfId="21565" xr:uid="{00000000-0005-0000-0000-0000A0140000}"/>
    <cellStyle name="20% - Accent5 3 2 3 2 2 5" xfId="18079" xr:uid="{00000000-0005-0000-0000-0000A1140000}"/>
    <cellStyle name="20% - Accent5 3 2 3 2 3" xfId="9495" xr:uid="{00000000-0005-0000-0000-0000A2140000}"/>
    <cellStyle name="20% - Accent5 3 2 3 2 3 2" xfId="24434" xr:uid="{00000000-0005-0000-0000-0000A3140000}"/>
    <cellStyle name="20% - Accent5 3 2 3 2 4" xfId="12951" xr:uid="{00000000-0005-0000-0000-0000A4140000}"/>
    <cellStyle name="20% - Accent5 3 2 3 2 4 2" xfId="27890" xr:uid="{00000000-0005-0000-0000-0000A5140000}"/>
    <cellStyle name="20% - Accent5 3 2 3 2 5" xfId="6031" xr:uid="{00000000-0005-0000-0000-0000A6140000}"/>
    <cellStyle name="20% - Accent5 3 2 3 2 5 2" xfId="20970" xr:uid="{00000000-0005-0000-0000-0000A7140000}"/>
    <cellStyle name="20% - Accent5 3 2 3 2 6" xfId="17491" xr:uid="{00000000-0005-0000-0000-0000A8140000}"/>
    <cellStyle name="20% - Accent5 3 2 3 3" xfId="3134" xr:uid="{00000000-0005-0000-0000-0000A9140000}"/>
    <cellStyle name="20% - Accent5 3 2 3 3 2" xfId="10082" xr:uid="{00000000-0005-0000-0000-0000AA140000}"/>
    <cellStyle name="20% - Accent5 3 2 3 3 2 2" xfId="25021" xr:uid="{00000000-0005-0000-0000-0000AB140000}"/>
    <cellStyle name="20% - Accent5 3 2 3 3 3" xfId="13538" xr:uid="{00000000-0005-0000-0000-0000AC140000}"/>
    <cellStyle name="20% - Accent5 3 2 3 3 3 2" xfId="28477" xr:uid="{00000000-0005-0000-0000-0000AD140000}"/>
    <cellStyle name="20% - Accent5 3 2 3 3 4" xfId="6625" xr:uid="{00000000-0005-0000-0000-0000AE140000}"/>
    <cellStyle name="20% - Accent5 3 2 3 3 4 2" xfId="21564" xr:uid="{00000000-0005-0000-0000-0000AF140000}"/>
    <cellStyle name="20% - Accent5 3 2 3 3 5" xfId="18078" xr:uid="{00000000-0005-0000-0000-0000B0140000}"/>
    <cellStyle name="20% - Accent5 3 2 3 4" xfId="1688" xr:uid="{00000000-0005-0000-0000-0000B1140000}"/>
    <cellStyle name="20% - Accent5 3 2 3 4 2" xfId="8638" xr:uid="{00000000-0005-0000-0000-0000B2140000}"/>
    <cellStyle name="20% - Accent5 3 2 3 4 2 2" xfId="23577" xr:uid="{00000000-0005-0000-0000-0000B3140000}"/>
    <cellStyle name="20% - Accent5 3 2 3 4 3" xfId="16634" xr:uid="{00000000-0005-0000-0000-0000B4140000}"/>
    <cellStyle name="20% - Accent5 3 2 3 5" xfId="12094" xr:uid="{00000000-0005-0000-0000-0000B5140000}"/>
    <cellStyle name="20% - Accent5 3 2 3 5 2" xfId="27033" xr:uid="{00000000-0005-0000-0000-0000B6140000}"/>
    <cellStyle name="20% - Accent5 3 2 3 6" xfId="5174" xr:uid="{00000000-0005-0000-0000-0000B7140000}"/>
    <cellStyle name="20% - Accent5 3 2 3 6 2" xfId="20113" xr:uid="{00000000-0005-0000-0000-0000B8140000}"/>
    <cellStyle name="20% - Accent5 3 2 3 7" xfId="15765" xr:uid="{00000000-0005-0000-0000-0000B9140000}"/>
    <cellStyle name="20% - Accent5 3 2 4" xfId="2113" xr:uid="{00000000-0005-0000-0000-0000BA140000}"/>
    <cellStyle name="20% - Accent5 3 2 4 2" xfId="3136" xr:uid="{00000000-0005-0000-0000-0000BB140000}"/>
    <cellStyle name="20% - Accent5 3 2 4 2 2" xfId="10084" xr:uid="{00000000-0005-0000-0000-0000BC140000}"/>
    <cellStyle name="20% - Accent5 3 2 4 2 2 2" xfId="25023" xr:uid="{00000000-0005-0000-0000-0000BD140000}"/>
    <cellStyle name="20% - Accent5 3 2 4 2 3" xfId="13540" xr:uid="{00000000-0005-0000-0000-0000BE140000}"/>
    <cellStyle name="20% - Accent5 3 2 4 2 3 2" xfId="28479" xr:uid="{00000000-0005-0000-0000-0000BF140000}"/>
    <cellStyle name="20% - Accent5 3 2 4 2 4" xfId="6627" xr:uid="{00000000-0005-0000-0000-0000C0140000}"/>
    <cellStyle name="20% - Accent5 3 2 4 2 4 2" xfId="21566" xr:uid="{00000000-0005-0000-0000-0000C1140000}"/>
    <cellStyle name="20% - Accent5 3 2 4 2 5" xfId="18080" xr:uid="{00000000-0005-0000-0000-0000C2140000}"/>
    <cellStyle name="20% - Accent5 3 2 4 3" xfId="9061" xr:uid="{00000000-0005-0000-0000-0000C3140000}"/>
    <cellStyle name="20% - Accent5 3 2 4 3 2" xfId="24000" xr:uid="{00000000-0005-0000-0000-0000C4140000}"/>
    <cellStyle name="20% - Accent5 3 2 4 4" xfId="12517" xr:uid="{00000000-0005-0000-0000-0000C5140000}"/>
    <cellStyle name="20% - Accent5 3 2 4 4 2" xfId="27456" xr:uid="{00000000-0005-0000-0000-0000C6140000}"/>
    <cellStyle name="20% - Accent5 3 2 4 5" xfId="5597" xr:uid="{00000000-0005-0000-0000-0000C7140000}"/>
    <cellStyle name="20% - Accent5 3 2 4 5 2" xfId="20536" xr:uid="{00000000-0005-0000-0000-0000C8140000}"/>
    <cellStyle name="20% - Accent5 3 2 4 6" xfId="17057" xr:uid="{00000000-0005-0000-0000-0000C9140000}"/>
    <cellStyle name="20% - Accent5 3 2 5" xfId="3129" xr:uid="{00000000-0005-0000-0000-0000CA140000}"/>
    <cellStyle name="20% - Accent5 3 2 5 2" xfId="10077" xr:uid="{00000000-0005-0000-0000-0000CB140000}"/>
    <cellStyle name="20% - Accent5 3 2 5 2 2" xfId="25016" xr:uid="{00000000-0005-0000-0000-0000CC140000}"/>
    <cellStyle name="20% - Accent5 3 2 5 3" xfId="13533" xr:uid="{00000000-0005-0000-0000-0000CD140000}"/>
    <cellStyle name="20% - Accent5 3 2 5 3 2" xfId="28472" xr:uid="{00000000-0005-0000-0000-0000CE140000}"/>
    <cellStyle name="20% - Accent5 3 2 5 4" xfId="6620" xr:uid="{00000000-0005-0000-0000-0000CF140000}"/>
    <cellStyle name="20% - Accent5 3 2 5 4 2" xfId="21559" xr:uid="{00000000-0005-0000-0000-0000D0140000}"/>
    <cellStyle name="20% - Accent5 3 2 5 5" xfId="18073" xr:uid="{00000000-0005-0000-0000-0000D1140000}"/>
    <cellStyle name="20% - Accent5 3 2 6" xfId="1259" xr:uid="{00000000-0005-0000-0000-0000D2140000}"/>
    <cellStyle name="20% - Accent5 3 2 6 2" xfId="8209" xr:uid="{00000000-0005-0000-0000-0000D3140000}"/>
    <cellStyle name="20% - Accent5 3 2 6 2 2" xfId="23148" xr:uid="{00000000-0005-0000-0000-0000D4140000}"/>
    <cellStyle name="20% - Accent5 3 2 6 3" xfId="16205" xr:uid="{00000000-0005-0000-0000-0000D5140000}"/>
    <cellStyle name="20% - Accent5 3 2 7" xfId="11665" xr:uid="{00000000-0005-0000-0000-0000D6140000}"/>
    <cellStyle name="20% - Accent5 3 2 7 2" xfId="26604" xr:uid="{00000000-0005-0000-0000-0000D7140000}"/>
    <cellStyle name="20% - Accent5 3 2 8" xfId="4740" xr:uid="{00000000-0005-0000-0000-0000D8140000}"/>
    <cellStyle name="20% - Accent5 3 2 8 2" xfId="19679" xr:uid="{00000000-0005-0000-0000-0000D9140000}"/>
    <cellStyle name="20% - Accent5 3 2 9" xfId="15331" xr:uid="{00000000-0005-0000-0000-0000DA140000}"/>
    <cellStyle name="20% - Accent5 3 3" xfId="481" xr:uid="{00000000-0005-0000-0000-0000DB140000}"/>
    <cellStyle name="20% - Accent5 3 3 2" xfId="920" xr:uid="{00000000-0005-0000-0000-0000DC140000}"/>
    <cellStyle name="20% - Accent5 3 3 2 2" xfId="2652" xr:uid="{00000000-0005-0000-0000-0000DD140000}"/>
    <cellStyle name="20% - Accent5 3 3 2 2 2" xfId="3139" xr:uid="{00000000-0005-0000-0000-0000DE140000}"/>
    <cellStyle name="20% - Accent5 3 3 2 2 2 2" xfId="10087" xr:uid="{00000000-0005-0000-0000-0000DF140000}"/>
    <cellStyle name="20% - Accent5 3 3 2 2 2 2 2" xfId="25026" xr:uid="{00000000-0005-0000-0000-0000E0140000}"/>
    <cellStyle name="20% - Accent5 3 3 2 2 2 3" xfId="13543" xr:uid="{00000000-0005-0000-0000-0000E1140000}"/>
    <cellStyle name="20% - Accent5 3 3 2 2 2 3 2" xfId="28482" xr:uid="{00000000-0005-0000-0000-0000E2140000}"/>
    <cellStyle name="20% - Accent5 3 3 2 2 2 4" xfId="6630" xr:uid="{00000000-0005-0000-0000-0000E3140000}"/>
    <cellStyle name="20% - Accent5 3 3 2 2 2 4 2" xfId="21569" xr:uid="{00000000-0005-0000-0000-0000E4140000}"/>
    <cellStyle name="20% - Accent5 3 3 2 2 2 5" xfId="18083" xr:uid="{00000000-0005-0000-0000-0000E5140000}"/>
    <cellStyle name="20% - Accent5 3 3 2 2 3" xfId="9600" xr:uid="{00000000-0005-0000-0000-0000E6140000}"/>
    <cellStyle name="20% - Accent5 3 3 2 2 3 2" xfId="24539" xr:uid="{00000000-0005-0000-0000-0000E7140000}"/>
    <cellStyle name="20% - Accent5 3 3 2 2 4" xfId="13056" xr:uid="{00000000-0005-0000-0000-0000E8140000}"/>
    <cellStyle name="20% - Accent5 3 3 2 2 4 2" xfId="27995" xr:uid="{00000000-0005-0000-0000-0000E9140000}"/>
    <cellStyle name="20% - Accent5 3 3 2 2 5" xfId="6136" xr:uid="{00000000-0005-0000-0000-0000EA140000}"/>
    <cellStyle name="20% - Accent5 3 3 2 2 5 2" xfId="21075" xr:uid="{00000000-0005-0000-0000-0000EB140000}"/>
    <cellStyle name="20% - Accent5 3 3 2 2 6" xfId="17596" xr:uid="{00000000-0005-0000-0000-0000EC140000}"/>
    <cellStyle name="20% - Accent5 3 3 2 3" xfId="3138" xr:uid="{00000000-0005-0000-0000-0000ED140000}"/>
    <cellStyle name="20% - Accent5 3 3 2 3 2" xfId="10086" xr:uid="{00000000-0005-0000-0000-0000EE140000}"/>
    <cellStyle name="20% - Accent5 3 3 2 3 2 2" xfId="25025" xr:uid="{00000000-0005-0000-0000-0000EF140000}"/>
    <cellStyle name="20% - Accent5 3 3 2 3 3" xfId="13542" xr:uid="{00000000-0005-0000-0000-0000F0140000}"/>
    <cellStyle name="20% - Accent5 3 3 2 3 3 2" xfId="28481" xr:uid="{00000000-0005-0000-0000-0000F1140000}"/>
    <cellStyle name="20% - Accent5 3 3 2 3 4" xfId="6629" xr:uid="{00000000-0005-0000-0000-0000F2140000}"/>
    <cellStyle name="20% - Accent5 3 3 2 3 4 2" xfId="21568" xr:uid="{00000000-0005-0000-0000-0000F3140000}"/>
    <cellStyle name="20% - Accent5 3 3 2 3 5" xfId="18082" xr:uid="{00000000-0005-0000-0000-0000F4140000}"/>
    <cellStyle name="20% - Accent5 3 3 2 4" xfId="1793" xr:uid="{00000000-0005-0000-0000-0000F5140000}"/>
    <cellStyle name="20% - Accent5 3 3 2 4 2" xfId="8743" xr:uid="{00000000-0005-0000-0000-0000F6140000}"/>
    <cellStyle name="20% - Accent5 3 3 2 4 2 2" xfId="23682" xr:uid="{00000000-0005-0000-0000-0000F7140000}"/>
    <cellStyle name="20% - Accent5 3 3 2 4 3" xfId="16739" xr:uid="{00000000-0005-0000-0000-0000F8140000}"/>
    <cellStyle name="20% - Accent5 3 3 2 5" xfId="12199" xr:uid="{00000000-0005-0000-0000-0000F9140000}"/>
    <cellStyle name="20% - Accent5 3 3 2 5 2" xfId="27138" xr:uid="{00000000-0005-0000-0000-0000FA140000}"/>
    <cellStyle name="20% - Accent5 3 3 2 6" xfId="5279" xr:uid="{00000000-0005-0000-0000-0000FB140000}"/>
    <cellStyle name="20% - Accent5 3 3 2 6 2" xfId="20218" xr:uid="{00000000-0005-0000-0000-0000FC140000}"/>
    <cellStyle name="20% - Accent5 3 3 2 7" xfId="15870" xr:uid="{00000000-0005-0000-0000-0000FD140000}"/>
    <cellStyle name="20% - Accent5 3 3 3" xfId="2218" xr:uid="{00000000-0005-0000-0000-0000FE140000}"/>
    <cellStyle name="20% - Accent5 3 3 3 2" xfId="3140" xr:uid="{00000000-0005-0000-0000-0000FF140000}"/>
    <cellStyle name="20% - Accent5 3 3 3 2 2" xfId="10088" xr:uid="{00000000-0005-0000-0000-000000150000}"/>
    <cellStyle name="20% - Accent5 3 3 3 2 2 2" xfId="25027" xr:uid="{00000000-0005-0000-0000-000001150000}"/>
    <cellStyle name="20% - Accent5 3 3 3 2 3" xfId="13544" xr:uid="{00000000-0005-0000-0000-000002150000}"/>
    <cellStyle name="20% - Accent5 3 3 3 2 3 2" xfId="28483" xr:uid="{00000000-0005-0000-0000-000003150000}"/>
    <cellStyle name="20% - Accent5 3 3 3 2 4" xfId="6631" xr:uid="{00000000-0005-0000-0000-000004150000}"/>
    <cellStyle name="20% - Accent5 3 3 3 2 4 2" xfId="21570" xr:uid="{00000000-0005-0000-0000-000005150000}"/>
    <cellStyle name="20% - Accent5 3 3 3 2 5" xfId="18084" xr:uid="{00000000-0005-0000-0000-000006150000}"/>
    <cellStyle name="20% - Accent5 3 3 3 3" xfId="9166" xr:uid="{00000000-0005-0000-0000-000007150000}"/>
    <cellStyle name="20% - Accent5 3 3 3 3 2" xfId="24105" xr:uid="{00000000-0005-0000-0000-000008150000}"/>
    <cellStyle name="20% - Accent5 3 3 3 4" xfId="12622" xr:uid="{00000000-0005-0000-0000-000009150000}"/>
    <cellStyle name="20% - Accent5 3 3 3 4 2" xfId="27561" xr:uid="{00000000-0005-0000-0000-00000A150000}"/>
    <cellStyle name="20% - Accent5 3 3 3 5" xfId="5702" xr:uid="{00000000-0005-0000-0000-00000B150000}"/>
    <cellStyle name="20% - Accent5 3 3 3 5 2" xfId="20641" xr:uid="{00000000-0005-0000-0000-00000C150000}"/>
    <cellStyle name="20% - Accent5 3 3 3 6" xfId="17162" xr:uid="{00000000-0005-0000-0000-00000D150000}"/>
    <cellStyle name="20% - Accent5 3 3 4" xfId="3137" xr:uid="{00000000-0005-0000-0000-00000E150000}"/>
    <cellStyle name="20% - Accent5 3 3 4 2" xfId="10085" xr:uid="{00000000-0005-0000-0000-00000F150000}"/>
    <cellStyle name="20% - Accent5 3 3 4 2 2" xfId="25024" xr:uid="{00000000-0005-0000-0000-000010150000}"/>
    <cellStyle name="20% - Accent5 3 3 4 3" xfId="13541" xr:uid="{00000000-0005-0000-0000-000011150000}"/>
    <cellStyle name="20% - Accent5 3 3 4 3 2" xfId="28480" xr:uid="{00000000-0005-0000-0000-000012150000}"/>
    <cellStyle name="20% - Accent5 3 3 4 4" xfId="6628" xr:uid="{00000000-0005-0000-0000-000013150000}"/>
    <cellStyle name="20% - Accent5 3 3 4 4 2" xfId="21567" xr:uid="{00000000-0005-0000-0000-000014150000}"/>
    <cellStyle name="20% - Accent5 3 3 4 5" xfId="18081" xr:uid="{00000000-0005-0000-0000-000015150000}"/>
    <cellStyle name="20% - Accent5 3 3 5" xfId="1364" xr:uid="{00000000-0005-0000-0000-000016150000}"/>
    <cellStyle name="20% - Accent5 3 3 5 2" xfId="8314" xr:uid="{00000000-0005-0000-0000-000017150000}"/>
    <cellStyle name="20% - Accent5 3 3 5 2 2" xfId="23253" xr:uid="{00000000-0005-0000-0000-000018150000}"/>
    <cellStyle name="20% - Accent5 3 3 5 3" xfId="16310" xr:uid="{00000000-0005-0000-0000-000019150000}"/>
    <cellStyle name="20% - Accent5 3 3 6" xfId="11770" xr:uid="{00000000-0005-0000-0000-00001A150000}"/>
    <cellStyle name="20% - Accent5 3 3 6 2" xfId="26709" xr:uid="{00000000-0005-0000-0000-00001B150000}"/>
    <cellStyle name="20% - Accent5 3 3 7" xfId="4845" xr:uid="{00000000-0005-0000-0000-00001C150000}"/>
    <cellStyle name="20% - Accent5 3 3 7 2" xfId="19784" xr:uid="{00000000-0005-0000-0000-00001D150000}"/>
    <cellStyle name="20% - Accent5 3 3 8" xfId="15436" xr:uid="{00000000-0005-0000-0000-00001E150000}"/>
    <cellStyle name="20% - Accent5 3 4" xfId="719" xr:uid="{00000000-0005-0000-0000-00001F150000}"/>
    <cellStyle name="20% - Accent5 3 4 2" xfId="2451" xr:uid="{00000000-0005-0000-0000-000020150000}"/>
    <cellStyle name="20% - Accent5 3 4 2 2" xfId="3142" xr:uid="{00000000-0005-0000-0000-000021150000}"/>
    <cellStyle name="20% - Accent5 3 4 2 2 2" xfId="10090" xr:uid="{00000000-0005-0000-0000-000022150000}"/>
    <cellStyle name="20% - Accent5 3 4 2 2 2 2" xfId="25029" xr:uid="{00000000-0005-0000-0000-000023150000}"/>
    <cellStyle name="20% - Accent5 3 4 2 2 3" xfId="13546" xr:uid="{00000000-0005-0000-0000-000024150000}"/>
    <cellStyle name="20% - Accent5 3 4 2 2 3 2" xfId="28485" xr:uid="{00000000-0005-0000-0000-000025150000}"/>
    <cellStyle name="20% - Accent5 3 4 2 2 4" xfId="6633" xr:uid="{00000000-0005-0000-0000-000026150000}"/>
    <cellStyle name="20% - Accent5 3 4 2 2 4 2" xfId="21572" xr:uid="{00000000-0005-0000-0000-000027150000}"/>
    <cellStyle name="20% - Accent5 3 4 2 2 5" xfId="18086" xr:uid="{00000000-0005-0000-0000-000028150000}"/>
    <cellStyle name="20% - Accent5 3 4 2 3" xfId="9399" xr:uid="{00000000-0005-0000-0000-000029150000}"/>
    <cellStyle name="20% - Accent5 3 4 2 3 2" xfId="24338" xr:uid="{00000000-0005-0000-0000-00002A150000}"/>
    <cellStyle name="20% - Accent5 3 4 2 4" xfId="12855" xr:uid="{00000000-0005-0000-0000-00002B150000}"/>
    <cellStyle name="20% - Accent5 3 4 2 4 2" xfId="27794" xr:uid="{00000000-0005-0000-0000-00002C150000}"/>
    <cellStyle name="20% - Accent5 3 4 2 5" xfId="5935" xr:uid="{00000000-0005-0000-0000-00002D150000}"/>
    <cellStyle name="20% - Accent5 3 4 2 5 2" xfId="20874" xr:uid="{00000000-0005-0000-0000-00002E150000}"/>
    <cellStyle name="20% - Accent5 3 4 2 6" xfId="17395" xr:uid="{00000000-0005-0000-0000-00002F150000}"/>
    <cellStyle name="20% - Accent5 3 4 3" xfId="3141" xr:uid="{00000000-0005-0000-0000-000030150000}"/>
    <cellStyle name="20% - Accent5 3 4 3 2" xfId="10089" xr:uid="{00000000-0005-0000-0000-000031150000}"/>
    <cellStyle name="20% - Accent5 3 4 3 2 2" xfId="25028" xr:uid="{00000000-0005-0000-0000-000032150000}"/>
    <cellStyle name="20% - Accent5 3 4 3 3" xfId="13545" xr:uid="{00000000-0005-0000-0000-000033150000}"/>
    <cellStyle name="20% - Accent5 3 4 3 3 2" xfId="28484" xr:uid="{00000000-0005-0000-0000-000034150000}"/>
    <cellStyle name="20% - Accent5 3 4 3 4" xfId="6632" xr:uid="{00000000-0005-0000-0000-000035150000}"/>
    <cellStyle name="20% - Accent5 3 4 3 4 2" xfId="21571" xr:uid="{00000000-0005-0000-0000-000036150000}"/>
    <cellStyle name="20% - Accent5 3 4 3 5" xfId="18085" xr:uid="{00000000-0005-0000-0000-000037150000}"/>
    <cellStyle name="20% - Accent5 3 4 4" xfId="1592" xr:uid="{00000000-0005-0000-0000-000038150000}"/>
    <cellStyle name="20% - Accent5 3 4 4 2" xfId="8542" xr:uid="{00000000-0005-0000-0000-000039150000}"/>
    <cellStyle name="20% - Accent5 3 4 4 2 2" xfId="23481" xr:uid="{00000000-0005-0000-0000-00003A150000}"/>
    <cellStyle name="20% - Accent5 3 4 4 3" xfId="16538" xr:uid="{00000000-0005-0000-0000-00003B150000}"/>
    <cellStyle name="20% - Accent5 3 4 5" xfId="11998" xr:uid="{00000000-0005-0000-0000-00003C150000}"/>
    <cellStyle name="20% - Accent5 3 4 5 2" xfId="26937" xr:uid="{00000000-0005-0000-0000-00003D150000}"/>
    <cellStyle name="20% - Accent5 3 4 6" xfId="5078" xr:uid="{00000000-0005-0000-0000-00003E150000}"/>
    <cellStyle name="20% - Accent5 3 4 6 2" xfId="20017" xr:uid="{00000000-0005-0000-0000-00003F150000}"/>
    <cellStyle name="20% - Accent5 3 4 7" xfId="15669" xr:uid="{00000000-0005-0000-0000-000040150000}"/>
    <cellStyle name="20% - Accent5 3 5" xfId="279" xr:uid="{00000000-0005-0000-0000-000041150000}"/>
    <cellStyle name="20% - Accent5 3 5 2" xfId="3143" xr:uid="{00000000-0005-0000-0000-000042150000}"/>
    <cellStyle name="20% - Accent5 3 5 2 2" xfId="10091" xr:uid="{00000000-0005-0000-0000-000043150000}"/>
    <cellStyle name="20% - Accent5 3 5 2 2 2" xfId="25030" xr:uid="{00000000-0005-0000-0000-000044150000}"/>
    <cellStyle name="20% - Accent5 3 5 2 3" xfId="13547" xr:uid="{00000000-0005-0000-0000-000045150000}"/>
    <cellStyle name="20% - Accent5 3 5 2 3 2" xfId="28486" xr:uid="{00000000-0005-0000-0000-000046150000}"/>
    <cellStyle name="20% - Accent5 3 5 2 4" xfId="6634" xr:uid="{00000000-0005-0000-0000-000047150000}"/>
    <cellStyle name="20% - Accent5 3 5 2 4 2" xfId="21573" xr:uid="{00000000-0005-0000-0000-000048150000}"/>
    <cellStyle name="20% - Accent5 3 5 2 5" xfId="18087" xr:uid="{00000000-0005-0000-0000-000049150000}"/>
    <cellStyle name="20% - Accent5 3 5 3" xfId="2019" xr:uid="{00000000-0005-0000-0000-00004A150000}"/>
    <cellStyle name="20% - Accent5 3 5 3 2" xfId="8967" xr:uid="{00000000-0005-0000-0000-00004B150000}"/>
    <cellStyle name="20% - Accent5 3 5 3 2 2" xfId="23906" xr:uid="{00000000-0005-0000-0000-00004C150000}"/>
    <cellStyle name="20% - Accent5 3 5 3 3" xfId="16963" xr:uid="{00000000-0005-0000-0000-00004D150000}"/>
    <cellStyle name="20% - Accent5 3 5 4" xfId="12423" xr:uid="{00000000-0005-0000-0000-00004E150000}"/>
    <cellStyle name="20% - Accent5 3 5 4 2" xfId="27362" xr:uid="{00000000-0005-0000-0000-00004F150000}"/>
    <cellStyle name="20% - Accent5 3 5 5" xfId="5503" xr:uid="{00000000-0005-0000-0000-000050150000}"/>
    <cellStyle name="20% - Accent5 3 5 5 2" xfId="20442" xr:uid="{00000000-0005-0000-0000-000051150000}"/>
    <cellStyle name="20% - Accent5 3 5 6" xfId="15235" xr:uid="{00000000-0005-0000-0000-000052150000}"/>
    <cellStyle name="20% - Accent5 3 6" xfId="3128" xr:uid="{00000000-0005-0000-0000-000053150000}"/>
    <cellStyle name="20% - Accent5 3 6 2" xfId="10076" xr:uid="{00000000-0005-0000-0000-000054150000}"/>
    <cellStyle name="20% - Accent5 3 6 2 2" xfId="25015" xr:uid="{00000000-0005-0000-0000-000055150000}"/>
    <cellStyle name="20% - Accent5 3 6 3" xfId="13532" xr:uid="{00000000-0005-0000-0000-000056150000}"/>
    <cellStyle name="20% - Accent5 3 6 3 2" xfId="28471" xr:uid="{00000000-0005-0000-0000-000057150000}"/>
    <cellStyle name="20% - Accent5 3 6 4" xfId="6619" xr:uid="{00000000-0005-0000-0000-000058150000}"/>
    <cellStyle name="20% - Accent5 3 6 4 2" xfId="21558" xr:uid="{00000000-0005-0000-0000-000059150000}"/>
    <cellStyle name="20% - Accent5 3 6 5" xfId="18072" xr:uid="{00000000-0005-0000-0000-00005A150000}"/>
    <cellStyle name="20% - Accent5 3 7" xfId="1163" xr:uid="{00000000-0005-0000-0000-00005B150000}"/>
    <cellStyle name="20% - Accent5 3 7 2" xfId="8113" xr:uid="{00000000-0005-0000-0000-00005C150000}"/>
    <cellStyle name="20% - Accent5 3 7 2 2" xfId="23052" xr:uid="{00000000-0005-0000-0000-00005D150000}"/>
    <cellStyle name="20% - Accent5 3 7 3" xfId="16109" xr:uid="{00000000-0005-0000-0000-00005E150000}"/>
    <cellStyle name="20% - Accent5 3 8" xfId="11569" xr:uid="{00000000-0005-0000-0000-00005F150000}"/>
    <cellStyle name="20% - Accent5 3 8 2" xfId="26508" xr:uid="{00000000-0005-0000-0000-000060150000}"/>
    <cellStyle name="20% - Accent5 3 9" xfId="4644" xr:uid="{00000000-0005-0000-0000-000061150000}"/>
    <cellStyle name="20% - Accent5 3 9 2" xfId="19583" xr:uid="{00000000-0005-0000-0000-000062150000}"/>
    <cellStyle name="20% - Accent5 4" xfId="327" xr:uid="{00000000-0005-0000-0000-000063150000}"/>
    <cellStyle name="20% - Accent5 4 2" xfId="529" xr:uid="{00000000-0005-0000-0000-000064150000}"/>
    <cellStyle name="20% - Accent5 4 2 2" xfId="968" xr:uid="{00000000-0005-0000-0000-000065150000}"/>
    <cellStyle name="20% - Accent5 4 2 2 2" xfId="2700" xr:uid="{00000000-0005-0000-0000-000066150000}"/>
    <cellStyle name="20% - Accent5 4 2 2 2 2" xfId="3147" xr:uid="{00000000-0005-0000-0000-000067150000}"/>
    <cellStyle name="20% - Accent5 4 2 2 2 2 2" xfId="10095" xr:uid="{00000000-0005-0000-0000-000068150000}"/>
    <cellStyle name="20% - Accent5 4 2 2 2 2 2 2" xfId="25034" xr:uid="{00000000-0005-0000-0000-000069150000}"/>
    <cellStyle name="20% - Accent5 4 2 2 2 2 3" xfId="13551" xr:uid="{00000000-0005-0000-0000-00006A150000}"/>
    <cellStyle name="20% - Accent5 4 2 2 2 2 3 2" xfId="28490" xr:uid="{00000000-0005-0000-0000-00006B150000}"/>
    <cellStyle name="20% - Accent5 4 2 2 2 2 4" xfId="6638" xr:uid="{00000000-0005-0000-0000-00006C150000}"/>
    <cellStyle name="20% - Accent5 4 2 2 2 2 4 2" xfId="21577" xr:uid="{00000000-0005-0000-0000-00006D150000}"/>
    <cellStyle name="20% - Accent5 4 2 2 2 2 5" xfId="18091" xr:uid="{00000000-0005-0000-0000-00006E150000}"/>
    <cellStyle name="20% - Accent5 4 2 2 2 3" xfId="9648" xr:uid="{00000000-0005-0000-0000-00006F150000}"/>
    <cellStyle name="20% - Accent5 4 2 2 2 3 2" xfId="24587" xr:uid="{00000000-0005-0000-0000-000070150000}"/>
    <cellStyle name="20% - Accent5 4 2 2 2 4" xfId="13104" xr:uid="{00000000-0005-0000-0000-000071150000}"/>
    <cellStyle name="20% - Accent5 4 2 2 2 4 2" xfId="28043" xr:uid="{00000000-0005-0000-0000-000072150000}"/>
    <cellStyle name="20% - Accent5 4 2 2 2 5" xfId="6184" xr:uid="{00000000-0005-0000-0000-000073150000}"/>
    <cellStyle name="20% - Accent5 4 2 2 2 5 2" xfId="21123" xr:uid="{00000000-0005-0000-0000-000074150000}"/>
    <cellStyle name="20% - Accent5 4 2 2 2 6" xfId="17644" xr:uid="{00000000-0005-0000-0000-000075150000}"/>
    <cellStyle name="20% - Accent5 4 2 2 3" xfId="3146" xr:uid="{00000000-0005-0000-0000-000076150000}"/>
    <cellStyle name="20% - Accent5 4 2 2 3 2" xfId="10094" xr:uid="{00000000-0005-0000-0000-000077150000}"/>
    <cellStyle name="20% - Accent5 4 2 2 3 2 2" xfId="25033" xr:uid="{00000000-0005-0000-0000-000078150000}"/>
    <cellStyle name="20% - Accent5 4 2 2 3 3" xfId="13550" xr:uid="{00000000-0005-0000-0000-000079150000}"/>
    <cellStyle name="20% - Accent5 4 2 2 3 3 2" xfId="28489" xr:uid="{00000000-0005-0000-0000-00007A150000}"/>
    <cellStyle name="20% - Accent5 4 2 2 3 4" xfId="6637" xr:uid="{00000000-0005-0000-0000-00007B150000}"/>
    <cellStyle name="20% - Accent5 4 2 2 3 4 2" xfId="21576" xr:uid="{00000000-0005-0000-0000-00007C150000}"/>
    <cellStyle name="20% - Accent5 4 2 2 3 5" xfId="18090" xr:uid="{00000000-0005-0000-0000-00007D150000}"/>
    <cellStyle name="20% - Accent5 4 2 2 4" xfId="1841" xr:uid="{00000000-0005-0000-0000-00007E150000}"/>
    <cellStyle name="20% - Accent5 4 2 2 4 2" xfId="8791" xr:uid="{00000000-0005-0000-0000-00007F150000}"/>
    <cellStyle name="20% - Accent5 4 2 2 4 2 2" xfId="23730" xr:uid="{00000000-0005-0000-0000-000080150000}"/>
    <cellStyle name="20% - Accent5 4 2 2 4 3" xfId="16787" xr:uid="{00000000-0005-0000-0000-000081150000}"/>
    <cellStyle name="20% - Accent5 4 2 2 5" xfId="12247" xr:uid="{00000000-0005-0000-0000-000082150000}"/>
    <cellStyle name="20% - Accent5 4 2 2 5 2" xfId="27186" xr:uid="{00000000-0005-0000-0000-000083150000}"/>
    <cellStyle name="20% - Accent5 4 2 2 6" xfId="5327" xr:uid="{00000000-0005-0000-0000-000084150000}"/>
    <cellStyle name="20% - Accent5 4 2 2 6 2" xfId="20266" xr:uid="{00000000-0005-0000-0000-000085150000}"/>
    <cellStyle name="20% - Accent5 4 2 2 7" xfId="15918" xr:uid="{00000000-0005-0000-0000-000086150000}"/>
    <cellStyle name="20% - Accent5 4 2 3" xfId="2266" xr:uid="{00000000-0005-0000-0000-000087150000}"/>
    <cellStyle name="20% - Accent5 4 2 3 2" xfId="3148" xr:uid="{00000000-0005-0000-0000-000088150000}"/>
    <cellStyle name="20% - Accent5 4 2 3 2 2" xfId="10096" xr:uid="{00000000-0005-0000-0000-000089150000}"/>
    <cellStyle name="20% - Accent5 4 2 3 2 2 2" xfId="25035" xr:uid="{00000000-0005-0000-0000-00008A150000}"/>
    <cellStyle name="20% - Accent5 4 2 3 2 3" xfId="13552" xr:uid="{00000000-0005-0000-0000-00008B150000}"/>
    <cellStyle name="20% - Accent5 4 2 3 2 3 2" xfId="28491" xr:uid="{00000000-0005-0000-0000-00008C150000}"/>
    <cellStyle name="20% - Accent5 4 2 3 2 4" xfId="6639" xr:uid="{00000000-0005-0000-0000-00008D150000}"/>
    <cellStyle name="20% - Accent5 4 2 3 2 4 2" xfId="21578" xr:uid="{00000000-0005-0000-0000-00008E150000}"/>
    <cellStyle name="20% - Accent5 4 2 3 2 5" xfId="18092" xr:uid="{00000000-0005-0000-0000-00008F150000}"/>
    <cellStyle name="20% - Accent5 4 2 3 3" xfId="9214" xr:uid="{00000000-0005-0000-0000-000090150000}"/>
    <cellStyle name="20% - Accent5 4 2 3 3 2" xfId="24153" xr:uid="{00000000-0005-0000-0000-000091150000}"/>
    <cellStyle name="20% - Accent5 4 2 3 4" xfId="12670" xr:uid="{00000000-0005-0000-0000-000092150000}"/>
    <cellStyle name="20% - Accent5 4 2 3 4 2" xfId="27609" xr:uid="{00000000-0005-0000-0000-000093150000}"/>
    <cellStyle name="20% - Accent5 4 2 3 5" xfId="5750" xr:uid="{00000000-0005-0000-0000-000094150000}"/>
    <cellStyle name="20% - Accent5 4 2 3 5 2" xfId="20689" xr:uid="{00000000-0005-0000-0000-000095150000}"/>
    <cellStyle name="20% - Accent5 4 2 3 6" xfId="17210" xr:uid="{00000000-0005-0000-0000-000096150000}"/>
    <cellStyle name="20% - Accent5 4 2 4" xfId="3145" xr:uid="{00000000-0005-0000-0000-000097150000}"/>
    <cellStyle name="20% - Accent5 4 2 4 2" xfId="10093" xr:uid="{00000000-0005-0000-0000-000098150000}"/>
    <cellStyle name="20% - Accent5 4 2 4 2 2" xfId="25032" xr:uid="{00000000-0005-0000-0000-000099150000}"/>
    <cellStyle name="20% - Accent5 4 2 4 3" xfId="13549" xr:uid="{00000000-0005-0000-0000-00009A150000}"/>
    <cellStyle name="20% - Accent5 4 2 4 3 2" xfId="28488" xr:uid="{00000000-0005-0000-0000-00009B150000}"/>
    <cellStyle name="20% - Accent5 4 2 4 4" xfId="6636" xr:uid="{00000000-0005-0000-0000-00009C150000}"/>
    <cellStyle name="20% - Accent5 4 2 4 4 2" xfId="21575" xr:uid="{00000000-0005-0000-0000-00009D150000}"/>
    <cellStyle name="20% - Accent5 4 2 4 5" xfId="18089" xr:uid="{00000000-0005-0000-0000-00009E150000}"/>
    <cellStyle name="20% - Accent5 4 2 5" xfId="1412" xr:uid="{00000000-0005-0000-0000-00009F150000}"/>
    <cellStyle name="20% - Accent5 4 2 5 2" xfId="8362" xr:uid="{00000000-0005-0000-0000-0000A0150000}"/>
    <cellStyle name="20% - Accent5 4 2 5 2 2" xfId="23301" xr:uid="{00000000-0005-0000-0000-0000A1150000}"/>
    <cellStyle name="20% - Accent5 4 2 5 3" xfId="16358" xr:uid="{00000000-0005-0000-0000-0000A2150000}"/>
    <cellStyle name="20% - Accent5 4 2 6" xfId="11818" xr:uid="{00000000-0005-0000-0000-0000A3150000}"/>
    <cellStyle name="20% - Accent5 4 2 6 2" xfId="26757" xr:uid="{00000000-0005-0000-0000-0000A4150000}"/>
    <cellStyle name="20% - Accent5 4 2 7" xfId="4893" xr:uid="{00000000-0005-0000-0000-0000A5150000}"/>
    <cellStyle name="20% - Accent5 4 2 7 2" xfId="19832" xr:uid="{00000000-0005-0000-0000-0000A6150000}"/>
    <cellStyle name="20% - Accent5 4 2 8" xfId="15484" xr:uid="{00000000-0005-0000-0000-0000A7150000}"/>
    <cellStyle name="20% - Accent5 4 3" xfId="767" xr:uid="{00000000-0005-0000-0000-0000A8150000}"/>
    <cellStyle name="20% - Accent5 4 3 2" xfId="2499" xr:uid="{00000000-0005-0000-0000-0000A9150000}"/>
    <cellStyle name="20% - Accent5 4 3 2 2" xfId="3150" xr:uid="{00000000-0005-0000-0000-0000AA150000}"/>
    <cellStyle name="20% - Accent5 4 3 2 2 2" xfId="10098" xr:uid="{00000000-0005-0000-0000-0000AB150000}"/>
    <cellStyle name="20% - Accent5 4 3 2 2 2 2" xfId="25037" xr:uid="{00000000-0005-0000-0000-0000AC150000}"/>
    <cellStyle name="20% - Accent5 4 3 2 2 3" xfId="13554" xr:uid="{00000000-0005-0000-0000-0000AD150000}"/>
    <cellStyle name="20% - Accent5 4 3 2 2 3 2" xfId="28493" xr:uid="{00000000-0005-0000-0000-0000AE150000}"/>
    <cellStyle name="20% - Accent5 4 3 2 2 4" xfId="6641" xr:uid="{00000000-0005-0000-0000-0000AF150000}"/>
    <cellStyle name="20% - Accent5 4 3 2 2 4 2" xfId="21580" xr:uid="{00000000-0005-0000-0000-0000B0150000}"/>
    <cellStyle name="20% - Accent5 4 3 2 2 5" xfId="18094" xr:uid="{00000000-0005-0000-0000-0000B1150000}"/>
    <cellStyle name="20% - Accent5 4 3 2 3" xfId="9447" xr:uid="{00000000-0005-0000-0000-0000B2150000}"/>
    <cellStyle name="20% - Accent5 4 3 2 3 2" xfId="24386" xr:uid="{00000000-0005-0000-0000-0000B3150000}"/>
    <cellStyle name="20% - Accent5 4 3 2 4" xfId="12903" xr:uid="{00000000-0005-0000-0000-0000B4150000}"/>
    <cellStyle name="20% - Accent5 4 3 2 4 2" xfId="27842" xr:uid="{00000000-0005-0000-0000-0000B5150000}"/>
    <cellStyle name="20% - Accent5 4 3 2 5" xfId="5983" xr:uid="{00000000-0005-0000-0000-0000B6150000}"/>
    <cellStyle name="20% - Accent5 4 3 2 5 2" xfId="20922" xr:uid="{00000000-0005-0000-0000-0000B7150000}"/>
    <cellStyle name="20% - Accent5 4 3 2 6" xfId="17443" xr:uid="{00000000-0005-0000-0000-0000B8150000}"/>
    <cellStyle name="20% - Accent5 4 3 3" xfId="3149" xr:uid="{00000000-0005-0000-0000-0000B9150000}"/>
    <cellStyle name="20% - Accent5 4 3 3 2" xfId="10097" xr:uid="{00000000-0005-0000-0000-0000BA150000}"/>
    <cellStyle name="20% - Accent5 4 3 3 2 2" xfId="25036" xr:uid="{00000000-0005-0000-0000-0000BB150000}"/>
    <cellStyle name="20% - Accent5 4 3 3 3" xfId="13553" xr:uid="{00000000-0005-0000-0000-0000BC150000}"/>
    <cellStyle name="20% - Accent5 4 3 3 3 2" xfId="28492" xr:uid="{00000000-0005-0000-0000-0000BD150000}"/>
    <cellStyle name="20% - Accent5 4 3 3 4" xfId="6640" xr:uid="{00000000-0005-0000-0000-0000BE150000}"/>
    <cellStyle name="20% - Accent5 4 3 3 4 2" xfId="21579" xr:uid="{00000000-0005-0000-0000-0000BF150000}"/>
    <cellStyle name="20% - Accent5 4 3 3 5" xfId="18093" xr:uid="{00000000-0005-0000-0000-0000C0150000}"/>
    <cellStyle name="20% - Accent5 4 3 4" xfId="1640" xr:uid="{00000000-0005-0000-0000-0000C1150000}"/>
    <cellStyle name="20% - Accent5 4 3 4 2" xfId="8590" xr:uid="{00000000-0005-0000-0000-0000C2150000}"/>
    <cellStyle name="20% - Accent5 4 3 4 2 2" xfId="23529" xr:uid="{00000000-0005-0000-0000-0000C3150000}"/>
    <cellStyle name="20% - Accent5 4 3 4 3" xfId="16586" xr:uid="{00000000-0005-0000-0000-0000C4150000}"/>
    <cellStyle name="20% - Accent5 4 3 5" xfId="12046" xr:uid="{00000000-0005-0000-0000-0000C5150000}"/>
    <cellStyle name="20% - Accent5 4 3 5 2" xfId="26985" xr:uid="{00000000-0005-0000-0000-0000C6150000}"/>
    <cellStyle name="20% - Accent5 4 3 6" xfId="5126" xr:uid="{00000000-0005-0000-0000-0000C7150000}"/>
    <cellStyle name="20% - Accent5 4 3 6 2" xfId="20065" xr:uid="{00000000-0005-0000-0000-0000C8150000}"/>
    <cellStyle name="20% - Accent5 4 3 7" xfId="15717" xr:uid="{00000000-0005-0000-0000-0000C9150000}"/>
    <cellStyle name="20% - Accent5 4 4" xfId="2067" xr:uid="{00000000-0005-0000-0000-0000CA150000}"/>
    <cellStyle name="20% - Accent5 4 4 2" xfId="3151" xr:uid="{00000000-0005-0000-0000-0000CB150000}"/>
    <cellStyle name="20% - Accent5 4 4 2 2" xfId="10099" xr:uid="{00000000-0005-0000-0000-0000CC150000}"/>
    <cellStyle name="20% - Accent5 4 4 2 2 2" xfId="25038" xr:uid="{00000000-0005-0000-0000-0000CD150000}"/>
    <cellStyle name="20% - Accent5 4 4 2 3" xfId="13555" xr:uid="{00000000-0005-0000-0000-0000CE150000}"/>
    <cellStyle name="20% - Accent5 4 4 2 3 2" xfId="28494" xr:uid="{00000000-0005-0000-0000-0000CF150000}"/>
    <cellStyle name="20% - Accent5 4 4 2 4" xfId="6642" xr:uid="{00000000-0005-0000-0000-0000D0150000}"/>
    <cellStyle name="20% - Accent5 4 4 2 4 2" xfId="21581" xr:uid="{00000000-0005-0000-0000-0000D1150000}"/>
    <cellStyle name="20% - Accent5 4 4 2 5" xfId="18095" xr:uid="{00000000-0005-0000-0000-0000D2150000}"/>
    <cellStyle name="20% - Accent5 4 4 3" xfId="9015" xr:uid="{00000000-0005-0000-0000-0000D3150000}"/>
    <cellStyle name="20% - Accent5 4 4 3 2" xfId="23954" xr:uid="{00000000-0005-0000-0000-0000D4150000}"/>
    <cellStyle name="20% - Accent5 4 4 4" xfId="12471" xr:uid="{00000000-0005-0000-0000-0000D5150000}"/>
    <cellStyle name="20% - Accent5 4 4 4 2" xfId="27410" xr:uid="{00000000-0005-0000-0000-0000D6150000}"/>
    <cellStyle name="20% - Accent5 4 4 5" xfId="5551" xr:uid="{00000000-0005-0000-0000-0000D7150000}"/>
    <cellStyle name="20% - Accent5 4 4 5 2" xfId="20490" xr:uid="{00000000-0005-0000-0000-0000D8150000}"/>
    <cellStyle name="20% - Accent5 4 4 6" xfId="17011" xr:uid="{00000000-0005-0000-0000-0000D9150000}"/>
    <cellStyle name="20% - Accent5 4 5" xfId="3144" xr:uid="{00000000-0005-0000-0000-0000DA150000}"/>
    <cellStyle name="20% - Accent5 4 5 2" xfId="10092" xr:uid="{00000000-0005-0000-0000-0000DB150000}"/>
    <cellStyle name="20% - Accent5 4 5 2 2" xfId="25031" xr:uid="{00000000-0005-0000-0000-0000DC150000}"/>
    <cellStyle name="20% - Accent5 4 5 3" xfId="13548" xr:uid="{00000000-0005-0000-0000-0000DD150000}"/>
    <cellStyle name="20% - Accent5 4 5 3 2" xfId="28487" xr:uid="{00000000-0005-0000-0000-0000DE150000}"/>
    <cellStyle name="20% - Accent5 4 5 4" xfId="6635" xr:uid="{00000000-0005-0000-0000-0000DF150000}"/>
    <cellStyle name="20% - Accent5 4 5 4 2" xfId="21574" xr:uid="{00000000-0005-0000-0000-0000E0150000}"/>
    <cellStyle name="20% - Accent5 4 5 5" xfId="18088" xr:uid="{00000000-0005-0000-0000-0000E1150000}"/>
    <cellStyle name="20% - Accent5 4 6" xfId="1211" xr:uid="{00000000-0005-0000-0000-0000E2150000}"/>
    <cellStyle name="20% - Accent5 4 6 2" xfId="8161" xr:uid="{00000000-0005-0000-0000-0000E3150000}"/>
    <cellStyle name="20% - Accent5 4 6 2 2" xfId="23100" xr:uid="{00000000-0005-0000-0000-0000E4150000}"/>
    <cellStyle name="20% - Accent5 4 6 3" xfId="16157" xr:uid="{00000000-0005-0000-0000-0000E5150000}"/>
    <cellStyle name="20% - Accent5 4 7" xfId="11617" xr:uid="{00000000-0005-0000-0000-0000E6150000}"/>
    <cellStyle name="20% - Accent5 4 7 2" xfId="26556" xr:uid="{00000000-0005-0000-0000-0000E7150000}"/>
    <cellStyle name="20% - Accent5 4 8" xfId="4692" xr:uid="{00000000-0005-0000-0000-0000E8150000}"/>
    <cellStyle name="20% - Accent5 4 8 2" xfId="19631" xr:uid="{00000000-0005-0000-0000-0000E9150000}"/>
    <cellStyle name="20% - Accent5 4 9" xfId="15283" xr:uid="{00000000-0005-0000-0000-0000EA150000}"/>
    <cellStyle name="20% - Accent5 5" xfId="426" xr:uid="{00000000-0005-0000-0000-0000EB150000}"/>
    <cellStyle name="20% - Accent5 5 2" xfId="865" xr:uid="{00000000-0005-0000-0000-0000EC150000}"/>
    <cellStyle name="20% - Accent5 5 2 2" xfId="2597" xr:uid="{00000000-0005-0000-0000-0000ED150000}"/>
    <cellStyle name="20% - Accent5 5 2 2 2" xfId="3154" xr:uid="{00000000-0005-0000-0000-0000EE150000}"/>
    <cellStyle name="20% - Accent5 5 2 2 2 2" xfId="10102" xr:uid="{00000000-0005-0000-0000-0000EF150000}"/>
    <cellStyle name="20% - Accent5 5 2 2 2 2 2" xfId="25041" xr:uid="{00000000-0005-0000-0000-0000F0150000}"/>
    <cellStyle name="20% - Accent5 5 2 2 2 3" xfId="13558" xr:uid="{00000000-0005-0000-0000-0000F1150000}"/>
    <cellStyle name="20% - Accent5 5 2 2 2 3 2" xfId="28497" xr:uid="{00000000-0005-0000-0000-0000F2150000}"/>
    <cellStyle name="20% - Accent5 5 2 2 2 4" xfId="6645" xr:uid="{00000000-0005-0000-0000-0000F3150000}"/>
    <cellStyle name="20% - Accent5 5 2 2 2 4 2" xfId="21584" xr:uid="{00000000-0005-0000-0000-0000F4150000}"/>
    <cellStyle name="20% - Accent5 5 2 2 2 5" xfId="18098" xr:uid="{00000000-0005-0000-0000-0000F5150000}"/>
    <cellStyle name="20% - Accent5 5 2 2 3" xfId="9545" xr:uid="{00000000-0005-0000-0000-0000F6150000}"/>
    <cellStyle name="20% - Accent5 5 2 2 3 2" xfId="24484" xr:uid="{00000000-0005-0000-0000-0000F7150000}"/>
    <cellStyle name="20% - Accent5 5 2 2 4" xfId="13001" xr:uid="{00000000-0005-0000-0000-0000F8150000}"/>
    <cellStyle name="20% - Accent5 5 2 2 4 2" xfId="27940" xr:uid="{00000000-0005-0000-0000-0000F9150000}"/>
    <cellStyle name="20% - Accent5 5 2 2 5" xfId="6081" xr:uid="{00000000-0005-0000-0000-0000FA150000}"/>
    <cellStyle name="20% - Accent5 5 2 2 5 2" xfId="21020" xr:uid="{00000000-0005-0000-0000-0000FB150000}"/>
    <cellStyle name="20% - Accent5 5 2 2 6" xfId="17541" xr:uid="{00000000-0005-0000-0000-0000FC150000}"/>
    <cellStyle name="20% - Accent5 5 2 3" xfId="3153" xr:uid="{00000000-0005-0000-0000-0000FD150000}"/>
    <cellStyle name="20% - Accent5 5 2 3 2" xfId="10101" xr:uid="{00000000-0005-0000-0000-0000FE150000}"/>
    <cellStyle name="20% - Accent5 5 2 3 2 2" xfId="25040" xr:uid="{00000000-0005-0000-0000-0000FF150000}"/>
    <cellStyle name="20% - Accent5 5 2 3 3" xfId="13557" xr:uid="{00000000-0005-0000-0000-000000160000}"/>
    <cellStyle name="20% - Accent5 5 2 3 3 2" xfId="28496" xr:uid="{00000000-0005-0000-0000-000001160000}"/>
    <cellStyle name="20% - Accent5 5 2 3 4" xfId="6644" xr:uid="{00000000-0005-0000-0000-000002160000}"/>
    <cellStyle name="20% - Accent5 5 2 3 4 2" xfId="21583" xr:uid="{00000000-0005-0000-0000-000003160000}"/>
    <cellStyle name="20% - Accent5 5 2 3 5" xfId="18097" xr:uid="{00000000-0005-0000-0000-000004160000}"/>
    <cellStyle name="20% - Accent5 5 2 4" xfId="1738" xr:uid="{00000000-0005-0000-0000-000005160000}"/>
    <cellStyle name="20% - Accent5 5 2 4 2" xfId="8688" xr:uid="{00000000-0005-0000-0000-000006160000}"/>
    <cellStyle name="20% - Accent5 5 2 4 2 2" xfId="23627" xr:uid="{00000000-0005-0000-0000-000007160000}"/>
    <cellStyle name="20% - Accent5 5 2 4 3" xfId="16684" xr:uid="{00000000-0005-0000-0000-000008160000}"/>
    <cellStyle name="20% - Accent5 5 2 5" xfId="12144" xr:uid="{00000000-0005-0000-0000-000009160000}"/>
    <cellStyle name="20% - Accent5 5 2 5 2" xfId="27083" xr:uid="{00000000-0005-0000-0000-00000A160000}"/>
    <cellStyle name="20% - Accent5 5 2 6" xfId="5224" xr:uid="{00000000-0005-0000-0000-00000B160000}"/>
    <cellStyle name="20% - Accent5 5 2 6 2" xfId="20163" xr:uid="{00000000-0005-0000-0000-00000C160000}"/>
    <cellStyle name="20% - Accent5 5 2 7" xfId="15815" xr:uid="{00000000-0005-0000-0000-00000D160000}"/>
    <cellStyle name="20% - Accent5 5 3" xfId="2163" xr:uid="{00000000-0005-0000-0000-00000E160000}"/>
    <cellStyle name="20% - Accent5 5 3 2" xfId="3155" xr:uid="{00000000-0005-0000-0000-00000F160000}"/>
    <cellStyle name="20% - Accent5 5 3 2 2" xfId="10103" xr:uid="{00000000-0005-0000-0000-000010160000}"/>
    <cellStyle name="20% - Accent5 5 3 2 2 2" xfId="25042" xr:uid="{00000000-0005-0000-0000-000011160000}"/>
    <cellStyle name="20% - Accent5 5 3 2 3" xfId="13559" xr:uid="{00000000-0005-0000-0000-000012160000}"/>
    <cellStyle name="20% - Accent5 5 3 2 3 2" xfId="28498" xr:uid="{00000000-0005-0000-0000-000013160000}"/>
    <cellStyle name="20% - Accent5 5 3 2 4" xfId="6646" xr:uid="{00000000-0005-0000-0000-000014160000}"/>
    <cellStyle name="20% - Accent5 5 3 2 4 2" xfId="21585" xr:uid="{00000000-0005-0000-0000-000015160000}"/>
    <cellStyle name="20% - Accent5 5 3 2 5" xfId="18099" xr:uid="{00000000-0005-0000-0000-000016160000}"/>
    <cellStyle name="20% - Accent5 5 3 3" xfId="9111" xr:uid="{00000000-0005-0000-0000-000017160000}"/>
    <cellStyle name="20% - Accent5 5 3 3 2" xfId="24050" xr:uid="{00000000-0005-0000-0000-000018160000}"/>
    <cellStyle name="20% - Accent5 5 3 4" xfId="12567" xr:uid="{00000000-0005-0000-0000-000019160000}"/>
    <cellStyle name="20% - Accent5 5 3 4 2" xfId="27506" xr:uid="{00000000-0005-0000-0000-00001A160000}"/>
    <cellStyle name="20% - Accent5 5 3 5" xfId="5647" xr:uid="{00000000-0005-0000-0000-00001B160000}"/>
    <cellStyle name="20% - Accent5 5 3 5 2" xfId="20586" xr:uid="{00000000-0005-0000-0000-00001C160000}"/>
    <cellStyle name="20% - Accent5 5 3 6" xfId="17107" xr:uid="{00000000-0005-0000-0000-00001D160000}"/>
    <cellStyle name="20% - Accent5 5 4" xfId="3152" xr:uid="{00000000-0005-0000-0000-00001E160000}"/>
    <cellStyle name="20% - Accent5 5 4 2" xfId="10100" xr:uid="{00000000-0005-0000-0000-00001F160000}"/>
    <cellStyle name="20% - Accent5 5 4 2 2" xfId="25039" xr:uid="{00000000-0005-0000-0000-000020160000}"/>
    <cellStyle name="20% - Accent5 5 4 3" xfId="13556" xr:uid="{00000000-0005-0000-0000-000021160000}"/>
    <cellStyle name="20% - Accent5 5 4 3 2" xfId="28495" xr:uid="{00000000-0005-0000-0000-000022160000}"/>
    <cellStyle name="20% - Accent5 5 4 4" xfId="6643" xr:uid="{00000000-0005-0000-0000-000023160000}"/>
    <cellStyle name="20% - Accent5 5 4 4 2" xfId="21582" xr:uid="{00000000-0005-0000-0000-000024160000}"/>
    <cellStyle name="20% - Accent5 5 4 5" xfId="18096" xr:uid="{00000000-0005-0000-0000-000025160000}"/>
    <cellStyle name="20% - Accent5 5 5" xfId="1309" xr:uid="{00000000-0005-0000-0000-000026160000}"/>
    <cellStyle name="20% - Accent5 5 5 2" xfId="8259" xr:uid="{00000000-0005-0000-0000-000027160000}"/>
    <cellStyle name="20% - Accent5 5 5 2 2" xfId="23198" xr:uid="{00000000-0005-0000-0000-000028160000}"/>
    <cellStyle name="20% - Accent5 5 5 3" xfId="16255" xr:uid="{00000000-0005-0000-0000-000029160000}"/>
    <cellStyle name="20% - Accent5 5 6" xfId="11715" xr:uid="{00000000-0005-0000-0000-00002A160000}"/>
    <cellStyle name="20% - Accent5 5 6 2" xfId="26654" xr:uid="{00000000-0005-0000-0000-00002B160000}"/>
    <cellStyle name="20% - Accent5 5 7" xfId="4790" xr:uid="{00000000-0005-0000-0000-00002C160000}"/>
    <cellStyle name="20% - Accent5 5 7 2" xfId="19729" xr:uid="{00000000-0005-0000-0000-00002D160000}"/>
    <cellStyle name="20% - Accent5 5 8" xfId="15381" xr:uid="{00000000-0005-0000-0000-00002E160000}"/>
    <cellStyle name="20% - Accent5 6" xfId="647" xr:uid="{00000000-0005-0000-0000-00002F160000}"/>
    <cellStyle name="20% - Accent5 6 2" xfId="1081" xr:uid="{00000000-0005-0000-0000-000030160000}"/>
    <cellStyle name="20% - Accent5 6 2 2" xfId="2812" xr:uid="{00000000-0005-0000-0000-000031160000}"/>
    <cellStyle name="20% - Accent5 6 2 2 2" xfId="3158" xr:uid="{00000000-0005-0000-0000-000032160000}"/>
    <cellStyle name="20% - Accent5 6 2 2 2 2" xfId="10106" xr:uid="{00000000-0005-0000-0000-000033160000}"/>
    <cellStyle name="20% - Accent5 6 2 2 2 2 2" xfId="25045" xr:uid="{00000000-0005-0000-0000-000034160000}"/>
    <cellStyle name="20% - Accent5 6 2 2 2 3" xfId="13562" xr:uid="{00000000-0005-0000-0000-000035160000}"/>
    <cellStyle name="20% - Accent5 6 2 2 2 3 2" xfId="28501" xr:uid="{00000000-0005-0000-0000-000036160000}"/>
    <cellStyle name="20% - Accent5 6 2 2 2 4" xfId="6649" xr:uid="{00000000-0005-0000-0000-000037160000}"/>
    <cellStyle name="20% - Accent5 6 2 2 2 4 2" xfId="21588" xr:uid="{00000000-0005-0000-0000-000038160000}"/>
    <cellStyle name="20% - Accent5 6 2 2 2 5" xfId="18102" xr:uid="{00000000-0005-0000-0000-000039160000}"/>
    <cellStyle name="20% - Accent5 6 2 2 3" xfId="9760" xr:uid="{00000000-0005-0000-0000-00003A160000}"/>
    <cellStyle name="20% - Accent5 6 2 2 3 2" xfId="24699" xr:uid="{00000000-0005-0000-0000-00003B160000}"/>
    <cellStyle name="20% - Accent5 6 2 2 4" xfId="13216" xr:uid="{00000000-0005-0000-0000-00003C160000}"/>
    <cellStyle name="20% - Accent5 6 2 2 4 2" xfId="28155" xr:uid="{00000000-0005-0000-0000-00003D160000}"/>
    <cellStyle name="20% - Accent5 6 2 2 5" xfId="6296" xr:uid="{00000000-0005-0000-0000-00003E160000}"/>
    <cellStyle name="20% - Accent5 6 2 2 5 2" xfId="21235" xr:uid="{00000000-0005-0000-0000-00003F160000}"/>
    <cellStyle name="20% - Accent5 6 2 2 6" xfId="17756" xr:uid="{00000000-0005-0000-0000-000040160000}"/>
    <cellStyle name="20% - Accent5 6 2 3" xfId="3157" xr:uid="{00000000-0005-0000-0000-000041160000}"/>
    <cellStyle name="20% - Accent5 6 2 3 2" xfId="10105" xr:uid="{00000000-0005-0000-0000-000042160000}"/>
    <cellStyle name="20% - Accent5 6 2 3 2 2" xfId="25044" xr:uid="{00000000-0005-0000-0000-000043160000}"/>
    <cellStyle name="20% - Accent5 6 2 3 3" xfId="13561" xr:uid="{00000000-0005-0000-0000-000044160000}"/>
    <cellStyle name="20% - Accent5 6 2 3 3 2" xfId="28500" xr:uid="{00000000-0005-0000-0000-000045160000}"/>
    <cellStyle name="20% - Accent5 6 2 3 4" xfId="6648" xr:uid="{00000000-0005-0000-0000-000046160000}"/>
    <cellStyle name="20% - Accent5 6 2 3 4 2" xfId="21587" xr:uid="{00000000-0005-0000-0000-000047160000}"/>
    <cellStyle name="20% - Accent5 6 2 3 5" xfId="18101" xr:uid="{00000000-0005-0000-0000-000048160000}"/>
    <cellStyle name="20% - Accent5 6 2 4" xfId="1953" xr:uid="{00000000-0005-0000-0000-000049160000}"/>
    <cellStyle name="20% - Accent5 6 2 4 2" xfId="8903" xr:uid="{00000000-0005-0000-0000-00004A160000}"/>
    <cellStyle name="20% - Accent5 6 2 4 2 2" xfId="23842" xr:uid="{00000000-0005-0000-0000-00004B160000}"/>
    <cellStyle name="20% - Accent5 6 2 4 3" xfId="16899" xr:uid="{00000000-0005-0000-0000-00004C160000}"/>
    <cellStyle name="20% - Accent5 6 2 5" xfId="12359" xr:uid="{00000000-0005-0000-0000-00004D160000}"/>
    <cellStyle name="20% - Accent5 6 2 5 2" xfId="27298" xr:uid="{00000000-0005-0000-0000-00004E160000}"/>
    <cellStyle name="20% - Accent5 6 2 6" xfId="5439" xr:uid="{00000000-0005-0000-0000-00004F160000}"/>
    <cellStyle name="20% - Accent5 6 2 6 2" xfId="20378" xr:uid="{00000000-0005-0000-0000-000050160000}"/>
    <cellStyle name="20% - Accent5 6 2 7" xfId="16030" xr:uid="{00000000-0005-0000-0000-000051160000}"/>
    <cellStyle name="20% - Accent5 6 3" xfId="2382" xr:uid="{00000000-0005-0000-0000-000052160000}"/>
    <cellStyle name="20% - Accent5 6 3 2" xfId="3159" xr:uid="{00000000-0005-0000-0000-000053160000}"/>
    <cellStyle name="20% - Accent5 6 3 2 2" xfId="10107" xr:uid="{00000000-0005-0000-0000-000054160000}"/>
    <cellStyle name="20% - Accent5 6 3 2 2 2" xfId="25046" xr:uid="{00000000-0005-0000-0000-000055160000}"/>
    <cellStyle name="20% - Accent5 6 3 2 3" xfId="13563" xr:uid="{00000000-0005-0000-0000-000056160000}"/>
    <cellStyle name="20% - Accent5 6 3 2 3 2" xfId="28502" xr:uid="{00000000-0005-0000-0000-000057160000}"/>
    <cellStyle name="20% - Accent5 6 3 2 4" xfId="6650" xr:uid="{00000000-0005-0000-0000-000058160000}"/>
    <cellStyle name="20% - Accent5 6 3 2 4 2" xfId="21589" xr:uid="{00000000-0005-0000-0000-000059160000}"/>
    <cellStyle name="20% - Accent5 6 3 2 5" xfId="18103" xr:uid="{00000000-0005-0000-0000-00005A160000}"/>
    <cellStyle name="20% - Accent5 6 3 3" xfId="9330" xr:uid="{00000000-0005-0000-0000-00005B160000}"/>
    <cellStyle name="20% - Accent5 6 3 3 2" xfId="24269" xr:uid="{00000000-0005-0000-0000-00005C160000}"/>
    <cellStyle name="20% - Accent5 6 3 4" xfId="12786" xr:uid="{00000000-0005-0000-0000-00005D160000}"/>
    <cellStyle name="20% - Accent5 6 3 4 2" xfId="27725" xr:uid="{00000000-0005-0000-0000-00005E160000}"/>
    <cellStyle name="20% - Accent5 6 3 5" xfId="5866" xr:uid="{00000000-0005-0000-0000-00005F160000}"/>
    <cellStyle name="20% - Accent5 6 3 5 2" xfId="20805" xr:uid="{00000000-0005-0000-0000-000060160000}"/>
    <cellStyle name="20% - Accent5 6 3 6" xfId="17326" xr:uid="{00000000-0005-0000-0000-000061160000}"/>
    <cellStyle name="20% - Accent5 6 4" xfId="3156" xr:uid="{00000000-0005-0000-0000-000062160000}"/>
    <cellStyle name="20% - Accent5 6 4 2" xfId="10104" xr:uid="{00000000-0005-0000-0000-000063160000}"/>
    <cellStyle name="20% - Accent5 6 4 2 2" xfId="25043" xr:uid="{00000000-0005-0000-0000-000064160000}"/>
    <cellStyle name="20% - Accent5 6 4 3" xfId="13560" xr:uid="{00000000-0005-0000-0000-000065160000}"/>
    <cellStyle name="20% - Accent5 6 4 3 2" xfId="28499" xr:uid="{00000000-0005-0000-0000-000066160000}"/>
    <cellStyle name="20% - Accent5 6 4 4" xfId="6647" xr:uid="{00000000-0005-0000-0000-000067160000}"/>
    <cellStyle name="20% - Accent5 6 4 4 2" xfId="21586" xr:uid="{00000000-0005-0000-0000-000068160000}"/>
    <cellStyle name="20% - Accent5 6 4 5" xfId="18100" xr:uid="{00000000-0005-0000-0000-000069160000}"/>
    <cellStyle name="20% - Accent5 6 5" xfId="1524" xr:uid="{00000000-0005-0000-0000-00006A160000}"/>
    <cellStyle name="20% - Accent5 6 5 2" xfId="8474" xr:uid="{00000000-0005-0000-0000-00006B160000}"/>
    <cellStyle name="20% - Accent5 6 5 2 2" xfId="23413" xr:uid="{00000000-0005-0000-0000-00006C160000}"/>
    <cellStyle name="20% - Accent5 6 5 3" xfId="16470" xr:uid="{00000000-0005-0000-0000-00006D160000}"/>
    <cellStyle name="20% - Accent5 6 6" xfId="11930" xr:uid="{00000000-0005-0000-0000-00006E160000}"/>
    <cellStyle name="20% - Accent5 6 6 2" xfId="26869" xr:uid="{00000000-0005-0000-0000-00006F160000}"/>
    <cellStyle name="20% - Accent5 6 7" xfId="5009" xr:uid="{00000000-0005-0000-0000-000070160000}"/>
    <cellStyle name="20% - Accent5 6 7 2" xfId="19948" xr:uid="{00000000-0005-0000-0000-000071160000}"/>
    <cellStyle name="20% - Accent5 6 8" xfId="15600" xr:uid="{00000000-0005-0000-0000-000072160000}"/>
    <cellStyle name="20% - Accent5 7" xfId="664" xr:uid="{00000000-0005-0000-0000-000073160000}"/>
    <cellStyle name="20% - Accent5 7 2" xfId="2399" xr:uid="{00000000-0005-0000-0000-000074160000}"/>
    <cellStyle name="20% - Accent5 7 2 2" xfId="3161" xr:uid="{00000000-0005-0000-0000-000075160000}"/>
    <cellStyle name="20% - Accent5 7 2 2 2" xfId="10109" xr:uid="{00000000-0005-0000-0000-000076160000}"/>
    <cellStyle name="20% - Accent5 7 2 2 2 2" xfId="25048" xr:uid="{00000000-0005-0000-0000-000077160000}"/>
    <cellStyle name="20% - Accent5 7 2 2 3" xfId="13565" xr:uid="{00000000-0005-0000-0000-000078160000}"/>
    <cellStyle name="20% - Accent5 7 2 2 3 2" xfId="28504" xr:uid="{00000000-0005-0000-0000-000079160000}"/>
    <cellStyle name="20% - Accent5 7 2 2 4" xfId="6652" xr:uid="{00000000-0005-0000-0000-00007A160000}"/>
    <cellStyle name="20% - Accent5 7 2 2 4 2" xfId="21591" xr:uid="{00000000-0005-0000-0000-00007B160000}"/>
    <cellStyle name="20% - Accent5 7 2 2 5" xfId="18105" xr:uid="{00000000-0005-0000-0000-00007C160000}"/>
    <cellStyle name="20% - Accent5 7 2 3" xfId="9347" xr:uid="{00000000-0005-0000-0000-00007D160000}"/>
    <cellStyle name="20% - Accent5 7 2 3 2" xfId="24286" xr:uid="{00000000-0005-0000-0000-00007E160000}"/>
    <cellStyle name="20% - Accent5 7 2 4" xfId="12803" xr:uid="{00000000-0005-0000-0000-00007F160000}"/>
    <cellStyle name="20% - Accent5 7 2 4 2" xfId="27742" xr:uid="{00000000-0005-0000-0000-000080160000}"/>
    <cellStyle name="20% - Accent5 7 2 5" xfId="5883" xr:uid="{00000000-0005-0000-0000-000081160000}"/>
    <cellStyle name="20% - Accent5 7 2 5 2" xfId="20822" xr:uid="{00000000-0005-0000-0000-000082160000}"/>
    <cellStyle name="20% - Accent5 7 2 6" xfId="17343" xr:uid="{00000000-0005-0000-0000-000083160000}"/>
    <cellStyle name="20% - Accent5 7 3" xfId="3160" xr:uid="{00000000-0005-0000-0000-000084160000}"/>
    <cellStyle name="20% - Accent5 7 3 2" xfId="10108" xr:uid="{00000000-0005-0000-0000-000085160000}"/>
    <cellStyle name="20% - Accent5 7 3 2 2" xfId="25047" xr:uid="{00000000-0005-0000-0000-000086160000}"/>
    <cellStyle name="20% - Accent5 7 3 3" xfId="13564" xr:uid="{00000000-0005-0000-0000-000087160000}"/>
    <cellStyle name="20% - Accent5 7 3 3 2" xfId="28503" xr:uid="{00000000-0005-0000-0000-000088160000}"/>
    <cellStyle name="20% - Accent5 7 3 4" xfId="6651" xr:uid="{00000000-0005-0000-0000-000089160000}"/>
    <cellStyle name="20% - Accent5 7 3 4 2" xfId="21590" xr:uid="{00000000-0005-0000-0000-00008A160000}"/>
    <cellStyle name="20% - Accent5 7 3 5" xfId="18104" xr:uid="{00000000-0005-0000-0000-00008B160000}"/>
    <cellStyle name="20% - Accent5 7 4" xfId="1540" xr:uid="{00000000-0005-0000-0000-00008C160000}"/>
    <cellStyle name="20% - Accent5 7 4 2" xfId="8490" xr:uid="{00000000-0005-0000-0000-00008D160000}"/>
    <cellStyle name="20% - Accent5 7 4 2 2" xfId="23429" xr:uid="{00000000-0005-0000-0000-00008E160000}"/>
    <cellStyle name="20% - Accent5 7 4 3" xfId="16486" xr:uid="{00000000-0005-0000-0000-00008F160000}"/>
    <cellStyle name="20% - Accent5 7 5" xfId="11946" xr:uid="{00000000-0005-0000-0000-000090160000}"/>
    <cellStyle name="20% - Accent5 7 5 2" xfId="26885" xr:uid="{00000000-0005-0000-0000-000091160000}"/>
    <cellStyle name="20% - Accent5 7 6" xfId="5026" xr:uid="{00000000-0005-0000-0000-000092160000}"/>
    <cellStyle name="20% - Accent5 7 6 2" xfId="19965" xr:uid="{00000000-0005-0000-0000-000093160000}"/>
    <cellStyle name="20% - Accent5 7 7" xfId="15617" xr:uid="{00000000-0005-0000-0000-000094160000}"/>
    <cellStyle name="20% - Accent5 8" xfId="235" xr:uid="{00000000-0005-0000-0000-000095160000}"/>
    <cellStyle name="20% - Accent5 8 2" xfId="3162" xr:uid="{00000000-0005-0000-0000-000096160000}"/>
    <cellStyle name="20% - Accent5 8 2 2" xfId="10110" xr:uid="{00000000-0005-0000-0000-000097160000}"/>
    <cellStyle name="20% - Accent5 8 2 2 2" xfId="25049" xr:uid="{00000000-0005-0000-0000-000098160000}"/>
    <cellStyle name="20% - Accent5 8 2 3" xfId="13566" xr:uid="{00000000-0005-0000-0000-000099160000}"/>
    <cellStyle name="20% - Accent5 8 2 3 2" xfId="28505" xr:uid="{00000000-0005-0000-0000-00009A160000}"/>
    <cellStyle name="20% - Accent5 8 2 4" xfId="6653" xr:uid="{00000000-0005-0000-0000-00009B160000}"/>
    <cellStyle name="20% - Accent5 8 2 4 2" xfId="21592" xr:uid="{00000000-0005-0000-0000-00009C160000}"/>
    <cellStyle name="20% - Accent5 8 2 5" xfId="18106" xr:uid="{00000000-0005-0000-0000-00009D160000}"/>
    <cellStyle name="20% - Accent5 8 3" xfId="1969" xr:uid="{00000000-0005-0000-0000-00009E160000}"/>
    <cellStyle name="20% - Accent5 8 3 2" xfId="8919" xr:uid="{00000000-0005-0000-0000-00009F160000}"/>
    <cellStyle name="20% - Accent5 8 3 2 2" xfId="23858" xr:uid="{00000000-0005-0000-0000-0000A0160000}"/>
    <cellStyle name="20% - Accent5 8 3 3" xfId="16915" xr:uid="{00000000-0005-0000-0000-0000A1160000}"/>
    <cellStyle name="20% - Accent5 8 4" xfId="12375" xr:uid="{00000000-0005-0000-0000-0000A2160000}"/>
    <cellStyle name="20% - Accent5 8 4 2" xfId="27314" xr:uid="{00000000-0005-0000-0000-0000A3160000}"/>
    <cellStyle name="20% - Accent5 8 5" xfId="5455" xr:uid="{00000000-0005-0000-0000-0000A4160000}"/>
    <cellStyle name="20% - Accent5 8 5 2" xfId="20394" xr:uid="{00000000-0005-0000-0000-0000A5160000}"/>
    <cellStyle name="20% - Accent5 8 6" xfId="15191" xr:uid="{00000000-0005-0000-0000-0000A6160000}"/>
    <cellStyle name="20% - Accent5 9" xfId="4560" xr:uid="{00000000-0005-0000-0000-0000A7160000}"/>
    <cellStyle name="20% - Accent5 9 2" xfId="14968" xr:uid="{00000000-0005-0000-0000-0000A8160000}"/>
    <cellStyle name="20% - Accent5 9 2 2" xfId="29907" xr:uid="{00000000-0005-0000-0000-0000A9160000}"/>
    <cellStyle name="20% - Accent5 9 3" xfId="8055" xr:uid="{00000000-0005-0000-0000-0000AA160000}"/>
    <cellStyle name="20% - Accent5 9 3 2" xfId="22994" xr:uid="{00000000-0005-0000-0000-0000AB160000}"/>
    <cellStyle name="20% - Accent5 9 4" xfId="19504" xr:uid="{00000000-0005-0000-0000-0000AC160000}"/>
    <cellStyle name="20% - Accent6" xfId="44" builtinId="50" customBuiltin="1"/>
    <cellStyle name="20% - Accent6 10" xfId="1111" xr:uid="{00000000-0005-0000-0000-0000AE160000}"/>
    <cellStyle name="20% - Accent6 10 2" xfId="11511" xr:uid="{00000000-0005-0000-0000-0000AF160000}"/>
    <cellStyle name="20% - Accent6 10 2 2" xfId="26450" xr:uid="{00000000-0005-0000-0000-0000B0160000}"/>
    <cellStyle name="20% - Accent6 10 3" xfId="16059" xr:uid="{00000000-0005-0000-0000-0000B1160000}"/>
    <cellStyle name="20% - Accent6 11" xfId="4602" xr:uid="{00000000-0005-0000-0000-0000B2160000}"/>
    <cellStyle name="20% - Accent6 11 2" xfId="19541" xr:uid="{00000000-0005-0000-0000-0000B3160000}"/>
    <cellStyle name="20% - Accent6 12" xfId="15015" xr:uid="{00000000-0005-0000-0000-0000B4160000}"/>
    <cellStyle name="20% - Accent6 13" xfId="15083" xr:uid="{00000000-0005-0000-0000-0000B5160000}"/>
    <cellStyle name="20% - Accent6 2" xfId="145" xr:uid="{00000000-0005-0000-0000-0000B6160000}"/>
    <cellStyle name="20% - Accent6 2 10" xfId="4622" xr:uid="{00000000-0005-0000-0000-0000B7160000}"/>
    <cellStyle name="20% - Accent6 2 10 2" xfId="19561" xr:uid="{00000000-0005-0000-0000-0000B8160000}"/>
    <cellStyle name="20% - Accent6 2 11" xfId="15108" xr:uid="{00000000-0005-0000-0000-0000B9160000}"/>
    <cellStyle name="20% - Accent6 2 2" xfId="198" xr:uid="{00000000-0005-0000-0000-0000BA160000}"/>
    <cellStyle name="20% - Accent6 2 2 10" xfId="15156" xr:uid="{00000000-0005-0000-0000-0000BB160000}"/>
    <cellStyle name="20% - Accent6 2 2 2" xfId="402" xr:uid="{00000000-0005-0000-0000-0000BC160000}"/>
    <cellStyle name="20% - Accent6 2 2 2 2" xfId="603" xr:uid="{00000000-0005-0000-0000-0000BD160000}"/>
    <cellStyle name="20% - Accent6 2 2 2 2 2" xfId="1042" xr:uid="{00000000-0005-0000-0000-0000BE160000}"/>
    <cellStyle name="20% - Accent6 2 2 2 2 2 2" xfId="2774" xr:uid="{00000000-0005-0000-0000-0000BF160000}"/>
    <cellStyle name="20% - Accent6 2 2 2 2 2 2 2" xfId="3168" xr:uid="{00000000-0005-0000-0000-0000C0160000}"/>
    <cellStyle name="20% - Accent6 2 2 2 2 2 2 2 2" xfId="10116" xr:uid="{00000000-0005-0000-0000-0000C1160000}"/>
    <cellStyle name="20% - Accent6 2 2 2 2 2 2 2 2 2" xfId="25055" xr:uid="{00000000-0005-0000-0000-0000C2160000}"/>
    <cellStyle name="20% - Accent6 2 2 2 2 2 2 2 3" xfId="13572" xr:uid="{00000000-0005-0000-0000-0000C3160000}"/>
    <cellStyle name="20% - Accent6 2 2 2 2 2 2 2 3 2" xfId="28511" xr:uid="{00000000-0005-0000-0000-0000C4160000}"/>
    <cellStyle name="20% - Accent6 2 2 2 2 2 2 2 4" xfId="6659" xr:uid="{00000000-0005-0000-0000-0000C5160000}"/>
    <cellStyle name="20% - Accent6 2 2 2 2 2 2 2 4 2" xfId="21598" xr:uid="{00000000-0005-0000-0000-0000C6160000}"/>
    <cellStyle name="20% - Accent6 2 2 2 2 2 2 2 5" xfId="18112" xr:uid="{00000000-0005-0000-0000-0000C7160000}"/>
    <cellStyle name="20% - Accent6 2 2 2 2 2 2 3" xfId="9722" xr:uid="{00000000-0005-0000-0000-0000C8160000}"/>
    <cellStyle name="20% - Accent6 2 2 2 2 2 2 3 2" xfId="24661" xr:uid="{00000000-0005-0000-0000-0000C9160000}"/>
    <cellStyle name="20% - Accent6 2 2 2 2 2 2 4" xfId="13178" xr:uid="{00000000-0005-0000-0000-0000CA160000}"/>
    <cellStyle name="20% - Accent6 2 2 2 2 2 2 4 2" xfId="28117" xr:uid="{00000000-0005-0000-0000-0000CB160000}"/>
    <cellStyle name="20% - Accent6 2 2 2 2 2 2 5" xfId="6258" xr:uid="{00000000-0005-0000-0000-0000CC160000}"/>
    <cellStyle name="20% - Accent6 2 2 2 2 2 2 5 2" xfId="21197" xr:uid="{00000000-0005-0000-0000-0000CD160000}"/>
    <cellStyle name="20% - Accent6 2 2 2 2 2 2 6" xfId="17718" xr:uid="{00000000-0005-0000-0000-0000CE160000}"/>
    <cellStyle name="20% - Accent6 2 2 2 2 2 3" xfId="3167" xr:uid="{00000000-0005-0000-0000-0000CF160000}"/>
    <cellStyle name="20% - Accent6 2 2 2 2 2 3 2" xfId="10115" xr:uid="{00000000-0005-0000-0000-0000D0160000}"/>
    <cellStyle name="20% - Accent6 2 2 2 2 2 3 2 2" xfId="25054" xr:uid="{00000000-0005-0000-0000-0000D1160000}"/>
    <cellStyle name="20% - Accent6 2 2 2 2 2 3 3" xfId="13571" xr:uid="{00000000-0005-0000-0000-0000D2160000}"/>
    <cellStyle name="20% - Accent6 2 2 2 2 2 3 3 2" xfId="28510" xr:uid="{00000000-0005-0000-0000-0000D3160000}"/>
    <cellStyle name="20% - Accent6 2 2 2 2 2 3 4" xfId="6658" xr:uid="{00000000-0005-0000-0000-0000D4160000}"/>
    <cellStyle name="20% - Accent6 2 2 2 2 2 3 4 2" xfId="21597" xr:uid="{00000000-0005-0000-0000-0000D5160000}"/>
    <cellStyle name="20% - Accent6 2 2 2 2 2 3 5" xfId="18111" xr:uid="{00000000-0005-0000-0000-0000D6160000}"/>
    <cellStyle name="20% - Accent6 2 2 2 2 2 4" xfId="1915" xr:uid="{00000000-0005-0000-0000-0000D7160000}"/>
    <cellStyle name="20% - Accent6 2 2 2 2 2 4 2" xfId="8865" xr:uid="{00000000-0005-0000-0000-0000D8160000}"/>
    <cellStyle name="20% - Accent6 2 2 2 2 2 4 2 2" xfId="23804" xr:uid="{00000000-0005-0000-0000-0000D9160000}"/>
    <cellStyle name="20% - Accent6 2 2 2 2 2 4 3" xfId="16861" xr:uid="{00000000-0005-0000-0000-0000DA160000}"/>
    <cellStyle name="20% - Accent6 2 2 2 2 2 5" xfId="12321" xr:uid="{00000000-0005-0000-0000-0000DB160000}"/>
    <cellStyle name="20% - Accent6 2 2 2 2 2 5 2" xfId="27260" xr:uid="{00000000-0005-0000-0000-0000DC160000}"/>
    <cellStyle name="20% - Accent6 2 2 2 2 2 6" xfId="5401" xr:uid="{00000000-0005-0000-0000-0000DD160000}"/>
    <cellStyle name="20% - Accent6 2 2 2 2 2 6 2" xfId="20340" xr:uid="{00000000-0005-0000-0000-0000DE160000}"/>
    <cellStyle name="20% - Accent6 2 2 2 2 2 7" xfId="15992" xr:uid="{00000000-0005-0000-0000-0000DF160000}"/>
    <cellStyle name="20% - Accent6 2 2 2 2 3" xfId="2340" xr:uid="{00000000-0005-0000-0000-0000E0160000}"/>
    <cellStyle name="20% - Accent6 2 2 2 2 3 2" xfId="3169" xr:uid="{00000000-0005-0000-0000-0000E1160000}"/>
    <cellStyle name="20% - Accent6 2 2 2 2 3 2 2" xfId="10117" xr:uid="{00000000-0005-0000-0000-0000E2160000}"/>
    <cellStyle name="20% - Accent6 2 2 2 2 3 2 2 2" xfId="25056" xr:uid="{00000000-0005-0000-0000-0000E3160000}"/>
    <cellStyle name="20% - Accent6 2 2 2 2 3 2 3" xfId="13573" xr:uid="{00000000-0005-0000-0000-0000E4160000}"/>
    <cellStyle name="20% - Accent6 2 2 2 2 3 2 3 2" xfId="28512" xr:uid="{00000000-0005-0000-0000-0000E5160000}"/>
    <cellStyle name="20% - Accent6 2 2 2 2 3 2 4" xfId="6660" xr:uid="{00000000-0005-0000-0000-0000E6160000}"/>
    <cellStyle name="20% - Accent6 2 2 2 2 3 2 4 2" xfId="21599" xr:uid="{00000000-0005-0000-0000-0000E7160000}"/>
    <cellStyle name="20% - Accent6 2 2 2 2 3 2 5" xfId="18113" xr:uid="{00000000-0005-0000-0000-0000E8160000}"/>
    <cellStyle name="20% - Accent6 2 2 2 2 3 3" xfId="9288" xr:uid="{00000000-0005-0000-0000-0000E9160000}"/>
    <cellStyle name="20% - Accent6 2 2 2 2 3 3 2" xfId="24227" xr:uid="{00000000-0005-0000-0000-0000EA160000}"/>
    <cellStyle name="20% - Accent6 2 2 2 2 3 4" xfId="12744" xr:uid="{00000000-0005-0000-0000-0000EB160000}"/>
    <cellStyle name="20% - Accent6 2 2 2 2 3 4 2" xfId="27683" xr:uid="{00000000-0005-0000-0000-0000EC160000}"/>
    <cellStyle name="20% - Accent6 2 2 2 2 3 5" xfId="5824" xr:uid="{00000000-0005-0000-0000-0000ED160000}"/>
    <cellStyle name="20% - Accent6 2 2 2 2 3 5 2" xfId="20763" xr:uid="{00000000-0005-0000-0000-0000EE160000}"/>
    <cellStyle name="20% - Accent6 2 2 2 2 3 6" xfId="17284" xr:uid="{00000000-0005-0000-0000-0000EF160000}"/>
    <cellStyle name="20% - Accent6 2 2 2 2 4" xfId="3166" xr:uid="{00000000-0005-0000-0000-0000F0160000}"/>
    <cellStyle name="20% - Accent6 2 2 2 2 4 2" xfId="10114" xr:uid="{00000000-0005-0000-0000-0000F1160000}"/>
    <cellStyle name="20% - Accent6 2 2 2 2 4 2 2" xfId="25053" xr:uid="{00000000-0005-0000-0000-0000F2160000}"/>
    <cellStyle name="20% - Accent6 2 2 2 2 4 3" xfId="13570" xr:uid="{00000000-0005-0000-0000-0000F3160000}"/>
    <cellStyle name="20% - Accent6 2 2 2 2 4 3 2" xfId="28509" xr:uid="{00000000-0005-0000-0000-0000F4160000}"/>
    <cellStyle name="20% - Accent6 2 2 2 2 4 4" xfId="6657" xr:uid="{00000000-0005-0000-0000-0000F5160000}"/>
    <cellStyle name="20% - Accent6 2 2 2 2 4 4 2" xfId="21596" xr:uid="{00000000-0005-0000-0000-0000F6160000}"/>
    <cellStyle name="20% - Accent6 2 2 2 2 4 5" xfId="18110" xr:uid="{00000000-0005-0000-0000-0000F7160000}"/>
    <cellStyle name="20% - Accent6 2 2 2 2 5" xfId="1486" xr:uid="{00000000-0005-0000-0000-0000F8160000}"/>
    <cellStyle name="20% - Accent6 2 2 2 2 5 2" xfId="8436" xr:uid="{00000000-0005-0000-0000-0000F9160000}"/>
    <cellStyle name="20% - Accent6 2 2 2 2 5 2 2" xfId="23375" xr:uid="{00000000-0005-0000-0000-0000FA160000}"/>
    <cellStyle name="20% - Accent6 2 2 2 2 5 3" xfId="16432" xr:uid="{00000000-0005-0000-0000-0000FB160000}"/>
    <cellStyle name="20% - Accent6 2 2 2 2 6" xfId="11892" xr:uid="{00000000-0005-0000-0000-0000FC160000}"/>
    <cellStyle name="20% - Accent6 2 2 2 2 6 2" xfId="26831" xr:uid="{00000000-0005-0000-0000-0000FD160000}"/>
    <cellStyle name="20% - Accent6 2 2 2 2 7" xfId="4967" xr:uid="{00000000-0005-0000-0000-0000FE160000}"/>
    <cellStyle name="20% - Accent6 2 2 2 2 7 2" xfId="19906" xr:uid="{00000000-0005-0000-0000-0000FF160000}"/>
    <cellStyle name="20% - Accent6 2 2 2 2 8" xfId="15558" xr:uid="{00000000-0005-0000-0000-000000170000}"/>
    <cellStyle name="20% - Accent6 2 2 2 3" xfId="841" xr:uid="{00000000-0005-0000-0000-000001170000}"/>
    <cellStyle name="20% - Accent6 2 2 2 3 2" xfId="2573" xr:uid="{00000000-0005-0000-0000-000002170000}"/>
    <cellStyle name="20% - Accent6 2 2 2 3 2 2" xfId="3171" xr:uid="{00000000-0005-0000-0000-000003170000}"/>
    <cellStyle name="20% - Accent6 2 2 2 3 2 2 2" xfId="10119" xr:uid="{00000000-0005-0000-0000-000004170000}"/>
    <cellStyle name="20% - Accent6 2 2 2 3 2 2 2 2" xfId="25058" xr:uid="{00000000-0005-0000-0000-000005170000}"/>
    <cellStyle name="20% - Accent6 2 2 2 3 2 2 3" xfId="13575" xr:uid="{00000000-0005-0000-0000-000006170000}"/>
    <cellStyle name="20% - Accent6 2 2 2 3 2 2 3 2" xfId="28514" xr:uid="{00000000-0005-0000-0000-000007170000}"/>
    <cellStyle name="20% - Accent6 2 2 2 3 2 2 4" xfId="6662" xr:uid="{00000000-0005-0000-0000-000008170000}"/>
    <cellStyle name="20% - Accent6 2 2 2 3 2 2 4 2" xfId="21601" xr:uid="{00000000-0005-0000-0000-000009170000}"/>
    <cellStyle name="20% - Accent6 2 2 2 3 2 2 5" xfId="18115" xr:uid="{00000000-0005-0000-0000-00000A170000}"/>
    <cellStyle name="20% - Accent6 2 2 2 3 2 3" xfId="9521" xr:uid="{00000000-0005-0000-0000-00000B170000}"/>
    <cellStyle name="20% - Accent6 2 2 2 3 2 3 2" xfId="24460" xr:uid="{00000000-0005-0000-0000-00000C170000}"/>
    <cellStyle name="20% - Accent6 2 2 2 3 2 4" xfId="12977" xr:uid="{00000000-0005-0000-0000-00000D170000}"/>
    <cellStyle name="20% - Accent6 2 2 2 3 2 4 2" xfId="27916" xr:uid="{00000000-0005-0000-0000-00000E170000}"/>
    <cellStyle name="20% - Accent6 2 2 2 3 2 5" xfId="6057" xr:uid="{00000000-0005-0000-0000-00000F170000}"/>
    <cellStyle name="20% - Accent6 2 2 2 3 2 5 2" xfId="20996" xr:uid="{00000000-0005-0000-0000-000010170000}"/>
    <cellStyle name="20% - Accent6 2 2 2 3 2 6" xfId="17517" xr:uid="{00000000-0005-0000-0000-000011170000}"/>
    <cellStyle name="20% - Accent6 2 2 2 3 3" xfId="3170" xr:uid="{00000000-0005-0000-0000-000012170000}"/>
    <cellStyle name="20% - Accent6 2 2 2 3 3 2" xfId="10118" xr:uid="{00000000-0005-0000-0000-000013170000}"/>
    <cellStyle name="20% - Accent6 2 2 2 3 3 2 2" xfId="25057" xr:uid="{00000000-0005-0000-0000-000014170000}"/>
    <cellStyle name="20% - Accent6 2 2 2 3 3 3" xfId="13574" xr:uid="{00000000-0005-0000-0000-000015170000}"/>
    <cellStyle name="20% - Accent6 2 2 2 3 3 3 2" xfId="28513" xr:uid="{00000000-0005-0000-0000-000016170000}"/>
    <cellStyle name="20% - Accent6 2 2 2 3 3 4" xfId="6661" xr:uid="{00000000-0005-0000-0000-000017170000}"/>
    <cellStyle name="20% - Accent6 2 2 2 3 3 4 2" xfId="21600" xr:uid="{00000000-0005-0000-0000-000018170000}"/>
    <cellStyle name="20% - Accent6 2 2 2 3 3 5" xfId="18114" xr:uid="{00000000-0005-0000-0000-000019170000}"/>
    <cellStyle name="20% - Accent6 2 2 2 3 4" xfId="1714" xr:uid="{00000000-0005-0000-0000-00001A170000}"/>
    <cellStyle name="20% - Accent6 2 2 2 3 4 2" xfId="8664" xr:uid="{00000000-0005-0000-0000-00001B170000}"/>
    <cellStyle name="20% - Accent6 2 2 2 3 4 2 2" xfId="23603" xr:uid="{00000000-0005-0000-0000-00001C170000}"/>
    <cellStyle name="20% - Accent6 2 2 2 3 4 3" xfId="16660" xr:uid="{00000000-0005-0000-0000-00001D170000}"/>
    <cellStyle name="20% - Accent6 2 2 2 3 5" xfId="12120" xr:uid="{00000000-0005-0000-0000-00001E170000}"/>
    <cellStyle name="20% - Accent6 2 2 2 3 5 2" xfId="27059" xr:uid="{00000000-0005-0000-0000-00001F170000}"/>
    <cellStyle name="20% - Accent6 2 2 2 3 6" xfId="5200" xr:uid="{00000000-0005-0000-0000-000020170000}"/>
    <cellStyle name="20% - Accent6 2 2 2 3 6 2" xfId="20139" xr:uid="{00000000-0005-0000-0000-000021170000}"/>
    <cellStyle name="20% - Accent6 2 2 2 3 7" xfId="15791" xr:uid="{00000000-0005-0000-0000-000022170000}"/>
    <cellStyle name="20% - Accent6 2 2 2 4" xfId="2139" xr:uid="{00000000-0005-0000-0000-000023170000}"/>
    <cellStyle name="20% - Accent6 2 2 2 4 2" xfId="3172" xr:uid="{00000000-0005-0000-0000-000024170000}"/>
    <cellStyle name="20% - Accent6 2 2 2 4 2 2" xfId="10120" xr:uid="{00000000-0005-0000-0000-000025170000}"/>
    <cellStyle name="20% - Accent6 2 2 2 4 2 2 2" xfId="25059" xr:uid="{00000000-0005-0000-0000-000026170000}"/>
    <cellStyle name="20% - Accent6 2 2 2 4 2 3" xfId="13576" xr:uid="{00000000-0005-0000-0000-000027170000}"/>
    <cellStyle name="20% - Accent6 2 2 2 4 2 3 2" xfId="28515" xr:uid="{00000000-0005-0000-0000-000028170000}"/>
    <cellStyle name="20% - Accent6 2 2 2 4 2 4" xfId="6663" xr:uid="{00000000-0005-0000-0000-000029170000}"/>
    <cellStyle name="20% - Accent6 2 2 2 4 2 4 2" xfId="21602" xr:uid="{00000000-0005-0000-0000-00002A170000}"/>
    <cellStyle name="20% - Accent6 2 2 2 4 2 5" xfId="18116" xr:uid="{00000000-0005-0000-0000-00002B170000}"/>
    <cellStyle name="20% - Accent6 2 2 2 4 3" xfId="9087" xr:uid="{00000000-0005-0000-0000-00002C170000}"/>
    <cellStyle name="20% - Accent6 2 2 2 4 3 2" xfId="24026" xr:uid="{00000000-0005-0000-0000-00002D170000}"/>
    <cellStyle name="20% - Accent6 2 2 2 4 4" xfId="12543" xr:uid="{00000000-0005-0000-0000-00002E170000}"/>
    <cellStyle name="20% - Accent6 2 2 2 4 4 2" xfId="27482" xr:uid="{00000000-0005-0000-0000-00002F170000}"/>
    <cellStyle name="20% - Accent6 2 2 2 4 5" xfId="5623" xr:uid="{00000000-0005-0000-0000-000030170000}"/>
    <cellStyle name="20% - Accent6 2 2 2 4 5 2" xfId="20562" xr:uid="{00000000-0005-0000-0000-000031170000}"/>
    <cellStyle name="20% - Accent6 2 2 2 4 6" xfId="17083" xr:uid="{00000000-0005-0000-0000-000032170000}"/>
    <cellStyle name="20% - Accent6 2 2 2 5" xfId="3165" xr:uid="{00000000-0005-0000-0000-000033170000}"/>
    <cellStyle name="20% - Accent6 2 2 2 5 2" xfId="10113" xr:uid="{00000000-0005-0000-0000-000034170000}"/>
    <cellStyle name="20% - Accent6 2 2 2 5 2 2" xfId="25052" xr:uid="{00000000-0005-0000-0000-000035170000}"/>
    <cellStyle name="20% - Accent6 2 2 2 5 3" xfId="13569" xr:uid="{00000000-0005-0000-0000-000036170000}"/>
    <cellStyle name="20% - Accent6 2 2 2 5 3 2" xfId="28508" xr:uid="{00000000-0005-0000-0000-000037170000}"/>
    <cellStyle name="20% - Accent6 2 2 2 5 4" xfId="6656" xr:uid="{00000000-0005-0000-0000-000038170000}"/>
    <cellStyle name="20% - Accent6 2 2 2 5 4 2" xfId="21595" xr:uid="{00000000-0005-0000-0000-000039170000}"/>
    <cellStyle name="20% - Accent6 2 2 2 5 5" xfId="18109" xr:uid="{00000000-0005-0000-0000-00003A170000}"/>
    <cellStyle name="20% - Accent6 2 2 2 6" xfId="1285" xr:uid="{00000000-0005-0000-0000-00003B170000}"/>
    <cellStyle name="20% - Accent6 2 2 2 6 2" xfId="8235" xr:uid="{00000000-0005-0000-0000-00003C170000}"/>
    <cellStyle name="20% - Accent6 2 2 2 6 2 2" xfId="23174" xr:uid="{00000000-0005-0000-0000-00003D170000}"/>
    <cellStyle name="20% - Accent6 2 2 2 6 3" xfId="16231" xr:uid="{00000000-0005-0000-0000-00003E170000}"/>
    <cellStyle name="20% - Accent6 2 2 2 7" xfId="11691" xr:uid="{00000000-0005-0000-0000-00003F170000}"/>
    <cellStyle name="20% - Accent6 2 2 2 7 2" xfId="26630" xr:uid="{00000000-0005-0000-0000-000040170000}"/>
    <cellStyle name="20% - Accent6 2 2 2 8" xfId="4766" xr:uid="{00000000-0005-0000-0000-000041170000}"/>
    <cellStyle name="20% - Accent6 2 2 2 8 2" xfId="19705" xr:uid="{00000000-0005-0000-0000-000042170000}"/>
    <cellStyle name="20% - Accent6 2 2 2 9" xfId="15357" xr:uid="{00000000-0005-0000-0000-000043170000}"/>
    <cellStyle name="20% - Accent6 2 2 3" xfId="507" xr:uid="{00000000-0005-0000-0000-000044170000}"/>
    <cellStyle name="20% - Accent6 2 2 3 2" xfId="946" xr:uid="{00000000-0005-0000-0000-000045170000}"/>
    <cellStyle name="20% - Accent6 2 2 3 2 2" xfId="2678" xr:uid="{00000000-0005-0000-0000-000046170000}"/>
    <cellStyle name="20% - Accent6 2 2 3 2 2 2" xfId="3175" xr:uid="{00000000-0005-0000-0000-000047170000}"/>
    <cellStyle name="20% - Accent6 2 2 3 2 2 2 2" xfId="10123" xr:uid="{00000000-0005-0000-0000-000048170000}"/>
    <cellStyle name="20% - Accent6 2 2 3 2 2 2 2 2" xfId="25062" xr:uid="{00000000-0005-0000-0000-000049170000}"/>
    <cellStyle name="20% - Accent6 2 2 3 2 2 2 3" xfId="13579" xr:uid="{00000000-0005-0000-0000-00004A170000}"/>
    <cellStyle name="20% - Accent6 2 2 3 2 2 2 3 2" xfId="28518" xr:uid="{00000000-0005-0000-0000-00004B170000}"/>
    <cellStyle name="20% - Accent6 2 2 3 2 2 2 4" xfId="6666" xr:uid="{00000000-0005-0000-0000-00004C170000}"/>
    <cellStyle name="20% - Accent6 2 2 3 2 2 2 4 2" xfId="21605" xr:uid="{00000000-0005-0000-0000-00004D170000}"/>
    <cellStyle name="20% - Accent6 2 2 3 2 2 2 5" xfId="18119" xr:uid="{00000000-0005-0000-0000-00004E170000}"/>
    <cellStyle name="20% - Accent6 2 2 3 2 2 3" xfId="9626" xr:uid="{00000000-0005-0000-0000-00004F170000}"/>
    <cellStyle name="20% - Accent6 2 2 3 2 2 3 2" xfId="24565" xr:uid="{00000000-0005-0000-0000-000050170000}"/>
    <cellStyle name="20% - Accent6 2 2 3 2 2 4" xfId="13082" xr:uid="{00000000-0005-0000-0000-000051170000}"/>
    <cellStyle name="20% - Accent6 2 2 3 2 2 4 2" xfId="28021" xr:uid="{00000000-0005-0000-0000-000052170000}"/>
    <cellStyle name="20% - Accent6 2 2 3 2 2 5" xfId="6162" xr:uid="{00000000-0005-0000-0000-000053170000}"/>
    <cellStyle name="20% - Accent6 2 2 3 2 2 5 2" xfId="21101" xr:uid="{00000000-0005-0000-0000-000054170000}"/>
    <cellStyle name="20% - Accent6 2 2 3 2 2 6" xfId="17622" xr:uid="{00000000-0005-0000-0000-000055170000}"/>
    <cellStyle name="20% - Accent6 2 2 3 2 3" xfId="3174" xr:uid="{00000000-0005-0000-0000-000056170000}"/>
    <cellStyle name="20% - Accent6 2 2 3 2 3 2" xfId="10122" xr:uid="{00000000-0005-0000-0000-000057170000}"/>
    <cellStyle name="20% - Accent6 2 2 3 2 3 2 2" xfId="25061" xr:uid="{00000000-0005-0000-0000-000058170000}"/>
    <cellStyle name="20% - Accent6 2 2 3 2 3 3" xfId="13578" xr:uid="{00000000-0005-0000-0000-000059170000}"/>
    <cellStyle name="20% - Accent6 2 2 3 2 3 3 2" xfId="28517" xr:uid="{00000000-0005-0000-0000-00005A170000}"/>
    <cellStyle name="20% - Accent6 2 2 3 2 3 4" xfId="6665" xr:uid="{00000000-0005-0000-0000-00005B170000}"/>
    <cellStyle name="20% - Accent6 2 2 3 2 3 4 2" xfId="21604" xr:uid="{00000000-0005-0000-0000-00005C170000}"/>
    <cellStyle name="20% - Accent6 2 2 3 2 3 5" xfId="18118" xr:uid="{00000000-0005-0000-0000-00005D170000}"/>
    <cellStyle name="20% - Accent6 2 2 3 2 4" xfId="1819" xr:uid="{00000000-0005-0000-0000-00005E170000}"/>
    <cellStyle name="20% - Accent6 2 2 3 2 4 2" xfId="8769" xr:uid="{00000000-0005-0000-0000-00005F170000}"/>
    <cellStyle name="20% - Accent6 2 2 3 2 4 2 2" xfId="23708" xr:uid="{00000000-0005-0000-0000-000060170000}"/>
    <cellStyle name="20% - Accent6 2 2 3 2 4 3" xfId="16765" xr:uid="{00000000-0005-0000-0000-000061170000}"/>
    <cellStyle name="20% - Accent6 2 2 3 2 5" xfId="12225" xr:uid="{00000000-0005-0000-0000-000062170000}"/>
    <cellStyle name="20% - Accent6 2 2 3 2 5 2" xfId="27164" xr:uid="{00000000-0005-0000-0000-000063170000}"/>
    <cellStyle name="20% - Accent6 2 2 3 2 6" xfId="5305" xr:uid="{00000000-0005-0000-0000-000064170000}"/>
    <cellStyle name="20% - Accent6 2 2 3 2 6 2" xfId="20244" xr:uid="{00000000-0005-0000-0000-000065170000}"/>
    <cellStyle name="20% - Accent6 2 2 3 2 7" xfId="15896" xr:uid="{00000000-0005-0000-0000-000066170000}"/>
    <cellStyle name="20% - Accent6 2 2 3 3" xfId="2244" xr:uid="{00000000-0005-0000-0000-000067170000}"/>
    <cellStyle name="20% - Accent6 2 2 3 3 2" xfId="3176" xr:uid="{00000000-0005-0000-0000-000068170000}"/>
    <cellStyle name="20% - Accent6 2 2 3 3 2 2" xfId="10124" xr:uid="{00000000-0005-0000-0000-000069170000}"/>
    <cellStyle name="20% - Accent6 2 2 3 3 2 2 2" xfId="25063" xr:uid="{00000000-0005-0000-0000-00006A170000}"/>
    <cellStyle name="20% - Accent6 2 2 3 3 2 3" xfId="13580" xr:uid="{00000000-0005-0000-0000-00006B170000}"/>
    <cellStyle name="20% - Accent6 2 2 3 3 2 3 2" xfId="28519" xr:uid="{00000000-0005-0000-0000-00006C170000}"/>
    <cellStyle name="20% - Accent6 2 2 3 3 2 4" xfId="6667" xr:uid="{00000000-0005-0000-0000-00006D170000}"/>
    <cellStyle name="20% - Accent6 2 2 3 3 2 4 2" xfId="21606" xr:uid="{00000000-0005-0000-0000-00006E170000}"/>
    <cellStyle name="20% - Accent6 2 2 3 3 2 5" xfId="18120" xr:uid="{00000000-0005-0000-0000-00006F170000}"/>
    <cellStyle name="20% - Accent6 2 2 3 3 3" xfId="9192" xr:uid="{00000000-0005-0000-0000-000070170000}"/>
    <cellStyle name="20% - Accent6 2 2 3 3 3 2" xfId="24131" xr:uid="{00000000-0005-0000-0000-000071170000}"/>
    <cellStyle name="20% - Accent6 2 2 3 3 4" xfId="12648" xr:uid="{00000000-0005-0000-0000-000072170000}"/>
    <cellStyle name="20% - Accent6 2 2 3 3 4 2" xfId="27587" xr:uid="{00000000-0005-0000-0000-000073170000}"/>
    <cellStyle name="20% - Accent6 2 2 3 3 5" xfId="5728" xr:uid="{00000000-0005-0000-0000-000074170000}"/>
    <cellStyle name="20% - Accent6 2 2 3 3 5 2" xfId="20667" xr:uid="{00000000-0005-0000-0000-000075170000}"/>
    <cellStyle name="20% - Accent6 2 2 3 3 6" xfId="17188" xr:uid="{00000000-0005-0000-0000-000076170000}"/>
    <cellStyle name="20% - Accent6 2 2 3 4" xfId="3173" xr:uid="{00000000-0005-0000-0000-000077170000}"/>
    <cellStyle name="20% - Accent6 2 2 3 4 2" xfId="10121" xr:uid="{00000000-0005-0000-0000-000078170000}"/>
    <cellStyle name="20% - Accent6 2 2 3 4 2 2" xfId="25060" xr:uid="{00000000-0005-0000-0000-000079170000}"/>
    <cellStyle name="20% - Accent6 2 2 3 4 3" xfId="13577" xr:uid="{00000000-0005-0000-0000-00007A170000}"/>
    <cellStyle name="20% - Accent6 2 2 3 4 3 2" xfId="28516" xr:uid="{00000000-0005-0000-0000-00007B170000}"/>
    <cellStyle name="20% - Accent6 2 2 3 4 4" xfId="6664" xr:uid="{00000000-0005-0000-0000-00007C170000}"/>
    <cellStyle name="20% - Accent6 2 2 3 4 4 2" xfId="21603" xr:uid="{00000000-0005-0000-0000-00007D170000}"/>
    <cellStyle name="20% - Accent6 2 2 3 4 5" xfId="18117" xr:uid="{00000000-0005-0000-0000-00007E170000}"/>
    <cellStyle name="20% - Accent6 2 2 3 5" xfId="1390" xr:uid="{00000000-0005-0000-0000-00007F170000}"/>
    <cellStyle name="20% - Accent6 2 2 3 5 2" xfId="8340" xr:uid="{00000000-0005-0000-0000-000080170000}"/>
    <cellStyle name="20% - Accent6 2 2 3 5 2 2" xfId="23279" xr:uid="{00000000-0005-0000-0000-000081170000}"/>
    <cellStyle name="20% - Accent6 2 2 3 5 3" xfId="16336" xr:uid="{00000000-0005-0000-0000-000082170000}"/>
    <cellStyle name="20% - Accent6 2 2 3 6" xfId="11796" xr:uid="{00000000-0005-0000-0000-000083170000}"/>
    <cellStyle name="20% - Accent6 2 2 3 6 2" xfId="26735" xr:uid="{00000000-0005-0000-0000-000084170000}"/>
    <cellStyle name="20% - Accent6 2 2 3 7" xfId="4871" xr:uid="{00000000-0005-0000-0000-000085170000}"/>
    <cellStyle name="20% - Accent6 2 2 3 7 2" xfId="19810" xr:uid="{00000000-0005-0000-0000-000086170000}"/>
    <cellStyle name="20% - Accent6 2 2 3 8" xfId="15462" xr:uid="{00000000-0005-0000-0000-000087170000}"/>
    <cellStyle name="20% - Accent6 2 2 4" xfId="745" xr:uid="{00000000-0005-0000-0000-000088170000}"/>
    <cellStyle name="20% - Accent6 2 2 4 2" xfId="2477" xr:uid="{00000000-0005-0000-0000-000089170000}"/>
    <cellStyle name="20% - Accent6 2 2 4 2 2" xfId="3178" xr:uid="{00000000-0005-0000-0000-00008A170000}"/>
    <cellStyle name="20% - Accent6 2 2 4 2 2 2" xfId="10126" xr:uid="{00000000-0005-0000-0000-00008B170000}"/>
    <cellStyle name="20% - Accent6 2 2 4 2 2 2 2" xfId="25065" xr:uid="{00000000-0005-0000-0000-00008C170000}"/>
    <cellStyle name="20% - Accent6 2 2 4 2 2 3" xfId="13582" xr:uid="{00000000-0005-0000-0000-00008D170000}"/>
    <cellStyle name="20% - Accent6 2 2 4 2 2 3 2" xfId="28521" xr:uid="{00000000-0005-0000-0000-00008E170000}"/>
    <cellStyle name="20% - Accent6 2 2 4 2 2 4" xfId="6669" xr:uid="{00000000-0005-0000-0000-00008F170000}"/>
    <cellStyle name="20% - Accent6 2 2 4 2 2 4 2" xfId="21608" xr:uid="{00000000-0005-0000-0000-000090170000}"/>
    <cellStyle name="20% - Accent6 2 2 4 2 2 5" xfId="18122" xr:uid="{00000000-0005-0000-0000-000091170000}"/>
    <cellStyle name="20% - Accent6 2 2 4 2 3" xfId="9425" xr:uid="{00000000-0005-0000-0000-000092170000}"/>
    <cellStyle name="20% - Accent6 2 2 4 2 3 2" xfId="24364" xr:uid="{00000000-0005-0000-0000-000093170000}"/>
    <cellStyle name="20% - Accent6 2 2 4 2 4" xfId="12881" xr:uid="{00000000-0005-0000-0000-000094170000}"/>
    <cellStyle name="20% - Accent6 2 2 4 2 4 2" xfId="27820" xr:uid="{00000000-0005-0000-0000-000095170000}"/>
    <cellStyle name="20% - Accent6 2 2 4 2 5" xfId="5961" xr:uid="{00000000-0005-0000-0000-000096170000}"/>
    <cellStyle name="20% - Accent6 2 2 4 2 5 2" xfId="20900" xr:uid="{00000000-0005-0000-0000-000097170000}"/>
    <cellStyle name="20% - Accent6 2 2 4 2 6" xfId="17421" xr:uid="{00000000-0005-0000-0000-000098170000}"/>
    <cellStyle name="20% - Accent6 2 2 4 3" xfId="3177" xr:uid="{00000000-0005-0000-0000-000099170000}"/>
    <cellStyle name="20% - Accent6 2 2 4 3 2" xfId="10125" xr:uid="{00000000-0005-0000-0000-00009A170000}"/>
    <cellStyle name="20% - Accent6 2 2 4 3 2 2" xfId="25064" xr:uid="{00000000-0005-0000-0000-00009B170000}"/>
    <cellStyle name="20% - Accent6 2 2 4 3 3" xfId="13581" xr:uid="{00000000-0005-0000-0000-00009C170000}"/>
    <cellStyle name="20% - Accent6 2 2 4 3 3 2" xfId="28520" xr:uid="{00000000-0005-0000-0000-00009D170000}"/>
    <cellStyle name="20% - Accent6 2 2 4 3 4" xfId="6668" xr:uid="{00000000-0005-0000-0000-00009E170000}"/>
    <cellStyle name="20% - Accent6 2 2 4 3 4 2" xfId="21607" xr:uid="{00000000-0005-0000-0000-00009F170000}"/>
    <cellStyle name="20% - Accent6 2 2 4 3 5" xfId="18121" xr:uid="{00000000-0005-0000-0000-0000A0170000}"/>
    <cellStyle name="20% - Accent6 2 2 4 4" xfId="1618" xr:uid="{00000000-0005-0000-0000-0000A1170000}"/>
    <cellStyle name="20% - Accent6 2 2 4 4 2" xfId="8568" xr:uid="{00000000-0005-0000-0000-0000A2170000}"/>
    <cellStyle name="20% - Accent6 2 2 4 4 2 2" xfId="23507" xr:uid="{00000000-0005-0000-0000-0000A3170000}"/>
    <cellStyle name="20% - Accent6 2 2 4 4 3" xfId="16564" xr:uid="{00000000-0005-0000-0000-0000A4170000}"/>
    <cellStyle name="20% - Accent6 2 2 4 5" xfId="12024" xr:uid="{00000000-0005-0000-0000-0000A5170000}"/>
    <cellStyle name="20% - Accent6 2 2 4 5 2" xfId="26963" xr:uid="{00000000-0005-0000-0000-0000A6170000}"/>
    <cellStyle name="20% - Accent6 2 2 4 6" xfId="5104" xr:uid="{00000000-0005-0000-0000-0000A7170000}"/>
    <cellStyle name="20% - Accent6 2 2 4 6 2" xfId="20043" xr:uid="{00000000-0005-0000-0000-0000A8170000}"/>
    <cellStyle name="20% - Accent6 2 2 4 7" xfId="15695" xr:uid="{00000000-0005-0000-0000-0000A9170000}"/>
    <cellStyle name="20% - Accent6 2 2 5" xfId="305" xr:uid="{00000000-0005-0000-0000-0000AA170000}"/>
    <cellStyle name="20% - Accent6 2 2 5 2" xfId="3179" xr:uid="{00000000-0005-0000-0000-0000AB170000}"/>
    <cellStyle name="20% - Accent6 2 2 5 2 2" xfId="10127" xr:uid="{00000000-0005-0000-0000-0000AC170000}"/>
    <cellStyle name="20% - Accent6 2 2 5 2 2 2" xfId="25066" xr:uid="{00000000-0005-0000-0000-0000AD170000}"/>
    <cellStyle name="20% - Accent6 2 2 5 2 3" xfId="13583" xr:uid="{00000000-0005-0000-0000-0000AE170000}"/>
    <cellStyle name="20% - Accent6 2 2 5 2 3 2" xfId="28522" xr:uid="{00000000-0005-0000-0000-0000AF170000}"/>
    <cellStyle name="20% - Accent6 2 2 5 2 4" xfId="6670" xr:uid="{00000000-0005-0000-0000-0000B0170000}"/>
    <cellStyle name="20% - Accent6 2 2 5 2 4 2" xfId="21609" xr:uid="{00000000-0005-0000-0000-0000B1170000}"/>
    <cellStyle name="20% - Accent6 2 2 5 2 5" xfId="18123" xr:uid="{00000000-0005-0000-0000-0000B2170000}"/>
    <cellStyle name="20% - Accent6 2 2 5 3" xfId="2045" xr:uid="{00000000-0005-0000-0000-0000B3170000}"/>
    <cellStyle name="20% - Accent6 2 2 5 3 2" xfId="8993" xr:uid="{00000000-0005-0000-0000-0000B4170000}"/>
    <cellStyle name="20% - Accent6 2 2 5 3 2 2" xfId="23932" xr:uid="{00000000-0005-0000-0000-0000B5170000}"/>
    <cellStyle name="20% - Accent6 2 2 5 3 3" xfId="16989" xr:uid="{00000000-0005-0000-0000-0000B6170000}"/>
    <cellStyle name="20% - Accent6 2 2 5 4" xfId="12449" xr:uid="{00000000-0005-0000-0000-0000B7170000}"/>
    <cellStyle name="20% - Accent6 2 2 5 4 2" xfId="27388" xr:uid="{00000000-0005-0000-0000-0000B8170000}"/>
    <cellStyle name="20% - Accent6 2 2 5 5" xfId="5529" xr:uid="{00000000-0005-0000-0000-0000B9170000}"/>
    <cellStyle name="20% - Accent6 2 2 5 5 2" xfId="20468" xr:uid="{00000000-0005-0000-0000-0000BA170000}"/>
    <cellStyle name="20% - Accent6 2 2 5 6" xfId="15261" xr:uid="{00000000-0005-0000-0000-0000BB170000}"/>
    <cellStyle name="20% - Accent6 2 2 6" xfId="3164" xr:uid="{00000000-0005-0000-0000-0000BC170000}"/>
    <cellStyle name="20% - Accent6 2 2 6 2" xfId="10112" xr:uid="{00000000-0005-0000-0000-0000BD170000}"/>
    <cellStyle name="20% - Accent6 2 2 6 2 2" xfId="25051" xr:uid="{00000000-0005-0000-0000-0000BE170000}"/>
    <cellStyle name="20% - Accent6 2 2 6 3" xfId="13568" xr:uid="{00000000-0005-0000-0000-0000BF170000}"/>
    <cellStyle name="20% - Accent6 2 2 6 3 2" xfId="28507" xr:uid="{00000000-0005-0000-0000-0000C0170000}"/>
    <cellStyle name="20% - Accent6 2 2 6 4" xfId="6655" xr:uid="{00000000-0005-0000-0000-0000C1170000}"/>
    <cellStyle name="20% - Accent6 2 2 6 4 2" xfId="21594" xr:uid="{00000000-0005-0000-0000-0000C2170000}"/>
    <cellStyle name="20% - Accent6 2 2 6 5" xfId="18108" xr:uid="{00000000-0005-0000-0000-0000C3170000}"/>
    <cellStyle name="20% - Accent6 2 2 7" xfId="1189" xr:uid="{00000000-0005-0000-0000-0000C4170000}"/>
    <cellStyle name="20% - Accent6 2 2 7 2" xfId="8139" xr:uid="{00000000-0005-0000-0000-0000C5170000}"/>
    <cellStyle name="20% - Accent6 2 2 7 2 2" xfId="23078" xr:uid="{00000000-0005-0000-0000-0000C6170000}"/>
    <cellStyle name="20% - Accent6 2 2 7 3" xfId="16135" xr:uid="{00000000-0005-0000-0000-0000C7170000}"/>
    <cellStyle name="20% - Accent6 2 2 8" xfId="11595" xr:uid="{00000000-0005-0000-0000-0000C8170000}"/>
    <cellStyle name="20% - Accent6 2 2 8 2" xfId="26534" xr:uid="{00000000-0005-0000-0000-0000C9170000}"/>
    <cellStyle name="20% - Accent6 2 2 9" xfId="4670" xr:uid="{00000000-0005-0000-0000-0000CA170000}"/>
    <cellStyle name="20% - Accent6 2 2 9 2" xfId="19609" xr:uid="{00000000-0005-0000-0000-0000CB170000}"/>
    <cellStyle name="20% - Accent6 2 3" xfId="354" xr:uid="{00000000-0005-0000-0000-0000CC170000}"/>
    <cellStyle name="20% - Accent6 2 3 2" xfId="555" xr:uid="{00000000-0005-0000-0000-0000CD170000}"/>
    <cellStyle name="20% - Accent6 2 3 2 2" xfId="994" xr:uid="{00000000-0005-0000-0000-0000CE170000}"/>
    <cellStyle name="20% - Accent6 2 3 2 2 2" xfId="2726" xr:uid="{00000000-0005-0000-0000-0000CF170000}"/>
    <cellStyle name="20% - Accent6 2 3 2 2 2 2" xfId="3183" xr:uid="{00000000-0005-0000-0000-0000D0170000}"/>
    <cellStyle name="20% - Accent6 2 3 2 2 2 2 2" xfId="10131" xr:uid="{00000000-0005-0000-0000-0000D1170000}"/>
    <cellStyle name="20% - Accent6 2 3 2 2 2 2 2 2" xfId="25070" xr:uid="{00000000-0005-0000-0000-0000D2170000}"/>
    <cellStyle name="20% - Accent6 2 3 2 2 2 2 3" xfId="13587" xr:uid="{00000000-0005-0000-0000-0000D3170000}"/>
    <cellStyle name="20% - Accent6 2 3 2 2 2 2 3 2" xfId="28526" xr:uid="{00000000-0005-0000-0000-0000D4170000}"/>
    <cellStyle name="20% - Accent6 2 3 2 2 2 2 4" xfId="6674" xr:uid="{00000000-0005-0000-0000-0000D5170000}"/>
    <cellStyle name="20% - Accent6 2 3 2 2 2 2 4 2" xfId="21613" xr:uid="{00000000-0005-0000-0000-0000D6170000}"/>
    <cellStyle name="20% - Accent6 2 3 2 2 2 2 5" xfId="18127" xr:uid="{00000000-0005-0000-0000-0000D7170000}"/>
    <cellStyle name="20% - Accent6 2 3 2 2 2 3" xfId="9674" xr:uid="{00000000-0005-0000-0000-0000D8170000}"/>
    <cellStyle name="20% - Accent6 2 3 2 2 2 3 2" xfId="24613" xr:uid="{00000000-0005-0000-0000-0000D9170000}"/>
    <cellStyle name="20% - Accent6 2 3 2 2 2 4" xfId="13130" xr:uid="{00000000-0005-0000-0000-0000DA170000}"/>
    <cellStyle name="20% - Accent6 2 3 2 2 2 4 2" xfId="28069" xr:uid="{00000000-0005-0000-0000-0000DB170000}"/>
    <cellStyle name="20% - Accent6 2 3 2 2 2 5" xfId="6210" xr:uid="{00000000-0005-0000-0000-0000DC170000}"/>
    <cellStyle name="20% - Accent6 2 3 2 2 2 5 2" xfId="21149" xr:uid="{00000000-0005-0000-0000-0000DD170000}"/>
    <cellStyle name="20% - Accent6 2 3 2 2 2 6" xfId="17670" xr:uid="{00000000-0005-0000-0000-0000DE170000}"/>
    <cellStyle name="20% - Accent6 2 3 2 2 3" xfId="3182" xr:uid="{00000000-0005-0000-0000-0000DF170000}"/>
    <cellStyle name="20% - Accent6 2 3 2 2 3 2" xfId="10130" xr:uid="{00000000-0005-0000-0000-0000E0170000}"/>
    <cellStyle name="20% - Accent6 2 3 2 2 3 2 2" xfId="25069" xr:uid="{00000000-0005-0000-0000-0000E1170000}"/>
    <cellStyle name="20% - Accent6 2 3 2 2 3 3" xfId="13586" xr:uid="{00000000-0005-0000-0000-0000E2170000}"/>
    <cellStyle name="20% - Accent6 2 3 2 2 3 3 2" xfId="28525" xr:uid="{00000000-0005-0000-0000-0000E3170000}"/>
    <cellStyle name="20% - Accent6 2 3 2 2 3 4" xfId="6673" xr:uid="{00000000-0005-0000-0000-0000E4170000}"/>
    <cellStyle name="20% - Accent6 2 3 2 2 3 4 2" xfId="21612" xr:uid="{00000000-0005-0000-0000-0000E5170000}"/>
    <cellStyle name="20% - Accent6 2 3 2 2 3 5" xfId="18126" xr:uid="{00000000-0005-0000-0000-0000E6170000}"/>
    <cellStyle name="20% - Accent6 2 3 2 2 4" xfId="1867" xr:uid="{00000000-0005-0000-0000-0000E7170000}"/>
    <cellStyle name="20% - Accent6 2 3 2 2 4 2" xfId="8817" xr:uid="{00000000-0005-0000-0000-0000E8170000}"/>
    <cellStyle name="20% - Accent6 2 3 2 2 4 2 2" xfId="23756" xr:uid="{00000000-0005-0000-0000-0000E9170000}"/>
    <cellStyle name="20% - Accent6 2 3 2 2 4 3" xfId="16813" xr:uid="{00000000-0005-0000-0000-0000EA170000}"/>
    <cellStyle name="20% - Accent6 2 3 2 2 5" xfId="12273" xr:uid="{00000000-0005-0000-0000-0000EB170000}"/>
    <cellStyle name="20% - Accent6 2 3 2 2 5 2" xfId="27212" xr:uid="{00000000-0005-0000-0000-0000EC170000}"/>
    <cellStyle name="20% - Accent6 2 3 2 2 6" xfId="5353" xr:uid="{00000000-0005-0000-0000-0000ED170000}"/>
    <cellStyle name="20% - Accent6 2 3 2 2 6 2" xfId="20292" xr:uid="{00000000-0005-0000-0000-0000EE170000}"/>
    <cellStyle name="20% - Accent6 2 3 2 2 7" xfId="15944" xr:uid="{00000000-0005-0000-0000-0000EF170000}"/>
    <cellStyle name="20% - Accent6 2 3 2 3" xfId="2292" xr:uid="{00000000-0005-0000-0000-0000F0170000}"/>
    <cellStyle name="20% - Accent6 2 3 2 3 2" xfId="3184" xr:uid="{00000000-0005-0000-0000-0000F1170000}"/>
    <cellStyle name="20% - Accent6 2 3 2 3 2 2" xfId="10132" xr:uid="{00000000-0005-0000-0000-0000F2170000}"/>
    <cellStyle name="20% - Accent6 2 3 2 3 2 2 2" xfId="25071" xr:uid="{00000000-0005-0000-0000-0000F3170000}"/>
    <cellStyle name="20% - Accent6 2 3 2 3 2 3" xfId="13588" xr:uid="{00000000-0005-0000-0000-0000F4170000}"/>
    <cellStyle name="20% - Accent6 2 3 2 3 2 3 2" xfId="28527" xr:uid="{00000000-0005-0000-0000-0000F5170000}"/>
    <cellStyle name="20% - Accent6 2 3 2 3 2 4" xfId="6675" xr:uid="{00000000-0005-0000-0000-0000F6170000}"/>
    <cellStyle name="20% - Accent6 2 3 2 3 2 4 2" xfId="21614" xr:uid="{00000000-0005-0000-0000-0000F7170000}"/>
    <cellStyle name="20% - Accent6 2 3 2 3 2 5" xfId="18128" xr:uid="{00000000-0005-0000-0000-0000F8170000}"/>
    <cellStyle name="20% - Accent6 2 3 2 3 3" xfId="9240" xr:uid="{00000000-0005-0000-0000-0000F9170000}"/>
    <cellStyle name="20% - Accent6 2 3 2 3 3 2" xfId="24179" xr:uid="{00000000-0005-0000-0000-0000FA170000}"/>
    <cellStyle name="20% - Accent6 2 3 2 3 4" xfId="12696" xr:uid="{00000000-0005-0000-0000-0000FB170000}"/>
    <cellStyle name="20% - Accent6 2 3 2 3 4 2" xfId="27635" xr:uid="{00000000-0005-0000-0000-0000FC170000}"/>
    <cellStyle name="20% - Accent6 2 3 2 3 5" xfId="5776" xr:uid="{00000000-0005-0000-0000-0000FD170000}"/>
    <cellStyle name="20% - Accent6 2 3 2 3 5 2" xfId="20715" xr:uid="{00000000-0005-0000-0000-0000FE170000}"/>
    <cellStyle name="20% - Accent6 2 3 2 3 6" xfId="17236" xr:uid="{00000000-0005-0000-0000-0000FF170000}"/>
    <cellStyle name="20% - Accent6 2 3 2 4" xfId="3181" xr:uid="{00000000-0005-0000-0000-000000180000}"/>
    <cellStyle name="20% - Accent6 2 3 2 4 2" xfId="10129" xr:uid="{00000000-0005-0000-0000-000001180000}"/>
    <cellStyle name="20% - Accent6 2 3 2 4 2 2" xfId="25068" xr:uid="{00000000-0005-0000-0000-000002180000}"/>
    <cellStyle name="20% - Accent6 2 3 2 4 3" xfId="13585" xr:uid="{00000000-0005-0000-0000-000003180000}"/>
    <cellStyle name="20% - Accent6 2 3 2 4 3 2" xfId="28524" xr:uid="{00000000-0005-0000-0000-000004180000}"/>
    <cellStyle name="20% - Accent6 2 3 2 4 4" xfId="6672" xr:uid="{00000000-0005-0000-0000-000005180000}"/>
    <cellStyle name="20% - Accent6 2 3 2 4 4 2" xfId="21611" xr:uid="{00000000-0005-0000-0000-000006180000}"/>
    <cellStyle name="20% - Accent6 2 3 2 4 5" xfId="18125" xr:uid="{00000000-0005-0000-0000-000007180000}"/>
    <cellStyle name="20% - Accent6 2 3 2 5" xfId="1438" xr:uid="{00000000-0005-0000-0000-000008180000}"/>
    <cellStyle name="20% - Accent6 2 3 2 5 2" xfId="8388" xr:uid="{00000000-0005-0000-0000-000009180000}"/>
    <cellStyle name="20% - Accent6 2 3 2 5 2 2" xfId="23327" xr:uid="{00000000-0005-0000-0000-00000A180000}"/>
    <cellStyle name="20% - Accent6 2 3 2 5 3" xfId="16384" xr:uid="{00000000-0005-0000-0000-00000B180000}"/>
    <cellStyle name="20% - Accent6 2 3 2 6" xfId="11844" xr:uid="{00000000-0005-0000-0000-00000C180000}"/>
    <cellStyle name="20% - Accent6 2 3 2 6 2" xfId="26783" xr:uid="{00000000-0005-0000-0000-00000D180000}"/>
    <cellStyle name="20% - Accent6 2 3 2 7" xfId="4919" xr:uid="{00000000-0005-0000-0000-00000E180000}"/>
    <cellStyle name="20% - Accent6 2 3 2 7 2" xfId="19858" xr:uid="{00000000-0005-0000-0000-00000F180000}"/>
    <cellStyle name="20% - Accent6 2 3 2 8" xfId="15510" xr:uid="{00000000-0005-0000-0000-000010180000}"/>
    <cellStyle name="20% - Accent6 2 3 3" xfId="793" xr:uid="{00000000-0005-0000-0000-000011180000}"/>
    <cellStyle name="20% - Accent6 2 3 3 2" xfId="2525" xr:uid="{00000000-0005-0000-0000-000012180000}"/>
    <cellStyle name="20% - Accent6 2 3 3 2 2" xfId="3186" xr:uid="{00000000-0005-0000-0000-000013180000}"/>
    <cellStyle name="20% - Accent6 2 3 3 2 2 2" xfId="10134" xr:uid="{00000000-0005-0000-0000-000014180000}"/>
    <cellStyle name="20% - Accent6 2 3 3 2 2 2 2" xfId="25073" xr:uid="{00000000-0005-0000-0000-000015180000}"/>
    <cellStyle name="20% - Accent6 2 3 3 2 2 3" xfId="13590" xr:uid="{00000000-0005-0000-0000-000016180000}"/>
    <cellStyle name="20% - Accent6 2 3 3 2 2 3 2" xfId="28529" xr:uid="{00000000-0005-0000-0000-000017180000}"/>
    <cellStyle name="20% - Accent6 2 3 3 2 2 4" xfId="6677" xr:uid="{00000000-0005-0000-0000-000018180000}"/>
    <cellStyle name="20% - Accent6 2 3 3 2 2 4 2" xfId="21616" xr:uid="{00000000-0005-0000-0000-000019180000}"/>
    <cellStyle name="20% - Accent6 2 3 3 2 2 5" xfId="18130" xr:uid="{00000000-0005-0000-0000-00001A180000}"/>
    <cellStyle name="20% - Accent6 2 3 3 2 3" xfId="9473" xr:uid="{00000000-0005-0000-0000-00001B180000}"/>
    <cellStyle name="20% - Accent6 2 3 3 2 3 2" xfId="24412" xr:uid="{00000000-0005-0000-0000-00001C180000}"/>
    <cellStyle name="20% - Accent6 2 3 3 2 4" xfId="12929" xr:uid="{00000000-0005-0000-0000-00001D180000}"/>
    <cellStyle name="20% - Accent6 2 3 3 2 4 2" xfId="27868" xr:uid="{00000000-0005-0000-0000-00001E180000}"/>
    <cellStyle name="20% - Accent6 2 3 3 2 5" xfId="6009" xr:uid="{00000000-0005-0000-0000-00001F180000}"/>
    <cellStyle name="20% - Accent6 2 3 3 2 5 2" xfId="20948" xr:uid="{00000000-0005-0000-0000-000020180000}"/>
    <cellStyle name="20% - Accent6 2 3 3 2 6" xfId="17469" xr:uid="{00000000-0005-0000-0000-000021180000}"/>
    <cellStyle name="20% - Accent6 2 3 3 3" xfId="3185" xr:uid="{00000000-0005-0000-0000-000022180000}"/>
    <cellStyle name="20% - Accent6 2 3 3 3 2" xfId="10133" xr:uid="{00000000-0005-0000-0000-000023180000}"/>
    <cellStyle name="20% - Accent6 2 3 3 3 2 2" xfId="25072" xr:uid="{00000000-0005-0000-0000-000024180000}"/>
    <cellStyle name="20% - Accent6 2 3 3 3 3" xfId="13589" xr:uid="{00000000-0005-0000-0000-000025180000}"/>
    <cellStyle name="20% - Accent6 2 3 3 3 3 2" xfId="28528" xr:uid="{00000000-0005-0000-0000-000026180000}"/>
    <cellStyle name="20% - Accent6 2 3 3 3 4" xfId="6676" xr:uid="{00000000-0005-0000-0000-000027180000}"/>
    <cellStyle name="20% - Accent6 2 3 3 3 4 2" xfId="21615" xr:uid="{00000000-0005-0000-0000-000028180000}"/>
    <cellStyle name="20% - Accent6 2 3 3 3 5" xfId="18129" xr:uid="{00000000-0005-0000-0000-000029180000}"/>
    <cellStyle name="20% - Accent6 2 3 3 4" xfId="1666" xr:uid="{00000000-0005-0000-0000-00002A180000}"/>
    <cellStyle name="20% - Accent6 2 3 3 4 2" xfId="8616" xr:uid="{00000000-0005-0000-0000-00002B180000}"/>
    <cellStyle name="20% - Accent6 2 3 3 4 2 2" xfId="23555" xr:uid="{00000000-0005-0000-0000-00002C180000}"/>
    <cellStyle name="20% - Accent6 2 3 3 4 3" xfId="16612" xr:uid="{00000000-0005-0000-0000-00002D180000}"/>
    <cellStyle name="20% - Accent6 2 3 3 5" xfId="12072" xr:uid="{00000000-0005-0000-0000-00002E180000}"/>
    <cellStyle name="20% - Accent6 2 3 3 5 2" xfId="27011" xr:uid="{00000000-0005-0000-0000-00002F180000}"/>
    <cellStyle name="20% - Accent6 2 3 3 6" xfId="5152" xr:uid="{00000000-0005-0000-0000-000030180000}"/>
    <cellStyle name="20% - Accent6 2 3 3 6 2" xfId="20091" xr:uid="{00000000-0005-0000-0000-000031180000}"/>
    <cellStyle name="20% - Accent6 2 3 3 7" xfId="15743" xr:uid="{00000000-0005-0000-0000-000032180000}"/>
    <cellStyle name="20% - Accent6 2 3 4" xfId="2091" xr:uid="{00000000-0005-0000-0000-000033180000}"/>
    <cellStyle name="20% - Accent6 2 3 4 2" xfId="3187" xr:uid="{00000000-0005-0000-0000-000034180000}"/>
    <cellStyle name="20% - Accent6 2 3 4 2 2" xfId="10135" xr:uid="{00000000-0005-0000-0000-000035180000}"/>
    <cellStyle name="20% - Accent6 2 3 4 2 2 2" xfId="25074" xr:uid="{00000000-0005-0000-0000-000036180000}"/>
    <cellStyle name="20% - Accent6 2 3 4 2 3" xfId="13591" xr:uid="{00000000-0005-0000-0000-000037180000}"/>
    <cellStyle name="20% - Accent6 2 3 4 2 3 2" xfId="28530" xr:uid="{00000000-0005-0000-0000-000038180000}"/>
    <cellStyle name="20% - Accent6 2 3 4 2 4" xfId="6678" xr:uid="{00000000-0005-0000-0000-000039180000}"/>
    <cellStyle name="20% - Accent6 2 3 4 2 4 2" xfId="21617" xr:uid="{00000000-0005-0000-0000-00003A180000}"/>
    <cellStyle name="20% - Accent6 2 3 4 2 5" xfId="18131" xr:uid="{00000000-0005-0000-0000-00003B180000}"/>
    <cellStyle name="20% - Accent6 2 3 4 3" xfId="9039" xr:uid="{00000000-0005-0000-0000-00003C180000}"/>
    <cellStyle name="20% - Accent6 2 3 4 3 2" xfId="23978" xr:uid="{00000000-0005-0000-0000-00003D180000}"/>
    <cellStyle name="20% - Accent6 2 3 4 4" xfId="12495" xr:uid="{00000000-0005-0000-0000-00003E180000}"/>
    <cellStyle name="20% - Accent6 2 3 4 4 2" xfId="27434" xr:uid="{00000000-0005-0000-0000-00003F180000}"/>
    <cellStyle name="20% - Accent6 2 3 4 5" xfId="5575" xr:uid="{00000000-0005-0000-0000-000040180000}"/>
    <cellStyle name="20% - Accent6 2 3 4 5 2" xfId="20514" xr:uid="{00000000-0005-0000-0000-000041180000}"/>
    <cellStyle name="20% - Accent6 2 3 4 6" xfId="17035" xr:uid="{00000000-0005-0000-0000-000042180000}"/>
    <cellStyle name="20% - Accent6 2 3 5" xfId="3180" xr:uid="{00000000-0005-0000-0000-000043180000}"/>
    <cellStyle name="20% - Accent6 2 3 5 2" xfId="10128" xr:uid="{00000000-0005-0000-0000-000044180000}"/>
    <cellStyle name="20% - Accent6 2 3 5 2 2" xfId="25067" xr:uid="{00000000-0005-0000-0000-000045180000}"/>
    <cellStyle name="20% - Accent6 2 3 5 3" xfId="13584" xr:uid="{00000000-0005-0000-0000-000046180000}"/>
    <cellStyle name="20% - Accent6 2 3 5 3 2" xfId="28523" xr:uid="{00000000-0005-0000-0000-000047180000}"/>
    <cellStyle name="20% - Accent6 2 3 5 4" xfId="6671" xr:uid="{00000000-0005-0000-0000-000048180000}"/>
    <cellStyle name="20% - Accent6 2 3 5 4 2" xfId="21610" xr:uid="{00000000-0005-0000-0000-000049180000}"/>
    <cellStyle name="20% - Accent6 2 3 5 5" xfId="18124" xr:uid="{00000000-0005-0000-0000-00004A180000}"/>
    <cellStyle name="20% - Accent6 2 3 6" xfId="1237" xr:uid="{00000000-0005-0000-0000-00004B180000}"/>
    <cellStyle name="20% - Accent6 2 3 6 2" xfId="8187" xr:uid="{00000000-0005-0000-0000-00004C180000}"/>
    <cellStyle name="20% - Accent6 2 3 6 2 2" xfId="23126" xr:uid="{00000000-0005-0000-0000-00004D180000}"/>
    <cellStyle name="20% - Accent6 2 3 6 3" xfId="16183" xr:uid="{00000000-0005-0000-0000-00004E180000}"/>
    <cellStyle name="20% - Accent6 2 3 7" xfId="11643" xr:uid="{00000000-0005-0000-0000-00004F180000}"/>
    <cellStyle name="20% - Accent6 2 3 7 2" xfId="26582" xr:uid="{00000000-0005-0000-0000-000050180000}"/>
    <cellStyle name="20% - Accent6 2 3 8" xfId="4718" xr:uid="{00000000-0005-0000-0000-000051180000}"/>
    <cellStyle name="20% - Accent6 2 3 8 2" xfId="19657" xr:uid="{00000000-0005-0000-0000-000052180000}"/>
    <cellStyle name="20% - Accent6 2 3 9" xfId="15309" xr:uid="{00000000-0005-0000-0000-000053180000}"/>
    <cellStyle name="20% - Accent6 2 4" xfId="459" xr:uid="{00000000-0005-0000-0000-000054180000}"/>
    <cellStyle name="20% - Accent6 2 4 2" xfId="898" xr:uid="{00000000-0005-0000-0000-000055180000}"/>
    <cellStyle name="20% - Accent6 2 4 2 2" xfId="2630" xr:uid="{00000000-0005-0000-0000-000056180000}"/>
    <cellStyle name="20% - Accent6 2 4 2 2 2" xfId="3190" xr:uid="{00000000-0005-0000-0000-000057180000}"/>
    <cellStyle name="20% - Accent6 2 4 2 2 2 2" xfId="10138" xr:uid="{00000000-0005-0000-0000-000058180000}"/>
    <cellStyle name="20% - Accent6 2 4 2 2 2 2 2" xfId="25077" xr:uid="{00000000-0005-0000-0000-000059180000}"/>
    <cellStyle name="20% - Accent6 2 4 2 2 2 3" xfId="13594" xr:uid="{00000000-0005-0000-0000-00005A180000}"/>
    <cellStyle name="20% - Accent6 2 4 2 2 2 3 2" xfId="28533" xr:uid="{00000000-0005-0000-0000-00005B180000}"/>
    <cellStyle name="20% - Accent6 2 4 2 2 2 4" xfId="6681" xr:uid="{00000000-0005-0000-0000-00005C180000}"/>
    <cellStyle name="20% - Accent6 2 4 2 2 2 4 2" xfId="21620" xr:uid="{00000000-0005-0000-0000-00005D180000}"/>
    <cellStyle name="20% - Accent6 2 4 2 2 2 5" xfId="18134" xr:uid="{00000000-0005-0000-0000-00005E180000}"/>
    <cellStyle name="20% - Accent6 2 4 2 2 3" xfId="9578" xr:uid="{00000000-0005-0000-0000-00005F180000}"/>
    <cellStyle name="20% - Accent6 2 4 2 2 3 2" xfId="24517" xr:uid="{00000000-0005-0000-0000-000060180000}"/>
    <cellStyle name="20% - Accent6 2 4 2 2 4" xfId="13034" xr:uid="{00000000-0005-0000-0000-000061180000}"/>
    <cellStyle name="20% - Accent6 2 4 2 2 4 2" xfId="27973" xr:uid="{00000000-0005-0000-0000-000062180000}"/>
    <cellStyle name="20% - Accent6 2 4 2 2 5" xfId="6114" xr:uid="{00000000-0005-0000-0000-000063180000}"/>
    <cellStyle name="20% - Accent6 2 4 2 2 5 2" xfId="21053" xr:uid="{00000000-0005-0000-0000-000064180000}"/>
    <cellStyle name="20% - Accent6 2 4 2 2 6" xfId="17574" xr:uid="{00000000-0005-0000-0000-000065180000}"/>
    <cellStyle name="20% - Accent6 2 4 2 3" xfId="3189" xr:uid="{00000000-0005-0000-0000-000066180000}"/>
    <cellStyle name="20% - Accent6 2 4 2 3 2" xfId="10137" xr:uid="{00000000-0005-0000-0000-000067180000}"/>
    <cellStyle name="20% - Accent6 2 4 2 3 2 2" xfId="25076" xr:uid="{00000000-0005-0000-0000-000068180000}"/>
    <cellStyle name="20% - Accent6 2 4 2 3 3" xfId="13593" xr:uid="{00000000-0005-0000-0000-000069180000}"/>
    <cellStyle name="20% - Accent6 2 4 2 3 3 2" xfId="28532" xr:uid="{00000000-0005-0000-0000-00006A180000}"/>
    <cellStyle name="20% - Accent6 2 4 2 3 4" xfId="6680" xr:uid="{00000000-0005-0000-0000-00006B180000}"/>
    <cellStyle name="20% - Accent6 2 4 2 3 4 2" xfId="21619" xr:uid="{00000000-0005-0000-0000-00006C180000}"/>
    <cellStyle name="20% - Accent6 2 4 2 3 5" xfId="18133" xr:uid="{00000000-0005-0000-0000-00006D180000}"/>
    <cellStyle name="20% - Accent6 2 4 2 4" xfId="1771" xr:uid="{00000000-0005-0000-0000-00006E180000}"/>
    <cellStyle name="20% - Accent6 2 4 2 4 2" xfId="8721" xr:uid="{00000000-0005-0000-0000-00006F180000}"/>
    <cellStyle name="20% - Accent6 2 4 2 4 2 2" xfId="23660" xr:uid="{00000000-0005-0000-0000-000070180000}"/>
    <cellStyle name="20% - Accent6 2 4 2 4 3" xfId="16717" xr:uid="{00000000-0005-0000-0000-000071180000}"/>
    <cellStyle name="20% - Accent6 2 4 2 5" xfId="12177" xr:uid="{00000000-0005-0000-0000-000072180000}"/>
    <cellStyle name="20% - Accent6 2 4 2 5 2" xfId="27116" xr:uid="{00000000-0005-0000-0000-000073180000}"/>
    <cellStyle name="20% - Accent6 2 4 2 6" xfId="5257" xr:uid="{00000000-0005-0000-0000-000074180000}"/>
    <cellStyle name="20% - Accent6 2 4 2 6 2" xfId="20196" xr:uid="{00000000-0005-0000-0000-000075180000}"/>
    <cellStyle name="20% - Accent6 2 4 2 7" xfId="15848" xr:uid="{00000000-0005-0000-0000-000076180000}"/>
    <cellStyle name="20% - Accent6 2 4 3" xfId="2196" xr:uid="{00000000-0005-0000-0000-000077180000}"/>
    <cellStyle name="20% - Accent6 2 4 3 2" xfId="3191" xr:uid="{00000000-0005-0000-0000-000078180000}"/>
    <cellStyle name="20% - Accent6 2 4 3 2 2" xfId="10139" xr:uid="{00000000-0005-0000-0000-000079180000}"/>
    <cellStyle name="20% - Accent6 2 4 3 2 2 2" xfId="25078" xr:uid="{00000000-0005-0000-0000-00007A180000}"/>
    <cellStyle name="20% - Accent6 2 4 3 2 3" xfId="13595" xr:uid="{00000000-0005-0000-0000-00007B180000}"/>
    <cellStyle name="20% - Accent6 2 4 3 2 3 2" xfId="28534" xr:uid="{00000000-0005-0000-0000-00007C180000}"/>
    <cellStyle name="20% - Accent6 2 4 3 2 4" xfId="6682" xr:uid="{00000000-0005-0000-0000-00007D180000}"/>
    <cellStyle name="20% - Accent6 2 4 3 2 4 2" xfId="21621" xr:uid="{00000000-0005-0000-0000-00007E180000}"/>
    <cellStyle name="20% - Accent6 2 4 3 2 5" xfId="18135" xr:uid="{00000000-0005-0000-0000-00007F180000}"/>
    <cellStyle name="20% - Accent6 2 4 3 3" xfId="9144" xr:uid="{00000000-0005-0000-0000-000080180000}"/>
    <cellStyle name="20% - Accent6 2 4 3 3 2" xfId="24083" xr:uid="{00000000-0005-0000-0000-000081180000}"/>
    <cellStyle name="20% - Accent6 2 4 3 4" xfId="12600" xr:uid="{00000000-0005-0000-0000-000082180000}"/>
    <cellStyle name="20% - Accent6 2 4 3 4 2" xfId="27539" xr:uid="{00000000-0005-0000-0000-000083180000}"/>
    <cellStyle name="20% - Accent6 2 4 3 5" xfId="5680" xr:uid="{00000000-0005-0000-0000-000084180000}"/>
    <cellStyle name="20% - Accent6 2 4 3 5 2" xfId="20619" xr:uid="{00000000-0005-0000-0000-000085180000}"/>
    <cellStyle name="20% - Accent6 2 4 3 6" xfId="17140" xr:uid="{00000000-0005-0000-0000-000086180000}"/>
    <cellStyle name="20% - Accent6 2 4 4" xfId="3188" xr:uid="{00000000-0005-0000-0000-000087180000}"/>
    <cellStyle name="20% - Accent6 2 4 4 2" xfId="10136" xr:uid="{00000000-0005-0000-0000-000088180000}"/>
    <cellStyle name="20% - Accent6 2 4 4 2 2" xfId="25075" xr:uid="{00000000-0005-0000-0000-000089180000}"/>
    <cellStyle name="20% - Accent6 2 4 4 3" xfId="13592" xr:uid="{00000000-0005-0000-0000-00008A180000}"/>
    <cellStyle name="20% - Accent6 2 4 4 3 2" xfId="28531" xr:uid="{00000000-0005-0000-0000-00008B180000}"/>
    <cellStyle name="20% - Accent6 2 4 4 4" xfId="6679" xr:uid="{00000000-0005-0000-0000-00008C180000}"/>
    <cellStyle name="20% - Accent6 2 4 4 4 2" xfId="21618" xr:uid="{00000000-0005-0000-0000-00008D180000}"/>
    <cellStyle name="20% - Accent6 2 4 4 5" xfId="18132" xr:uid="{00000000-0005-0000-0000-00008E180000}"/>
    <cellStyle name="20% - Accent6 2 4 5" xfId="1342" xr:uid="{00000000-0005-0000-0000-00008F180000}"/>
    <cellStyle name="20% - Accent6 2 4 5 2" xfId="8292" xr:uid="{00000000-0005-0000-0000-000090180000}"/>
    <cellStyle name="20% - Accent6 2 4 5 2 2" xfId="23231" xr:uid="{00000000-0005-0000-0000-000091180000}"/>
    <cellStyle name="20% - Accent6 2 4 5 3" xfId="16288" xr:uid="{00000000-0005-0000-0000-000092180000}"/>
    <cellStyle name="20% - Accent6 2 4 6" xfId="11748" xr:uid="{00000000-0005-0000-0000-000093180000}"/>
    <cellStyle name="20% - Accent6 2 4 6 2" xfId="26687" xr:uid="{00000000-0005-0000-0000-000094180000}"/>
    <cellStyle name="20% - Accent6 2 4 7" xfId="4823" xr:uid="{00000000-0005-0000-0000-000095180000}"/>
    <cellStyle name="20% - Accent6 2 4 7 2" xfId="19762" xr:uid="{00000000-0005-0000-0000-000096180000}"/>
    <cellStyle name="20% - Accent6 2 4 8" xfId="15414" xr:uid="{00000000-0005-0000-0000-000097180000}"/>
    <cellStyle name="20% - Accent6 2 5" xfId="697" xr:uid="{00000000-0005-0000-0000-000098180000}"/>
    <cellStyle name="20% - Accent6 2 5 2" xfId="2429" xr:uid="{00000000-0005-0000-0000-000099180000}"/>
    <cellStyle name="20% - Accent6 2 5 2 2" xfId="3193" xr:uid="{00000000-0005-0000-0000-00009A180000}"/>
    <cellStyle name="20% - Accent6 2 5 2 2 2" xfId="10141" xr:uid="{00000000-0005-0000-0000-00009B180000}"/>
    <cellStyle name="20% - Accent6 2 5 2 2 2 2" xfId="25080" xr:uid="{00000000-0005-0000-0000-00009C180000}"/>
    <cellStyle name="20% - Accent6 2 5 2 2 3" xfId="13597" xr:uid="{00000000-0005-0000-0000-00009D180000}"/>
    <cellStyle name="20% - Accent6 2 5 2 2 3 2" xfId="28536" xr:uid="{00000000-0005-0000-0000-00009E180000}"/>
    <cellStyle name="20% - Accent6 2 5 2 2 4" xfId="6684" xr:uid="{00000000-0005-0000-0000-00009F180000}"/>
    <cellStyle name="20% - Accent6 2 5 2 2 4 2" xfId="21623" xr:uid="{00000000-0005-0000-0000-0000A0180000}"/>
    <cellStyle name="20% - Accent6 2 5 2 2 5" xfId="18137" xr:uid="{00000000-0005-0000-0000-0000A1180000}"/>
    <cellStyle name="20% - Accent6 2 5 2 3" xfId="9377" xr:uid="{00000000-0005-0000-0000-0000A2180000}"/>
    <cellStyle name="20% - Accent6 2 5 2 3 2" xfId="24316" xr:uid="{00000000-0005-0000-0000-0000A3180000}"/>
    <cellStyle name="20% - Accent6 2 5 2 4" xfId="12833" xr:uid="{00000000-0005-0000-0000-0000A4180000}"/>
    <cellStyle name="20% - Accent6 2 5 2 4 2" xfId="27772" xr:uid="{00000000-0005-0000-0000-0000A5180000}"/>
    <cellStyle name="20% - Accent6 2 5 2 5" xfId="5913" xr:uid="{00000000-0005-0000-0000-0000A6180000}"/>
    <cellStyle name="20% - Accent6 2 5 2 5 2" xfId="20852" xr:uid="{00000000-0005-0000-0000-0000A7180000}"/>
    <cellStyle name="20% - Accent6 2 5 2 6" xfId="17373" xr:uid="{00000000-0005-0000-0000-0000A8180000}"/>
    <cellStyle name="20% - Accent6 2 5 3" xfId="3192" xr:uid="{00000000-0005-0000-0000-0000A9180000}"/>
    <cellStyle name="20% - Accent6 2 5 3 2" xfId="10140" xr:uid="{00000000-0005-0000-0000-0000AA180000}"/>
    <cellStyle name="20% - Accent6 2 5 3 2 2" xfId="25079" xr:uid="{00000000-0005-0000-0000-0000AB180000}"/>
    <cellStyle name="20% - Accent6 2 5 3 3" xfId="13596" xr:uid="{00000000-0005-0000-0000-0000AC180000}"/>
    <cellStyle name="20% - Accent6 2 5 3 3 2" xfId="28535" xr:uid="{00000000-0005-0000-0000-0000AD180000}"/>
    <cellStyle name="20% - Accent6 2 5 3 4" xfId="6683" xr:uid="{00000000-0005-0000-0000-0000AE180000}"/>
    <cellStyle name="20% - Accent6 2 5 3 4 2" xfId="21622" xr:uid="{00000000-0005-0000-0000-0000AF180000}"/>
    <cellStyle name="20% - Accent6 2 5 3 5" xfId="18136" xr:uid="{00000000-0005-0000-0000-0000B0180000}"/>
    <cellStyle name="20% - Accent6 2 5 4" xfId="1570" xr:uid="{00000000-0005-0000-0000-0000B1180000}"/>
    <cellStyle name="20% - Accent6 2 5 4 2" xfId="8520" xr:uid="{00000000-0005-0000-0000-0000B2180000}"/>
    <cellStyle name="20% - Accent6 2 5 4 2 2" xfId="23459" xr:uid="{00000000-0005-0000-0000-0000B3180000}"/>
    <cellStyle name="20% - Accent6 2 5 4 3" xfId="16516" xr:uid="{00000000-0005-0000-0000-0000B4180000}"/>
    <cellStyle name="20% - Accent6 2 5 5" xfId="11976" xr:uid="{00000000-0005-0000-0000-0000B5180000}"/>
    <cellStyle name="20% - Accent6 2 5 5 2" xfId="26915" xr:uid="{00000000-0005-0000-0000-0000B6180000}"/>
    <cellStyle name="20% - Accent6 2 5 6" xfId="5056" xr:uid="{00000000-0005-0000-0000-0000B7180000}"/>
    <cellStyle name="20% - Accent6 2 5 6 2" xfId="19995" xr:uid="{00000000-0005-0000-0000-0000B8180000}"/>
    <cellStyle name="20% - Accent6 2 5 7" xfId="15647" xr:uid="{00000000-0005-0000-0000-0000B9180000}"/>
    <cellStyle name="20% - Accent6 2 6" xfId="257" xr:uid="{00000000-0005-0000-0000-0000BA180000}"/>
    <cellStyle name="20% - Accent6 2 6 2" xfId="3194" xr:uid="{00000000-0005-0000-0000-0000BB180000}"/>
    <cellStyle name="20% - Accent6 2 6 2 2" xfId="10142" xr:uid="{00000000-0005-0000-0000-0000BC180000}"/>
    <cellStyle name="20% - Accent6 2 6 2 2 2" xfId="25081" xr:uid="{00000000-0005-0000-0000-0000BD180000}"/>
    <cellStyle name="20% - Accent6 2 6 2 3" xfId="13598" xr:uid="{00000000-0005-0000-0000-0000BE180000}"/>
    <cellStyle name="20% - Accent6 2 6 2 3 2" xfId="28537" xr:uid="{00000000-0005-0000-0000-0000BF180000}"/>
    <cellStyle name="20% - Accent6 2 6 2 4" xfId="6685" xr:uid="{00000000-0005-0000-0000-0000C0180000}"/>
    <cellStyle name="20% - Accent6 2 6 2 4 2" xfId="21624" xr:uid="{00000000-0005-0000-0000-0000C1180000}"/>
    <cellStyle name="20% - Accent6 2 6 2 5" xfId="18138" xr:uid="{00000000-0005-0000-0000-0000C2180000}"/>
    <cellStyle name="20% - Accent6 2 6 3" xfId="1997" xr:uid="{00000000-0005-0000-0000-0000C3180000}"/>
    <cellStyle name="20% - Accent6 2 6 3 2" xfId="8945" xr:uid="{00000000-0005-0000-0000-0000C4180000}"/>
    <cellStyle name="20% - Accent6 2 6 3 2 2" xfId="23884" xr:uid="{00000000-0005-0000-0000-0000C5180000}"/>
    <cellStyle name="20% - Accent6 2 6 3 3" xfId="16941" xr:uid="{00000000-0005-0000-0000-0000C6180000}"/>
    <cellStyle name="20% - Accent6 2 6 4" xfId="12401" xr:uid="{00000000-0005-0000-0000-0000C7180000}"/>
    <cellStyle name="20% - Accent6 2 6 4 2" xfId="27340" xr:uid="{00000000-0005-0000-0000-0000C8180000}"/>
    <cellStyle name="20% - Accent6 2 6 5" xfId="5481" xr:uid="{00000000-0005-0000-0000-0000C9180000}"/>
    <cellStyle name="20% - Accent6 2 6 5 2" xfId="20420" xr:uid="{00000000-0005-0000-0000-0000CA180000}"/>
    <cellStyle name="20% - Accent6 2 6 6" xfId="15213" xr:uid="{00000000-0005-0000-0000-0000CB180000}"/>
    <cellStyle name="20% - Accent6 2 7" xfId="3163" xr:uid="{00000000-0005-0000-0000-0000CC180000}"/>
    <cellStyle name="20% - Accent6 2 7 2" xfId="10111" xr:uid="{00000000-0005-0000-0000-0000CD180000}"/>
    <cellStyle name="20% - Accent6 2 7 2 2" xfId="25050" xr:uid="{00000000-0005-0000-0000-0000CE180000}"/>
    <cellStyle name="20% - Accent6 2 7 3" xfId="13567" xr:uid="{00000000-0005-0000-0000-0000CF180000}"/>
    <cellStyle name="20% - Accent6 2 7 3 2" xfId="28506" xr:uid="{00000000-0005-0000-0000-0000D0180000}"/>
    <cellStyle name="20% - Accent6 2 7 4" xfId="6654" xr:uid="{00000000-0005-0000-0000-0000D1180000}"/>
    <cellStyle name="20% - Accent6 2 7 4 2" xfId="21593" xr:uid="{00000000-0005-0000-0000-0000D2180000}"/>
    <cellStyle name="20% - Accent6 2 7 5" xfId="18107" xr:uid="{00000000-0005-0000-0000-0000D3180000}"/>
    <cellStyle name="20% - Accent6 2 8" xfId="1141" xr:uid="{00000000-0005-0000-0000-0000D4180000}"/>
    <cellStyle name="20% - Accent6 2 8 2" xfId="8091" xr:uid="{00000000-0005-0000-0000-0000D5180000}"/>
    <cellStyle name="20% - Accent6 2 8 2 2" xfId="23030" xr:uid="{00000000-0005-0000-0000-0000D6180000}"/>
    <cellStyle name="20% - Accent6 2 8 3" xfId="16087" xr:uid="{00000000-0005-0000-0000-0000D7180000}"/>
    <cellStyle name="20% - Accent6 2 9" xfId="11547" xr:uid="{00000000-0005-0000-0000-0000D8180000}"/>
    <cellStyle name="20% - Accent6 2 9 2" xfId="26486" xr:uid="{00000000-0005-0000-0000-0000D9180000}"/>
    <cellStyle name="20% - Accent6 3" xfId="169" xr:uid="{00000000-0005-0000-0000-0000DA180000}"/>
    <cellStyle name="20% - Accent6 3 10" xfId="15132" xr:uid="{00000000-0005-0000-0000-0000DB180000}"/>
    <cellStyle name="20% - Accent6 3 2" xfId="378" xr:uid="{00000000-0005-0000-0000-0000DC180000}"/>
    <cellStyle name="20% - Accent6 3 2 2" xfId="579" xr:uid="{00000000-0005-0000-0000-0000DD180000}"/>
    <cellStyle name="20% - Accent6 3 2 2 2" xfId="1018" xr:uid="{00000000-0005-0000-0000-0000DE180000}"/>
    <cellStyle name="20% - Accent6 3 2 2 2 2" xfId="2750" xr:uid="{00000000-0005-0000-0000-0000DF180000}"/>
    <cellStyle name="20% - Accent6 3 2 2 2 2 2" xfId="3199" xr:uid="{00000000-0005-0000-0000-0000E0180000}"/>
    <cellStyle name="20% - Accent6 3 2 2 2 2 2 2" xfId="10147" xr:uid="{00000000-0005-0000-0000-0000E1180000}"/>
    <cellStyle name="20% - Accent6 3 2 2 2 2 2 2 2" xfId="25086" xr:uid="{00000000-0005-0000-0000-0000E2180000}"/>
    <cellStyle name="20% - Accent6 3 2 2 2 2 2 3" xfId="13603" xr:uid="{00000000-0005-0000-0000-0000E3180000}"/>
    <cellStyle name="20% - Accent6 3 2 2 2 2 2 3 2" xfId="28542" xr:uid="{00000000-0005-0000-0000-0000E4180000}"/>
    <cellStyle name="20% - Accent6 3 2 2 2 2 2 4" xfId="6690" xr:uid="{00000000-0005-0000-0000-0000E5180000}"/>
    <cellStyle name="20% - Accent6 3 2 2 2 2 2 4 2" xfId="21629" xr:uid="{00000000-0005-0000-0000-0000E6180000}"/>
    <cellStyle name="20% - Accent6 3 2 2 2 2 2 5" xfId="18143" xr:uid="{00000000-0005-0000-0000-0000E7180000}"/>
    <cellStyle name="20% - Accent6 3 2 2 2 2 3" xfId="9698" xr:uid="{00000000-0005-0000-0000-0000E8180000}"/>
    <cellStyle name="20% - Accent6 3 2 2 2 2 3 2" xfId="24637" xr:uid="{00000000-0005-0000-0000-0000E9180000}"/>
    <cellStyle name="20% - Accent6 3 2 2 2 2 4" xfId="13154" xr:uid="{00000000-0005-0000-0000-0000EA180000}"/>
    <cellStyle name="20% - Accent6 3 2 2 2 2 4 2" xfId="28093" xr:uid="{00000000-0005-0000-0000-0000EB180000}"/>
    <cellStyle name="20% - Accent6 3 2 2 2 2 5" xfId="6234" xr:uid="{00000000-0005-0000-0000-0000EC180000}"/>
    <cellStyle name="20% - Accent6 3 2 2 2 2 5 2" xfId="21173" xr:uid="{00000000-0005-0000-0000-0000ED180000}"/>
    <cellStyle name="20% - Accent6 3 2 2 2 2 6" xfId="17694" xr:uid="{00000000-0005-0000-0000-0000EE180000}"/>
    <cellStyle name="20% - Accent6 3 2 2 2 3" xfId="3198" xr:uid="{00000000-0005-0000-0000-0000EF180000}"/>
    <cellStyle name="20% - Accent6 3 2 2 2 3 2" xfId="10146" xr:uid="{00000000-0005-0000-0000-0000F0180000}"/>
    <cellStyle name="20% - Accent6 3 2 2 2 3 2 2" xfId="25085" xr:uid="{00000000-0005-0000-0000-0000F1180000}"/>
    <cellStyle name="20% - Accent6 3 2 2 2 3 3" xfId="13602" xr:uid="{00000000-0005-0000-0000-0000F2180000}"/>
    <cellStyle name="20% - Accent6 3 2 2 2 3 3 2" xfId="28541" xr:uid="{00000000-0005-0000-0000-0000F3180000}"/>
    <cellStyle name="20% - Accent6 3 2 2 2 3 4" xfId="6689" xr:uid="{00000000-0005-0000-0000-0000F4180000}"/>
    <cellStyle name="20% - Accent6 3 2 2 2 3 4 2" xfId="21628" xr:uid="{00000000-0005-0000-0000-0000F5180000}"/>
    <cellStyle name="20% - Accent6 3 2 2 2 3 5" xfId="18142" xr:uid="{00000000-0005-0000-0000-0000F6180000}"/>
    <cellStyle name="20% - Accent6 3 2 2 2 4" xfId="1891" xr:uid="{00000000-0005-0000-0000-0000F7180000}"/>
    <cellStyle name="20% - Accent6 3 2 2 2 4 2" xfId="8841" xr:uid="{00000000-0005-0000-0000-0000F8180000}"/>
    <cellStyle name="20% - Accent6 3 2 2 2 4 2 2" xfId="23780" xr:uid="{00000000-0005-0000-0000-0000F9180000}"/>
    <cellStyle name="20% - Accent6 3 2 2 2 4 3" xfId="16837" xr:uid="{00000000-0005-0000-0000-0000FA180000}"/>
    <cellStyle name="20% - Accent6 3 2 2 2 5" xfId="12297" xr:uid="{00000000-0005-0000-0000-0000FB180000}"/>
    <cellStyle name="20% - Accent6 3 2 2 2 5 2" xfId="27236" xr:uid="{00000000-0005-0000-0000-0000FC180000}"/>
    <cellStyle name="20% - Accent6 3 2 2 2 6" xfId="5377" xr:uid="{00000000-0005-0000-0000-0000FD180000}"/>
    <cellStyle name="20% - Accent6 3 2 2 2 6 2" xfId="20316" xr:uid="{00000000-0005-0000-0000-0000FE180000}"/>
    <cellStyle name="20% - Accent6 3 2 2 2 7" xfId="15968" xr:uid="{00000000-0005-0000-0000-0000FF180000}"/>
    <cellStyle name="20% - Accent6 3 2 2 3" xfId="2316" xr:uid="{00000000-0005-0000-0000-000000190000}"/>
    <cellStyle name="20% - Accent6 3 2 2 3 2" xfId="3200" xr:uid="{00000000-0005-0000-0000-000001190000}"/>
    <cellStyle name="20% - Accent6 3 2 2 3 2 2" xfId="10148" xr:uid="{00000000-0005-0000-0000-000002190000}"/>
    <cellStyle name="20% - Accent6 3 2 2 3 2 2 2" xfId="25087" xr:uid="{00000000-0005-0000-0000-000003190000}"/>
    <cellStyle name="20% - Accent6 3 2 2 3 2 3" xfId="13604" xr:uid="{00000000-0005-0000-0000-000004190000}"/>
    <cellStyle name="20% - Accent6 3 2 2 3 2 3 2" xfId="28543" xr:uid="{00000000-0005-0000-0000-000005190000}"/>
    <cellStyle name="20% - Accent6 3 2 2 3 2 4" xfId="6691" xr:uid="{00000000-0005-0000-0000-000006190000}"/>
    <cellStyle name="20% - Accent6 3 2 2 3 2 4 2" xfId="21630" xr:uid="{00000000-0005-0000-0000-000007190000}"/>
    <cellStyle name="20% - Accent6 3 2 2 3 2 5" xfId="18144" xr:uid="{00000000-0005-0000-0000-000008190000}"/>
    <cellStyle name="20% - Accent6 3 2 2 3 3" xfId="9264" xr:uid="{00000000-0005-0000-0000-000009190000}"/>
    <cellStyle name="20% - Accent6 3 2 2 3 3 2" xfId="24203" xr:uid="{00000000-0005-0000-0000-00000A190000}"/>
    <cellStyle name="20% - Accent6 3 2 2 3 4" xfId="12720" xr:uid="{00000000-0005-0000-0000-00000B190000}"/>
    <cellStyle name="20% - Accent6 3 2 2 3 4 2" xfId="27659" xr:uid="{00000000-0005-0000-0000-00000C190000}"/>
    <cellStyle name="20% - Accent6 3 2 2 3 5" xfId="5800" xr:uid="{00000000-0005-0000-0000-00000D190000}"/>
    <cellStyle name="20% - Accent6 3 2 2 3 5 2" xfId="20739" xr:uid="{00000000-0005-0000-0000-00000E190000}"/>
    <cellStyle name="20% - Accent6 3 2 2 3 6" xfId="17260" xr:uid="{00000000-0005-0000-0000-00000F190000}"/>
    <cellStyle name="20% - Accent6 3 2 2 4" xfId="3197" xr:uid="{00000000-0005-0000-0000-000010190000}"/>
    <cellStyle name="20% - Accent6 3 2 2 4 2" xfId="10145" xr:uid="{00000000-0005-0000-0000-000011190000}"/>
    <cellStyle name="20% - Accent6 3 2 2 4 2 2" xfId="25084" xr:uid="{00000000-0005-0000-0000-000012190000}"/>
    <cellStyle name="20% - Accent6 3 2 2 4 3" xfId="13601" xr:uid="{00000000-0005-0000-0000-000013190000}"/>
    <cellStyle name="20% - Accent6 3 2 2 4 3 2" xfId="28540" xr:uid="{00000000-0005-0000-0000-000014190000}"/>
    <cellStyle name="20% - Accent6 3 2 2 4 4" xfId="6688" xr:uid="{00000000-0005-0000-0000-000015190000}"/>
    <cellStyle name="20% - Accent6 3 2 2 4 4 2" xfId="21627" xr:uid="{00000000-0005-0000-0000-000016190000}"/>
    <cellStyle name="20% - Accent6 3 2 2 4 5" xfId="18141" xr:uid="{00000000-0005-0000-0000-000017190000}"/>
    <cellStyle name="20% - Accent6 3 2 2 5" xfId="1462" xr:uid="{00000000-0005-0000-0000-000018190000}"/>
    <cellStyle name="20% - Accent6 3 2 2 5 2" xfId="8412" xr:uid="{00000000-0005-0000-0000-000019190000}"/>
    <cellStyle name="20% - Accent6 3 2 2 5 2 2" xfId="23351" xr:uid="{00000000-0005-0000-0000-00001A190000}"/>
    <cellStyle name="20% - Accent6 3 2 2 5 3" xfId="16408" xr:uid="{00000000-0005-0000-0000-00001B190000}"/>
    <cellStyle name="20% - Accent6 3 2 2 6" xfId="11868" xr:uid="{00000000-0005-0000-0000-00001C190000}"/>
    <cellStyle name="20% - Accent6 3 2 2 6 2" xfId="26807" xr:uid="{00000000-0005-0000-0000-00001D190000}"/>
    <cellStyle name="20% - Accent6 3 2 2 7" xfId="4943" xr:uid="{00000000-0005-0000-0000-00001E190000}"/>
    <cellStyle name="20% - Accent6 3 2 2 7 2" xfId="19882" xr:uid="{00000000-0005-0000-0000-00001F190000}"/>
    <cellStyle name="20% - Accent6 3 2 2 8" xfId="15534" xr:uid="{00000000-0005-0000-0000-000020190000}"/>
    <cellStyle name="20% - Accent6 3 2 3" xfId="817" xr:uid="{00000000-0005-0000-0000-000021190000}"/>
    <cellStyle name="20% - Accent6 3 2 3 2" xfId="2549" xr:uid="{00000000-0005-0000-0000-000022190000}"/>
    <cellStyle name="20% - Accent6 3 2 3 2 2" xfId="3202" xr:uid="{00000000-0005-0000-0000-000023190000}"/>
    <cellStyle name="20% - Accent6 3 2 3 2 2 2" xfId="10150" xr:uid="{00000000-0005-0000-0000-000024190000}"/>
    <cellStyle name="20% - Accent6 3 2 3 2 2 2 2" xfId="25089" xr:uid="{00000000-0005-0000-0000-000025190000}"/>
    <cellStyle name="20% - Accent6 3 2 3 2 2 3" xfId="13606" xr:uid="{00000000-0005-0000-0000-000026190000}"/>
    <cellStyle name="20% - Accent6 3 2 3 2 2 3 2" xfId="28545" xr:uid="{00000000-0005-0000-0000-000027190000}"/>
    <cellStyle name="20% - Accent6 3 2 3 2 2 4" xfId="6693" xr:uid="{00000000-0005-0000-0000-000028190000}"/>
    <cellStyle name="20% - Accent6 3 2 3 2 2 4 2" xfId="21632" xr:uid="{00000000-0005-0000-0000-000029190000}"/>
    <cellStyle name="20% - Accent6 3 2 3 2 2 5" xfId="18146" xr:uid="{00000000-0005-0000-0000-00002A190000}"/>
    <cellStyle name="20% - Accent6 3 2 3 2 3" xfId="9497" xr:uid="{00000000-0005-0000-0000-00002B190000}"/>
    <cellStyle name="20% - Accent6 3 2 3 2 3 2" xfId="24436" xr:uid="{00000000-0005-0000-0000-00002C190000}"/>
    <cellStyle name="20% - Accent6 3 2 3 2 4" xfId="12953" xr:uid="{00000000-0005-0000-0000-00002D190000}"/>
    <cellStyle name="20% - Accent6 3 2 3 2 4 2" xfId="27892" xr:uid="{00000000-0005-0000-0000-00002E190000}"/>
    <cellStyle name="20% - Accent6 3 2 3 2 5" xfId="6033" xr:uid="{00000000-0005-0000-0000-00002F190000}"/>
    <cellStyle name="20% - Accent6 3 2 3 2 5 2" xfId="20972" xr:uid="{00000000-0005-0000-0000-000030190000}"/>
    <cellStyle name="20% - Accent6 3 2 3 2 6" xfId="17493" xr:uid="{00000000-0005-0000-0000-000031190000}"/>
    <cellStyle name="20% - Accent6 3 2 3 3" xfId="3201" xr:uid="{00000000-0005-0000-0000-000032190000}"/>
    <cellStyle name="20% - Accent6 3 2 3 3 2" xfId="10149" xr:uid="{00000000-0005-0000-0000-000033190000}"/>
    <cellStyle name="20% - Accent6 3 2 3 3 2 2" xfId="25088" xr:uid="{00000000-0005-0000-0000-000034190000}"/>
    <cellStyle name="20% - Accent6 3 2 3 3 3" xfId="13605" xr:uid="{00000000-0005-0000-0000-000035190000}"/>
    <cellStyle name="20% - Accent6 3 2 3 3 3 2" xfId="28544" xr:uid="{00000000-0005-0000-0000-000036190000}"/>
    <cellStyle name="20% - Accent6 3 2 3 3 4" xfId="6692" xr:uid="{00000000-0005-0000-0000-000037190000}"/>
    <cellStyle name="20% - Accent6 3 2 3 3 4 2" xfId="21631" xr:uid="{00000000-0005-0000-0000-000038190000}"/>
    <cellStyle name="20% - Accent6 3 2 3 3 5" xfId="18145" xr:uid="{00000000-0005-0000-0000-000039190000}"/>
    <cellStyle name="20% - Accent6 3 2 3 4" xfId="1690" xr:uid="{00000000-0005-0000-0000-00003A190000}"/>
    <cellStyle name="20% - Accent6 3 2 3 4 2" xfId="8640" xr:uid="{00000000-0005-0000-0000-00003B190000}"/>
    <cellStyle name="20% - Accent6 3 2 3 4 2 2" xfId="23579" xr:uid="{00000000-0005-0000-0000-00003C190000}"/>
    <cellStyle name="20% - Accent6 3 2 3 4 3" xfId="16636" xr:uid="{00000000-0005-0000-0000-00003D190000}"/>
    <cellStyle name="20% - Accent6 3 2 3 5" xfId="12096" xr:uid="{00000000-0005-0000-0000-00003E190000}"/>
    <cellStyle name="20% - Accent6 3 2 3 5 2" xfId="27035" xr:uid="{00000000-0005-0000-0000-00003F190000}"/>
    <cellStyle name="20% - Accent6 3 2 3 6" xfId="5176" xr:uid="{00000000-0005-0000-0000-000040190000}"/>
    <cellStyle name="20% - Accent6 3 2 3 6 2" xfId="20115" xr:uid="{00000000-0005-0000-0000-000041190000}"/>
    <cellStyle name="20% - Accent6 3 2 3 7" xfId="15767" xr:uid="{00000000-0005-0000-0000-000042190000}"/>
    <cellStyle name="20% - Accent6 3 2 4" xfId="2115" xr:uid="{00000000-0005-0000-0000-000043190000}"/>
    <cellStyle name="20% - Accent6 3 2 4 2" xfId="3203" xr:uid="{00000000-0005-0000-0000-000044190000}"/>
    <cellStyle name="20% - Accent6 3 2 4 2 2" xfId="10151" xr:uid="{00000000-0005-0000-0000-000045190000}"/>
    <cellStyle name="20% - Accent6 3 2 4 2 2 2" xfId="25090" xr:uid="{00000000-0005-0000-0000-000046190000}"/>
    <cellStyle name="20% - Accent6 3 2 4 2 3" xfId="13607" xr:uid="{00000000-0005-0000-0000-000047190000}"/>
    <cellStyle name="20% - Accent6 3 2 4 2 3 2" xfId="28546" xr:uid="{00000000-0005-0000-0000-000048190000}"/>
    <cellStyle name="20% - Accent6 3 2 4 2 4" xfId="6694" xr:uid="{00000000-0005-0000-0000-000049190000}"/>
    <cellStyle name="20% - Accent6 3 2 4 2 4 2" xfId="21633" xr:uid="{00000000-0005-0000-0000-00004A190000}"/>
    <cellStyle name="20% - Accent6 3 2 4 2 5" xfId="18147" xr:uid="{00000000-0005-0000-0000-00004B190000}"/>
    <cellStyle name="20% - Accent6 3 2 4 3" xfId="9063" xr:uid="{00000000-0005-0000-0000-00004C190000}"/>
    <cellStyle name="20% - Accent6 3 2 4 3 2" xfId="24002" xr:uid="{00000000-0005-0000-0000-00004D190000}"/>
    <cellStyle name="20% - Accent6 3 2 4 4" xfId="12519" xr:uid="{00000000-0005-0000-0000-00004E190000}"/>
    <cellStyle name="20% - Accent6 3 2 4 4 2" xfId="27458" xr:uid="{00000000-0005-0000-0000-00004F190000}"/>
    <cellStyle name="20% - Accent6 3 2 4 5" xfId="5599" xr:uid="{00000000-0005-0000-0000-000050190000}"/>
    <cellStyle name="20% - Accent6 3 2 4 5 2" xfId="20538" xr:uid="{00000000-0005-0000-0000-000051190000}"/>
    <cellStyle name="20% - Accent6 3 2 4 6" xfId="17059" xr:uid="{00000000-0005-0000-0000-000052190000}"/>
    <cellStyle name="20% - Accent6 3 2 5" xfId="3196" xr:uid="{00000000-0005-0000-0000-000053190000}"/>
    <cellStyle name="20% - Accent6 3 2 5 2" xfId="10144" xr:uid="{00000000-0005-0000-0000-000054190000}"/>
    <cellStyle name="20% - Accent6 3 2 5 2 2" xfId="25083" xr:uid="{00000000-0005-0000-0000-000055190000}"/>
    <cellStyle name="20% - Accent6 3 2 5 3" xfId="13600" xr:uid="{00000000-0005-0000-0000-000056190000}"/>
    <cellStyle name="20% - Accent6 3 2 5 3 2" xfId="28539" xr:uid="{00000000-0005-0000-0000-000057190000}"/>
    <cellStyle name="20% - Accent6 3 2 5 4" xfId="6687" xr:uid="{00000000-0005-0000-0000-000058190000}"/>
    <cellStyle name="20% - Accent6 3 2 5 4 2" xfId="21626" xr:uid="{00000000-0005-0000-0000-000059190000}"/>
    <cellStyle name="20% - Accent6 3 2 5 5" xfId="18140" xr:uid="{00000000-0005-0000-0000-00005A190000}"/>
    <cellStyle name="20% - Accent6 3 2 6" xfId="1261" xr:uid="{00000000-0005-0000-0000-00005B190000}"/>
    <cellStyle name="20% - Accent6 3 2 6 2" xfId="8211" xr:uid="{00000000-0005-0000-0000-00005C190000}"/>
    <cellStyle name="20% - Accent6 3 2 6 2 2" xfId="23150" xr:uid="{00000000-0005-0000-0000-00005D190000}"/>
    <cellStyle name="20% - Accent6 3 2 6 3" xfId="16207" xr:uid="{00000000-0005-0000-0000-00005E190000}"/>
    <cellStyle name="20% - Accent6 3 2 7" xfId="11667" xr:uid="{00000000-0005-0000-0000-00005F190000}"/>
    <cellStyle name="20% - Accent6 3 2 7 2" xfId="26606" xr:uid="{00000000-0005-0000-0000-000060190000}"/>
    <cellStyle name="20% - Accent6 3 2 8" xfId="4742" xr:uid="{00000000-0005-0000-0000-000061190000}"/>
    <cellStyle name="20% - Accent6 3 2 8 2" xfId="19681" xr:uid="{00000000-0005-0000-0000-000062190000}"/>
    <cellStyle name="20% - Accent6 3 2 9" xfId="15333" xr:uid="{00000000-0005-0000-0000-000063190000}"/>
    <cellStyle name="20% - Accent6 3 3" xfId="483" xr:uid="{00000000-0005-0000-0000-000064190000}"/>
    <cellStyle name="20% - Accent6 3 3 2" xfId="922" xr:uid="{00000000-0005-0000-0000-000065190000}"/>
    <cellStyle name="20% - Accent6 3 3 2 2" xfId="2654" xr:uid="{00000000-0005-0000-0000-000066190000}"/>
    <cellStyle name="20% - Accent6 3 3 2 2 2" xfId="3206" xr:uid="{00000000-0005-0000-0000-000067190000}"/>
    <cellStyle name="20% - Accent6 3 3 2 2 2 2" xfId="10154" xr:uid="{00000000-0005-0000-0000-000068190000}"/>
    <cellStyle name="20% - Accent6 3 3 2 2 2 2 2" xfId="25093" xr:uid="{00000000-0005-0000-0000-000069190000}"/>
    <cellStyle name="20% - Accent6 3 3 2 2 2 3" xfId="13610" xr:uid="{00000000-0005-0000-0000-00006A190000}"/>
    <cellStyle name="20% - Accent6 3 3 2 2 2 3 2" xfId="28549" xr:uid="{00000000-0005-0000-0000-00006B190000}"/>
    <cellStyle name="20% - Accent6 3 3 2 2 2 4" xfId="6697" xr:uid="{00000000-0005-0000-0000-00006C190000}"/>
    <cellStyle name="20% - Accent6 3 3 2 2 2 4 2" xfId="21636" xr:uid="{00000000-0005-0000-0000-00006D190000}"/>
    <cellStyle name="20% - Accent6 3 3 2 2 2 5" xfId="18150" xr:uid="{00000000-0005-0000-0000-00006E190000}"/>
    <cellStyle name="20% - Accent6 3 3 2 2 3" xfId="9602" xr:uid="{00000000-0005-0000-0000-00006F190000}"/>
    <cellStyle name="20% - Accent6 3 3 2 2 3 2" xfId="24541" xr:uid="{00000000-0005-0000-0000-000070190000}"/>
    <cellStyle name="20% - Accent6 3 3 2 2 4" xfId="13058" xr:uid="{00000000-0005-0000-0000-000071190000}"/>
    <cellStyle name="20% - Accent6 3 3 2 2 4 2" xfId="27997" xr:uid="{00000000-0005-0000-0000-000072190000}"/>
    <cellStyle name="20% - Accent6 3 3 2 2 5" xfId="6138" xr:uid="{00000000-0005-0000-0000-000073190000}"/>
    <cellStyle name="20% - Accent6 3 3 2 2 5 2" xfId="21077" xr:uid="{00000000-0005-0000-0000-000074190000}"/>
    <cellStyle name="20% - Accent6 3 3 2 2 6" xfId="17598" xr:uid="{00000000-0005-0000-0000-000075190000}"/>
    <cellStyle name="20% - Accent6 3 3 2 3" xfId="3205" xr:uid="{00000000-0005-0000-0000-000076190000}"/>
    <cellStyle name="20% - Accent6 3 3 2 3 2" xfId="10153" xr:uid="{00000000-0005-0000-0000-000077190000}"/>
    <cellStyle name="20% - Accent6 3 3 2 3 2 2" xfId="25092" xr:uid="{00000000-0005-0000-0000-000078190000}"/>
    <cellStyle name="20% - Accent6 3 3 2 3 3" xfId="13609" xr:uid="{00000000-0005-0000-0000-000079190000}"/>
    <cellStyle name="20% - Accent6 3 3 2 3 3 2" xfId="28548" xr:uid="{00000000-0005-0000-0000-00007A190000}"/>
    <cellStyle name="20% - Accent6 3 3 2 3 4" xfId="6696" xr:uid="{00000000-0005-0000-0000-00007B190000}"/>
    <cellStyle name="20% - Accent6 3 3 2 3 4 2" xfId="21635" xr:uid="{00000000-0005-0000-0000-00007C190000}"/>
    <cellStyle name="20% - Accent6 3 3 2 3 5" xfId="18149" xr:uid="{00000000-0005-0000-0000-00007D190000}"/>
    <cellStyle name="20% - Accent6 3 3 2 4" xfId="1795" xr:uid="{00000000-0005-0000-0000-00007E190000}"/>
    <cellStyle name="20% - Accent6 3 3 2 4 2" xfId="8745" xr:uid="{00000000-0005-0000-0000-00007F190000}"/>
    <cellStyle name="20% - Accent6 3 3 2 4 2 2" xfId="23684" xr:uid="{00000000-0005-0000-0000-000080190000}"/>
    <cellStyle name="20% - Accent6 3 3 2 4 3" xfId="16741" xr:uid="{00000000-0005-0000-0000-000081190000}"/>
    <cellStyle name="20% - Accent6 3 3 2 5" xfId="12201" xr:uid="{00000000-0005-0000-0000-000082190000}"/>
    <cellStyle name="20% - Accent6 3 3 2 5 2" xfId="27140" xr:uid="{00000000-0005-0000-0000-000083190000}"/>
    <cellStyle name="20% - Accent6 3 3 2 6" xfId="5281" xr:uid="{00000000-0005-0000-0000-000084190000}"/>
    <cellStyle name="20% - Accent6 3 3 2 6 2" xfId="20220" xr:uid="{00000000-0005-0000-0000-000085190000}"/>
    <cellStyle name="20% - Accent6 3 3 2 7" xfId="15872" xr:uid="{00000000-0005-0000-0000-000086190000}"/>
    <cellStyle name="20% - Accent6 3 3 3" xfId="2220" xr:uid="{00000000-0005-0000-0000-000087190000}"/>
    <cellStyle name="20% - Accent6 3 3 3 2" xfId="3207" xr:uid="{00000000-0005-0000-0000-000088190000}"/>
    <cellStyle name="20% - Accent6 3 3 3 2 2" xfId="10155" xr:uid="{00000000-0005-0000-0000-000089190000}"/>
    <cellStyle name="20% - Accent6 3 3 3 2 2 2" xfId="25094" xr:uid="{00000000-0005-0000-0000-00008A190000}"/>
    <cellStyle name="20% - Accent6 3 3 3 2 3" xfId="13611" xr:uid="{00000000-0005-0000-0000-00008B190000}"/>
    <cellStyle name="20% - Accent6 3 3 3 2 3 2" xfId="28550" xr:uid="{00000000-0005-0000-0000-00008C190000}"/>
    <cellStyle name="20% - Accent6 3 3 3 2 4" xfId="6698" xr:uid="{00000000-0005-0000-0000-00008D190000}"/>
    <cellStyle name="20% - Accent6 3 3 3 2 4 2" xfId="21637" xr:uid="{00000000-0005-0000-0000-00008E190000}"/>
    <cellStyle name="20% - Accent6 3 3 3 2 5" xfId="18151" xr:uid="{00000000-0005-0000-0000-00008F190000}"/>
    <cellStyle name="20% - Accent6 3 3 3 3" xfId="9168" xr:uid="{00000000-0005-0000-0000-000090190000}"/>
    <cellStyle name="20% - Accent6 3 3 3 3 2" xfId="24107" xr:uid="{00000000-0005-0000-0000-000091190000}"/>
    <cellStyle name="20% - Accent6 3 3 3 4" xfId="12624" xr:uid="{00000000-0005-0000-0000-000092190000}"/>
    <cellStyle name="20% - Accent6 3 3 3 4 2" xfId="27563" xr:uid="{00000000-0005-0000-0000-000093190000}"/>
    <cellStyle name="20% - Accent6 3 3 3 5" xfId="5704" xr:uid="{00000000-0005-0000-0000-000094190000}"/>
    <cellStyle name="20% - Accent6 3 3 3 5 2" xfId="20643" xr:uid="{00000000-0005-0000-0000-000095190000}"/>
    <cellStyle name="20% - Accent6 3 3 3 6" xfId="17164" xr:uid="{00000000-0005-0000-0000-000096190000}"/>
    <cellStyle name="20% - Accent6 3 3 4" xfId="3204" xr:uid="{00000000-0005-0000-0000-000097190000}"/>
    <cellStyle name="20% - Accent6 3 3 4 2" xfId="10152" xr:uid="{00000000-0005-0000-0000-000098190000}"/>
    <cellStyle name="20% - Accent6 3 3 4 2 2" xfId="25091" xr:uid="{00000000-0005-0000-0000-000099190000}"/>
    <cellStyle name="20% - Accent6 3 3 4 3" xfId="13608" xr:uid="{00000000-0005-0000-0000-00009A190000}"/>
    <cellStyle name="20% - Accent6 3 3 4 3 2" xfId="28547" xr:uid="{00000000-0005-0000-0000-00009B190000}"/>
    <cellStyle name="20% - Accent6 3 3 4 4" xfId="6695" xr:uid="{00000000-0005-0000-0000-00009C190000}"/>
    <cellStyle name="20% - Accent6 3 3 4 4 2" xfId="21634" xr:uid="{00000000-0005-0000-0000-00009D190000}"/>
    <cellStyle name="20% - Accent6 3 3 4 5" xfId="18148" xr:uid="{00000000-0005-0000-0000-00009E190000}"/>
    <cellStyle name="20% - Accent6 3 3 5" xfId="1366" xr:uid="{00000000-0005-0000-0000-00009F190000}"/>
    <cellStyle name="20% - Accent6 3 3 5 2" xfId="8316" xr:uid="{00000000-0005-0000-0000-0000A0190000}"/>
    <cellStyle name="20% - Accent6 3 3 5 2 2" xfId="23255" xr:uid="{00000000-0005-0000-0000-0000A1190000}"/>
    <cellStyle name="20% - Accent6 3 3 5 3" xfId="16312" xr:uid="{00000000-0005-0000-0000-0000A2190000}"/>
    <cellStyle name="20% - Accent6 3 3 6" xfId="11772" xr:uid="{00000000-0005-0000-0000-0000A3190000}"/>
    <cellStyle name="20% - Accent6 3 3 6 2" xfId="26711" xr:uid="{00000000-0005-0000-0000-0000A4190000}"/>
    <cellStyle name="20% - Accent6 3 3 7" xfId="4847" xr:uid="{00000000-0005-0000-0000-0000A5190000}"/>
    <cellStyle name="20% - Accent6 3 3 7 2" xfId="19786" xr:uid="{00000000-0005-0000-0000-0000A6190000}"/>
    <cellStyle name="20% - Accent6 3 3 8" xfId="15438" xr:uid="{00000000-0005-0000-0000-0000A7190000}"/>
    <cellStyle name="20% - Accent6 3 4" xfId="721" xr:uid="{00000000-0005-0000-0000-0000A8190000}"/>
    <cellStyle name="20% - Accent6 3 4 2" xfId="2453" xr:uid="{00000000-0005-0000-0000-0000A9190000}"/>
    <cellStyle name="20% - Accent6 3 4 2 2" xfId="3209" xr:uid="{00000000-0005-0000-0000-0000AA190000}"/>
    <cellStyle name="20% - Accent6 3 4 2 2 2" xfId="10157" xr:uid="{00000000-0005-0000-0000-0000AB190000}"/>
    <cellStyle name="20% - Accent6 3 4 2 2 2 2" xfId="25096" xr:uid="{00000000-0005-0000-0000-0000AC190000}"/>
    <cellStyle name="20% - Accent6 3 4 2 2 3" xfId="13613" xr:uid="{00000000-0005-0000-0000-0000AD190000}"/>
    <cellStyle name="20% - Accent6 3 4 2 2 3 2" xfId="28552" xr:uid="{00000000-0005-0000-0000-0000AE190000}"/>
    <cellStyle name="20% - Accent6 3 4 2 2 4" xfId="6700" xr:uid="{00000000-0005-0000-0000-0000AF190000}"/>
    <cellStyle name="20% - Accent6 3 4 2 2 4 2" xfId="21639" xr:uid="{00000000-0005-0000-0000-0000B0190000}"/>
    <cellStyle name="20% - Accent6 3 4 2 2 5" xfId="18153" xr:uid="{00000000-0005-0000-0000-0000B1190000}"/>
    <cellStyle name="20% - Accent6 3 4 2 3" xfId="9401" xr:uid="{00000000-0005-0000-0000-0000B2190000}"/>
    <cellStyle name="20% - Accent6 3 4 2 3 2" xfId="24340" xr:uid="{00000000-0005-0000-0000-0000B3190000}"/>
    <cellStyle name="20% - Accent6 3 4 2 4" xfId="12857" xr:uid="{00000000-0005-0000-0000-0000B4190000}"/>
    <cellStyle name="20% - Accent6 3 4 2 4 2" xfId="27796" xr:uid="{00000000-0005-0000-0000-0000B5190000}"/>
    <cellStyle name="20% - Accent6 3 4 2 5" xfId="5937" xr:uid="{00000000-0005-0000-0000-0000B6190000}"/>
    <cellStyle name="20% - Accent6 3 4 2 5 2" xfId="20876" xr:uid="{00000000-0005-0000-0000-0000B7190000}"/>
    <cellStyle name="20% - Accent6 3 4 2 6" xfId="17397" xr:uid="{00000000-0005-0000-0000-0000B8190000}"/>
    <cellStyle name="20% - Accent6 3 4 3" xfId="3208" xr:uid="{00000000-0005-0000-0000-0000B9190000}"/>
    <cellStyle name="20% - Accent6 3 4 3 2" xfId="10156" xr:uid="{00000000-0005-0000-0000-0000BA190000}"/>
    <cellStyle name="20% - Accent6 3 4 3 2 2" xfId="25095" xr:uid="{00000000-0005-0000-0000-0000BB190000}"/>
    <cellStyle name="20% - Accent6 3 4 3 3" xfId="13612" xr:uid="{00000000-0005-0000-0000-0000BC190000}"/>
    <cellStyle name="20% - Accent6 3 4 3 3 2" xfId="28551" xr:uid="{00000000-0005-0000-0000-0000BD190000}"/>
    <cellStyle name="20% - Accent6 3 4 3 4" xfId="6699" xr:uid="{00000000-0005-0000-0000-0000BE190000}"/>
    <cellStyle name="20% - Accent6 3 4 3 4 2" xfId="21638" xr:uid="{00000000-0005-0000-0000-0000BF190000}"/>
    <cellStyle name="20% - Accent6 3 4 3 5" xfId="18152" xr:uid="{00000000-0005-0000-0000-0000C0190000}"/>
    <cellStyle name="20% - Accent6 3 4 4" xfId="1594" xr:uid="{00000000-0005-0000-0000-0000C1190000}"/>
    <cellStyle name="20% - Accent6 3 4 4 2" xfId="8544" xr:uid="{00000000-0005-0000-0000-0000C2190000}"/>
    <cellStyle name="20% - Accent6 3 4 4 2 2" xfId="23483" xr:uid="{00000000-0005-0000-0000-0000C3190000}"/>
    <cellStyle name="20% - Accent6 3 4 4 3" xfId="16540" xr:uid="{00000000-0005-0000-0000-0000C4190000}"/>
    <cellStyle name="20% - Accent6 3 4 5" xfId="12000" xr:uid="{00000000-0005-0000-0000-0000C5190000}"/>
    <cellStyle name="20% - Accent6 3 4 5 2" xfId="26939" xr:uid="{00000000-0005-0000-0000-0000C6190000}"/>
    <cellStyle name="20% - Accent6 3 4 6" xfId="5080" xr:uid="{00000000-0005-0000-0000-0000C7190000}"/>
    <cellStyle name="20% - Accent6 3 4 6 2" xfId="20019" xr:uid="{00000000-0005-0000-0000-0000C8190000}"/>
    <cellStyle name="20% - Accent6 3 4 7" xfId="15671" xr:uid="{00000000-0005-0000-0000-0000C9190000}"/>
    <cellStyle name="20% - Accent6 3 5" xfId="281" xr:uid="{00000000-0005-0000-0000-0000CA190000}"/>
    <cellStyle name="20% - Accent6 3 5 2" xfId="3210" xr:uid="{00000000-0005-0000-0000-0000CB190000}"/>
    <cellStyle name="20% - Accent6 3 5 2 2" xfId="10158" xr:uid="{00000000-0005-0000-0000-0000CC190000}"/>
    <cellStyle name="20% - Accent6 3 5 2 2 2" xfId="25097" xr:uid="{00000000-0005-0000-0000-0000CD190000}"/>
    <cellStyle name="20% - Accent6 3 5 2 3" xfId="13614" xr:uid="{00000000-0005-0000-0000-0000CE190000}"/>
    <cellStyle name="20% - Accent6 3 5 2 3 2" xfId="28553" xr:uid="{00000000-0005-0000-0000-0000CF190000}"/>
    <cellStyle name="20% - Accent6 3 5 2 4" xfId="6701" xr:uid="{00000000-0005-0000-0000-0000D0190000}"/>
    <cellStyle name="20% - Accent6 3 5 2 4 2" xfId="21640" xr:uid="{00000000-0005-0000-0000-0000D1190000}"/>
    <cellStyle name="20% - Accent6 3 5 2 5" xfId="18154" xr:uid="{00000000-0005-0000-0000-0000D2190000}"/>
    <cellStyle name="20% - Accent6 3 5 3" xfId="2021" xr:uid="{00000000-0005-0000-0000-0000D3190000}"/>
    <cellStyle name="20% - Accent6 3 5 3 2" xfId="8969" xr:uid="{00000000-0005-0000-0000-0000D4190000}"/>
    <cellStyle name="20% - Accent6 3 5 3 2 2" xfId="23908" xr:uid="{00000000-0005-0000-0000-0000D5190000}"/>
    <cellStyle name="20% - Accent6 3 5 3 3" xfId="16965" xr:uid="{00000000-0005-0000-0000-0000D6190000}"/>
    <cellStyle name="20% - Accent6 3 5 4" xfId="12425" xr:uid="{00000000-0005-0000-0000-0000D7190000}"/>
    <cellStyle name="20% - Accent6 3 5 4 2" xfId="27364" xr:uid="{00000000-0005-0000-0000-0000D8190000}"/>
    <cellStyle name="20% - Accent6 3 5 5" xfId="5505" xr:uid="{00000000-0005-0000-0000-0000D9190000}"/>
    <cellStyle name="20% - Accent6 3 5 5 2" xfId="20444" xr:uid="{00000000-0005-0000-0000-0000DA190000}"/>
    <cellStyle name="20% - Accent6 3 5 6" xfId="15237" xr:uid="{00000000-0005-0000-0000-0000DB190000}"/>
    <cellStyle name="20% - Accent6 3 6" xfId="3195" xr:uid="{00000000-0005-0000-0000-0000DC190000}"/>
    <cellStyle name="20% - Accent6 3 6 2" xfId="10143" xr:uid="{00000000-0005-0000-0000-0000DD190000}"/>
    <cellStyle name="20% - Accent6 3 6 2 2" xfId="25082" xr:uid="{00000000-0005-0000-0000-0000DE190000}"/>
    <cellStyle name="20% - Accent6 3 6 3" xfId="13599" xr:uid="{00000000-0005-0000-0000-0000DF190000}"/>
    <cellStyle name="20% - Accent6 3 6 3 2" xfId="28538" xr:uid="{00000000-0005-0000-0000-0000E0190000}"/>
    <cellStyle name="20% - Accent6 3 6 4" xfId="6686" xr:uid="{00000000-0005-0000-0000-0000E1190000}"/>
    <cellStyle name="20% - Accent6 3 6 4 2" xfId="21625" xr:uid="{00000000-0005-0000-0000-0000E2190000}"/>
    <cellStyle name="20% - Accent6 3 6 5" xfId="18139" xr:uid="{00000000-0005-0000-0000-0000E3190000}"/>
    <cellStyle name="20% - Accent6 3 7" xfId="1165" xr:uid="{00000000-0005-0000-0000-0000E4190000}"/>
    <cellStyle name="20% - Accent6 3 7 2" xfId="8115" xr:uid="{00000000-0005-0000-0000-0000E5190000}"/>
    <cellStyle name="20% - Accent6 3 7 2 2" xfId="23054" xr:uid="{00000000-0005-0000-0000-0000E6190000}"/>
    <cellStyle name="20% - Accent6 3 7 3" xfId="16111" xr:uid="{00000000-0005-0000-0000-0000E7190000}"/>
    <cellStyle name="20% - Accent6 3 8" xfId="11571" xr:uid="{00000000-0005-0000-0000-0000E8190000}"/>
    <cellStyle name="20% - Accent6 3 8 2" xfId="26510" xr:uid="{00000000-0005-0000-0000-0000E9190000}"/>
    <cellStyle name="20% - Accent6 3 9" xfId="4646" xr:uid="{00000000-0005-0000-0000-0000EA190000}"/>
    <cellStyle name="20% - Accent6 3 9 2" xfId="19585" xr:uid="{00000000-0005-0000-0000-0000EB190000}"/>
    <cellStyle name="20% - Accent6 4" xfId="329" xr:uid="{00000000-0005-0000-0000-0000EC190000}"/>
    <cellStyle name="20% - Accent6 4 2" xfId="531" xr:uid="{00000000-0005-0000-0000-0000ED190000}"/>
    <cellStyle name="20% - Accent6 4 2 2" xfId="970" xr:uid="{00000000-0005-0000-0000-0000EE190000}"/>
    <cellStyle name="20% - Accent6 4 2 2 2" xfId="2702" xr:uid="{00000000-0005-0000-0000-0000EF190000}"/>
    <cellStyle name="20% - Accent6 4 2 2 2 2" xfId="3214" xr:uid="{00000000-0005-0000-0000-0000F0190000}"/>
    <cellStyle name="20% - Accent6 4 2 2 2 2 2" xfId="10162" xr:uid="{00000000-0005-0000-0000-0000F1190000}"/>
    <cellStyle name="20% - Accent6 4 2 2 2 2 2 2" xfId="25101" xr:uid="{00000000-0005-0000-0000-0000F2190000}"/>
    <cellStyle name="20% - Accent6 4 2 2 2 2 3" xfId="13618" xr:uid="{00000000-0005-0000-0000-0000F3190000}"/>
    <cellStyle name="20% - Accent6 4 2 2 2 2 3 2" xfId="28557" xr:uid="{00000000-0005-0000-0000-0000F4190000}"/>
    <cellStyle name="20% - Accent6 4 2 2 2 2 4" xfId="6705" xr:uid="{00000000-0005-0000-0000-0000F5190000}"/>
    <cellStyle name="20% - Accent6 4 2 2 2 2 4 2" xfId="21644" xr:uid="{00000000-0005-0000-0000-0000F6190000}"/>
    <cellStyle name="20% - Accent6 4 2 2 2 2 5" xfId="18158" xr:uid="{00000000-0005-0000-0000-0000F7190000}"/>
    <cellStyle name="20% - Accent6 4 2 2 2 3" xfId="9650" xr:uid="{00000000-0005-0000-0000-0000F8190000}"/>
    <cellStyle name="20% - Accent6 4 2 2 2 3 2" xfId="24589" xr:uid="{00000000-0005-0000-0000-0000F9190000}"/>
    <cellStyle name="20% - Accent6 4 2 2 2 4" xfId="13106" xr:uid="{00000000-0005-0000-0000-0000FA190000}"/>
    <cellStyle name="20% - Accent6 4 2 2 2 4 2" xfId="28045" xr:uid="{00000000-0005-0000-0000-0000FB190000}"/>
    <cellStyle name="20% - Accent6 4 2 2 2 5" xfId="6186" xr:uid="{00000000-0005-0000-0000-0000FC190000}"/>
    <cellStyle name="20% - Accent6 4 2 2 2 5 2" xfId="21125" xr:uid="{00000000-0005-0000-0000-0000FD190000}"/>
    <cellStyle name="20% - Accent6 4 2 2 2 6" xfId="17646" xr:uid="{00000000-0005-0000-0000-0000FE190000}"/>
    <cellStyle name="20% - Accent6 4 2 2 3" xfId="3213" xr:uid="{00000000-0005-0000-0000-0000FF190000}"/>
    <cellStyle name="20% - Accent6 4 2 2 3 2" xfId="10161" xr:uid="{00000000-0005-0000-0000-0000001A0000}"/>
    <cellStyle name="20% - Accent6 4 2 2 3 2 2" xfId="25100" xr:uid="{00000000-0005-0000-0000-0000011A0000}"/>
    <cellStyle name="20% - Accent6 4 2 2 3 3" xfId="13617" xr:uid="{00000000-0005-0000-0000-0000021A0000}"/>
    <cellStyle name="20% - Accent6 4 2 2 3 3 2" xfId="28556" xr:uid="{00000000-0005-0000-0000-0000031A0000}"/>
    <cellStyle name="20% - Accent6 4 2 2 3 4" xfId="6704" xr:uid="{00000000-0005-0000-0000-0000041A0000}"/>
    <cellStyle name="20% - Accent6 4 2 2 3 4 2" xfId="21643" xr:uid="{00000000-0005-0000-0000-0000051A0000}"/>
    <cellStyle name="20% - Accent6 4 2 2 3 5" xfId="18157" xr:uid="{00000000-0005-0000-0000-0000061A0000}"/>
    <cellStyle name="20% - Accent6 4 2 2 4" xfId="1843" xr:uid="{00000000-0005-0000-0000-0000071A0000}"/>
    <cellStyle name="20% - Accent6 4 2 2 4 2" xfId="8793" xr:uid="{00000000-0005-0000-0000-0000081A0000}"/>
    <cellStyle name="20% - Accent6 4 2 2 4 2 2" xfId="23732" xr:uid="{00000000-0005-0000-0000-0000091A0000}"/>
    <cellStyle name="20% - Accent6 4 2 2 4 3" xfId="16789" xr:uid="{00000000-0005-0000-0000-00000A1A0000}"/>
    <cellStyle name="20% - Accent6 4 2 2 5" xfId="12249" xr:uid="{00000000-0005-0000-0000-00000B1A0000}"/>
    <cellStyle name="20% - Accent6 4 2 2 5 2" xfId="27188" xr:uid="{00000000-0005-0000-0000-00000C1A0000}"/>
    <cellStyle name="20% - Accent6 4 2 2 6" xfId="5329" xr:uid="{00000000-0005-0000-0000-00000D1A0000}"/>
    <cellStyle name="20% - Accent6 4 2 2 6 2" xfId="20268" xr:uid="{00000000-0005-0000-0000-00000E1A0000}"/>
    <cellStyle name="20% - Accent6 4 2 2 7" xfId="15920" xr:uid="{00000000-0005-0000-0000-00000F1A0000}"/>
    <cellStyle name="20% - Accent6 4 2 3" xfId="2268" xr:uid="{00000000-0005-0000-0000-0000101A0000}"/>
    <cellStyle name="20% - Accent6 4 2 3 2" xfId="3215" xr:uid="{00000000-0005-0000-0000-0000111A0000}"/>
    <cellStyle name="20% - Accent6 4 2 3 2 2" xfId="10163" xr:uid="{00000000-0005-0000-0000-0000121A0000}"/>
    <cellStyle name="20% - Accent6 4 2 3 2 2 2" xfId="25102" xr:uid="{00000000-0005-0000-0000-0000131A0000}"/>
    <cellStyle name="20% - Accent6 4 2 3 2 3" xfId="13619" xr:uid="{00000000-0005-0000-0000-0000141A0000}"/>
    <cellStyle name="20% - Accent6 4 2 3 2 3 2" xfId="28558" xr:uid="{00000000-0005-0000-0000-0000151A0000}"/>
    <cellStyle name="20% - Accent6 4 2 3 2 4" xfId="6706" xr:uid="{00000000-0005-0000-0000-0000161A0000}"/>
    <cellStyle name="20% - Accent6 4 2 3 2 4 2" xfId="21645" xr:uid="{00000000-0005-0000-0000-0000171A0000}"/>
    <cellStyle name="20% - Accent6 4 2 3 2 5" xfId="18159" xr:uid="{00000000-0005-0000-0000-0000181A0000}"/>
    <cellStyle name="20% - Accent6 4 2 3 3" xfId="9216" xr:uid="{00000000-0005-0000-0000-0000191A0000}"/>
    <cellStyle name="20% - Accent6 4 2 3 3 2" xfId="24155" xr:uid="{00000000-0005-0000-0000-00001A1A0000}"/>
    <cellStyle name="20% - Accent6 4 2 3 4" xfId="12672" xr:uid="{00000000-0005-0000-0000-00001B1A0000}"/>
    <cellStyle name="20% - Accent6 4 2 3 4 2" xfId="27611" xr:uid="{00000000-0005-0000-0000-00001C1A0000}"/>
    <cellStyle name="20% - Accent6 4 2 3 5" xfId="5752" xr:uid="{00000000-0005-0000-0000-00001D1A0000}"/>
    <cellStyle name="20% - Accent6 4 2 3 5 2" xfId="20691" xr:uid="{00000000-0005-0000-0000-00001E1A0000}"/>
    <cellStyle name="20% - Accent6 4 2 3 6" xfId="17212" xr:uid="{00000000-0005-0000-0000-00001F1A0000}"/>
    <cellStyle name="20% - Accent6 4 2 4" xfId="3212" xr:uid="{00000000-0005-0000-0000-0000201A0000}"/>
    <cellStyle name="20% - Accent6 4 2 4 2" xfId="10160" xr:uid="{00000000-0005-0000-0000-0000211A0000}"/>
    <cellStyle name="20% - Accent6 4 2 4 2 2" xfId="25099" xr:uid="{00000000-0005-0000-0000-0000221A0000}"/>
    <cellStyle name="20% - Accent6 4 2 4 3" xfId="13616" xr:uid="{00000000-0005-0000-0000-0000231A0000}"/>
    <cellStyle name="20% - Accent6 4 2 4 3 2" xfId="28555" xr:uid="{00000000-0005-0000-0000-0000241A0000}"/>
    <cellStyle name="20% - Accent6 4 2 4 4" xfId="6703" xr:uid="{00000000-0005-0000-0000-0000251A0000}"/>
    <cellStyle name="20% - Accent6 4 2 4 4 2" xfId="21642" xr:uid="{00000000-0005-0000-0000-0000261A0000}"/>
    <cellStyle name="20% - Accent6 4 2 4 5" xfId="18156" xr:uid="{00000000-0005-0000-0000-0000271A0000}"/>
    <cellStyle name="20% - Accent6 4 2 5" xfId="1414" xr:uid="{00000000-0005-0000-0000-0000281A0000}"/>
    <cellStyle name="20% - Accent6 4 2 5 2" xfId="8364" xr:uid="{00000000-0005-0000-0000-0000291A0000}"/>
    <cellStyle name="20% - Accent6 4 2 5 2 2" xfId="23303" xr:uid="{00000000-0005-0000-0000-00002A1A0000}"/>
    <cellStyle name="20% - Accent6 4 2 5 3" xfId="16360" xr:uid="{00000000-0005-0000-0000-00002B1A0000}"/>
    <cellStyle name="20% - Accent6 4 2 6" xfId="11820" xr:uid="{00000000-0005-0000-0000-00002C1A0000}"/>
    <cellStyle name="20% - Accent6 4 2 6 2" xfId="26759" xr:uid="{00000000-0005-0000-0000-00002D1A0000}"/>
    <cellStyle name="20% - Accent6 4 2 7" xfId="4895" xr:uid="{00000000-0005-0000-0000-00002E1A0000}"/>
    <cellStyle name="20% - Accent6 4 2 7 2" xfId="19834" xr:uid="{00000000-0005-0000-0000-00002F1A0000}"/>
    <cellStyle name="20% - Accent6 4 2 8" xfId="15486" xr:uid="{00000000-0005-0000-0000-0000301A0000}"/>
    <cellStyle name="20% - Accent6 4 3" xfId="769" xr:uid="{00000000-0005-0000-0000-0000311A0000}"/>
    <cellStyle name="20% - Accent6 4 3 2" xfId="2501" xr:uid="{00000000-0005-0000-0000-0000321A0000}"/>
    <cellStyle name="20% - Accent6 4 3 2 2" xfId="3217" xr:uid="{00000000-0005-0000-0000-0000331A0000}"/>
    <cellStyle name="20% - Accent6 4 3 2 2 2" xfId="10165" xr:uid="{00000000-0005-0000-0000-0000341A0000}"/>
    <cellStyle name="20% - Accent6 4 3 2 2 2 2" xfId="25104" xr:uid="{00000000-0005-0000-0000-0000351A0000}"/>
    <cellStyle name="20% - Accent6 4 3 2 2 3" xfId="13621" xr:uid="{00000000-0005-0000-0000-0000361A0000}"/>
    <cellStyle name="20% - Accent6 4 3 2 2 3 2" xfId="28560" xr:uid="{00000000-0005-0000-0000-0000371A0000}"/>
    <cellStyle name="20% - Accent6 4 3 2 2 4" xfId="6708" xr:uid="{00000000-0005-0000-0000-0000381A0000}"/>
    <cellStyle name="20% - Accent6 4 3 2 2 4 2" xfId="21647" xr:uid="{00000000-0005-0000-0000-0000391A0000}"/>
    <cellStyle name="20% - Accent6 4 3 2 2 5" xfId="18161" xr:uid="{00000000-0005-0000-0000-00003A1A0000}"/>
    <cellStyle name="20% - Accent6 4 3 2 3" xfId="9449" xr:uid="{00000000-0005-0000-0000-00003B1A0000}"/>
    <cellStyle name="20% - Accent6 4 3 2 3 2" xfId="24388" xr:uid="{00000000-0005-0000-0000-00003C1A0000}"/>
    <cellStyle name="20% - Accent6 4 3 2 4" xfId="12905" xr:uid="{00000000-0005-0000-0000-00003D1A0000}"/>
    <cellStyle name="20% - Accent6 4 3 2 4 2" xfId="27844" xr:uid="{00000000-0005-0000-0000-00003E1A0000}"/>
    <cellStyle name="20% - Accent6 4 3 2 5" xfId="5985" xr:uid="{00000000-0005-0000-0000-00003F1A0000}"/>
    <cellStyle name="20% - Accent6 4 3 2 5 2" xfId="20924" xr:uid="{00000000-0005-0000-0000-0000401A0000}"/>
    <cellStyle name="20% - Accent6 4 3 2 6" xfId="17445" xr:uid="{00000000-0005-0000-0000-0000411A0000}"/>
    <cellStyle name="20% - Accent6 4 3 3" xfId="3216" xr:uid="{00000000-0005-0000-0000-0000421A0000}"/>
    <cellStyle name="20% - Accent6 4 3 3 2" xfId="10164" xr:uid="{00000000-0005-0000-0000-0000431A0000}"/>
    <cellStyle name="20% - Accent6 4 3 3 2 2" xfId="25103" xr:uid="{00000000-0005-0000-0000-0000441A0000}"/>
    <cellStyle name="20% - Accent6 4 3 3 3" xfId="13620" xr:uid="{00000000-0005-0000-0000-0000451A0000}"/>
    <cellStyle name="20% - Accent6 4 3 3 3 2" xfId="28559" xr:uid="{00000000-0005-0000-0000-0000461A0000}"/>
    <cellStyle name="20% - Accent6 4 3 3 4" xfId="6707" xr:uid="{00000000-0005-0000-0000-0000471A0000}"/>
    <cellStyle name="20% - Accent6 4 3 3 4 2" xfId="21646" xr:uid="{00000000-0005-0000-0000-0000481A0000}"/>
    <cellStyle name="20% - Accent6 4 3 3 5" xfId="18160" xr:uid="{00000000-0005-0000-0000-0000491A0000}"/>
    <cellStyle name="20% - Accent6 4 3 4" xfId="1642" xr:uid="{00000000-0005-0000-0000-00004A1A0000}"/>
    <cellStyle name="20% - Accent6 4 3 4 2" xfId="8592" xr:uid="{00000000-0005-0000-0000-00004B1A0000}"/>
    <cellStyle name="20% - Accent6 4 3 4 2 2" xfId="23531" xr:uid="{00000000-0005-0000-0000-00004C1A0000}"/>
    <cellStyle name="20% - Accent6 4 3 4 3" xfId="16588" xr:uid="{00000000-0005-0000-0000-00004D1A0000}"/>
    <cellStyle name="20% - Accent6 4 3 5" xfId="12048" xr:uid="{00000000-0005-0000-0000-00004E1A0000}"/>
    <cellStyle name="20% - Accent6 4 3 5 2" xfId="26987" xr:uid="{00000000-0005-0000-0000-00004F1A0000}"/>
    <cellStyle name="20% - Accent6 4 3 6" xfId="5128" xr:uid="{00000000-0005-0000-0000-0000501A0000}"/>
    <cellStyle name="20% - Accent6 4 3 6 2" xfId="20067" xr:uid="{00000000-0005-0000-0000-0000511A0000}"/>
    <cellStyle name="20% - Accent6 4 3 7" xfId="15719" xr:uid="{00000000-0005-0000-0000-0000521A0000}"/>
    <cellStyle name="20% - Accent6 4 4" xfId="2069" xr:uid="{00000000-0005-0000-0000-0000531A0000}"/>
    <cellStyle name="20% - Accent6 4 4 2" xfId="3218" xr:uid="{00000000-0005-0000-0000-0000541A0000}"/>
    <cellStyle name="20% - Accent6 4 4 2 2" xfId="10166" xr:uid="{00000000-0005-0000-0000-0000551A0000}"/>
    <cellStyle name="20% - Accent6 4 4 2 2 2" xfId="25105" xr:uid="{00000000-0005-0000-0000-0000561A0000}"/>
    <cellStyle name="20% - Accent6 4 4 2 3" xfId="13622" xr:uid="{00000000-0005-0000-0000-0000571A0000}"/>
    <cellStyle name="20% - Accent6 4 4 2 3 2" xfId="28561" xr:uid="{00000000-0005-0000-0000-0000581A0000}"/>
    <cellStyle name="20% - Accent6 4 4 2 4" xfId="6709" xr:uid="{00000000-0005-0000-0000-0000591A0000}"/>
    <cellStyle name="20% - Accent6 4 4 2 4 2" xfId="21648" xr:uid="{00000000-0005-0000-0000-00005A1A0000}"/>
    <cellStyle name="20% - Accent6 4 4 2 5" xfId="18162" xr:uid="{00000000-0005-0000-0000-00005B1A0000}"/>
    <cellStyle name="20% - Accent6 4 4 3" xfId="9017" xr:uid="{00000000-0005-0000-0000-00005C1A0000}"/>
    <cellStyle name="20% - Accent6 4 4 3 2" xfId="23956" xr:uid="{00000000-0005-0000-0000-00005D1A0000}"/>
    <cellStyle name="20% - Accent6 4 4 4" xfId="12473" xr:uid="{00000000-0005-0000-0000-00005E1A0000}"/>
    <cellStyle name="20% - Accent6 4 4 4 2" xfId="27412" xr:uid="{00000000-0005-0000-0000-00005F1A0000}"/>
    <cellStyle name="20% - Accent6 4 4 5" xfId="5553" xr:uid="{00000000-0005-0000-0000-0000601A0000}"/>
    <cellStyle name="20% - Accent6 4 4 5 2" xfId="20492" xr:uid="{00000000-0005-0000-0000-0000611A0000}"/>
    <cellStyle name="20% - Accent6 4 4 6" xfId="17013" xr:uid="{00000000-0005-0000-0000-0000621A0000}"/>
    <cellStyle name="20% - Accent6 4 5" xfId="3211" xr:uid="{00000000-0005-0000-0000-0000631A0000}"/>
    <cellStyle name="20% - Accent6 4 5 2" xfId="10159" xr:uid="{00000000-0005-0000-0000-0000641A0000}"/>
    <cellStyle name="20% - Accent6 4 5 2 2" xfId="25098" xr:uid="{00000000-0005-0000-0000-0000651A0000}"/>
    <cellStyle name="20% - Accent6 4 5 3" xfId="13615" xr:uid="{00000000-0005-0000-0000-0000661A0000}"/>
    <cellStyle name="20% - Accent6 4 5 3 2" xfId="28554" xr:uid="{00000000-0005-0000-0000-0000671A0000}"/>
    <cellStyle name="20% - Accent6 4 5 4" xfId="6702" xr:uid="{00000000-0005-0000-0000-0000681A0000}"/>
    <cellStyle name="20% - Accent6 4 5 4 2" xfId="21641" xr:uid="{00000000-0005-0000-0000-0000691A0000}"/>
    <cellStyle name="20% - Accent6 4 5 5" xfId="18155" xr:uid="{00000000-0005-0000-0000-00006A1A0000}"/>
    <cellStyle name="20% - Accent6 4 6" xfId="1213" xr:uid="{00000000-0005-0000-0000-00006B1A0000}"/>
    <cellStyle name="20% - Accent6 4 6 2" xfId="8163" xr:uid="{00000000-0005-0000-0000-00006C1A0000}"/>
    <cellStyle name="20% - Accent6 4 6 2 2" xfId="23102" xr:uid="{00000000-0005-0000-0000-00006D1A0000}"/>
    <cellStyle name="20% - Accent6 4 6 3" xfId="16159" xr:uid="{00000000-0005-0000-0000-00006E1A0000}"/>
    <cellStyle name="20% - Accent6 4 7" xfId="11619" xr:uid="{00000000-0005-0000-0000-00006F1A0000}"/>
    <cellStyle name="20% - Accent6 4 7 2" xfId="26558" xr:uid="{00000000-0005-0000-0000-0000701A0000}"/>
    <cellStyle name="20% - Accent6 4 8" xfId="4694" xr:uid="{00000000-0005-0000-0000-0000711A0000}"/>
    <cellStyle name="20% - Accent6 4 8 2" xfId="19633" xr:uid="{00000000-0005-0000-0000-0000721A0000}"/>
    <cellStyle name="20% - Accent6 4 9" xfId="15285" xr:uid="{00000000-0005-0000-0000-0000731A0000}"/>
    <cellStyle name="20% - Accent6 5" xfId="423" xr:uid="{00000000-0005-0000-0000-0000741A0000}"/>
    <cellStyle name="20% - Accent6 5 2" xfId="862" xr:uid="{00000000-0005-0000-0000-0000751A0000}"/>
    <cellStyle name="20% - Accent6 5 2 2" xfId="2594" xr:uid="{00000000-0005-0000-0000-0000761A0000}"/>
    <cellStyle name="20% - Accent6 5 2 2 2" xfId="3221" xr:uid="{00000000-0005-0000-0000-0000771A0000}"/>
    <cellStyle name="20% - Accent6 5 2 2 2 2" xfId="10169" xr:uid="{00000000-0005-0000-0000-0000781A0000}"/>
    <cellStyle name="20% - Accent6 5 2 2 2 2 2" xfId="25108" xr:uid="{00000000-0005-0000-0000-0000791A0000}"/>
    <cellStyle name="20% - Accent6 5 2 2 2 3" xfId="13625" xr:uid="{00000000-0005-0000-0000-00007A1A0000}"/>
    <cellStyle name="20% - Accent6 5 2 2 2 3 2" xfId="28564" xr:uid="{00000000-0005-0000-0000-00007B1A0000}"/>
    <cellStyle name="20% - Accent6 5 2 2 2 4" xfId="6712" xr:uid="{00000000-0005-0000-0000-00007C1A0000}"/>
    <cellStyle name="20% - Accent6 5 2 2 2 4 2" xfId="21651" xr:uid="{00000000-0005-0000-0000-00007D1A0000}"/>
    <cellStyle name="20% - Accent6 5 2 2 2 5" xfId="18165" xr:uid="{00000000-0005-0000-0000-00007E1A0000}"/>
    <cellStyle name="20% - Accent6 5 2 2 3" xfId="9542" xr:uid="{00000000-0005-0000-0000-00007F1A0000}"/>
    <cellStyle name="20% - Accent6 5 2 2 3 2" xfId="24481" xr:uid="{00000000-0005-0000-0000-0000801A0000}"/>
    <cellStyle name="20% - Accent6 5 2 2 4" xfId="12998" xr:uid="{00000000-0005-0000-0000-0000811A0000}"/>
    <cellStyle name="20% - Accent6 5 2 2 4 2" xfId="27937" xr:uid="{00000000-0005-0000-0000-0000821A0000}"/>
    <cellStyle name="20% - Accent6 5 2 2 5" xfId="6078" xr:uid="{00000000-0005-0000-0000-0000831A0000}"/>
    <cellStyle name="20% - Accent6 5 2 2 5 2" xfId="21017" xr:uid="{00000000-0005-0000-0000-0000841A0000}"/>
    <cellStyle name="20% - Accent6 5 2 2 6" xfId="17538" xr:uid="{00000000-0005-0000-0000-0000851A0000}"/>
    <cellStyle name="20% - Accent6 5 2 3" xfId="3220" xr:uid="{00000000-0005-0000-0000-0000861A0000}"/>
    <cellStyle name="20% - Accent6 5 2 3 2" xfId="10168" xr:uid="{00000000-0005-0000-0000-0000871A0000}"/>
    <cellStyle name="20% - Accent6 5 2 3 2 2" xfId="25107" xr:uid="{00000000-0005-0000-0000-0000881A0000}"/>
    <cellStyle name="20% - Accent6 5 2 3 3" xfId="13624" xr:uid="{00000000-0005-0000-0000-0000891A0000}"/>
    <cellStyle name="20% - Accent6 5 2 3 3 2" xfId="28563" xr:uid="{00000000-0005-0000-0000-00008A1A0000}"/>
    <cellStyle name="20% - Accent6 5 2 3 4" xfId="6711" xr:uid="{00000000-0005-0000-0000-00008B1A0000}"/>
    <cellStyle name="20% - Accent6 5 2 3 4 2" xfId="21650" xr:uid="{00000000-0005-0000-0000-00008C1A0000}"/>
    <cellStyle name="20% - Accent6 5 2 3 5" xfId="18164" xr:uid="{00000000-0005-0000-0000-00008D1A0000}"/>
    <cellStyle name="20% - Accent6 5 2 4" xfId="1735" xr:uid="{00000000-0005-0000-0000-00008E1A0000}"/>
    <cellStyle name="20% - Accent6 5 2 4 2" xfId="8685" xr:uid="{00000000-0005-0000-0000-00008F1A0000}"/>
    <cellStyle name="20% - Accent6 5 2 4 2 2" xfId="23624" xr:uid="{00000000-0005-0000-0000-0000901A0000}"/>
    <cellStyle name="20% - Accent6 5 2 4 3" xfId="16681" xr:uid="{00000000-0005-0000-0000-0000911A0000}"/>
    <cellStyle name="20% - Accent6 5 2 5" xfId="12141" xr:uid="{00000000-0005-0000-0000-0000921A0000}"/>
    <cellStyle name="20% - Accent6 5 2 5 2" xfId="27080" xr:uid="{00000000-0005-0000-0000-0000931A0000}"/>
    <cellStyle name="20% - Accent6 5 2 6" xfId="5221" xr:uid="{00000000-0005-0000-0000-0000941A0000}"/>
    <cellStyle name="20% - Accent6 5 2 6 2" xfId="20160" xr:uid="{00000000-0005-0000-0000-0000951A0000}"/>
    <cellStyle name="20% - Accent6 5 2 7" xfId="15812" xr:uid="{00000000-0005-0000-0000-0000961A0000}"/>
    <cellStyle name="20% - Accent6 5 3" xfId="2160" xr:uid="{00000000-0005-0000-0000-0000971A0000}"/>
    <cellStyle name="20% - Accent6 5 3 2" xfId="3222" xr:uid="{00000000-0005-0000-0000-0000981A0000}"/>
    <cellStyle name="20% - Accent6 5 3 2 2" xfId="10170" xr:uid="{00000000-0005-0000-0000-0000991A0000}"/>
    <cellStyle name="20% - Accent6 5 3 2 2 2" xfId="25109" xr:uid="{00000000-0005-0000-0000-00009A1A0000}"/>
    <cellStyle name="20% - Accent6 5 3 2 3" xfId="13626" xr:uid="{00000000-0005-0000-0000-00009B1A0000}"/>
    <cellStyle name="20% - Accent6 5 3 2 3 2" xfId="28565" xr:uid="{00000000-0005-0000-0000-00009C1A0000}"/>
    <cellStyle name="20% - Accent6 5 3 2 4" xfId="6713" xr:uid="{00000000-0005-0000-0000-00009D1A0000}"/>
    <cellStyle name="20% - Accent6 5 3 2 4 2" xfId="21652" xr:uid="{00000000-0005-0000-0000-00009E1A0000}"/>
    <cellStyle name="20% - Accent6 5 3 2 5" xfId="18166" xr:uid="{00000000-0005-0000-0000-00009F1A0000}"/>
    <cellStyle name="20% - Accent6 5 3 3" xfId="9108" xr:uid="{00000000-0005-0000-0000-0000A01A0000}"/>
    <cellStyle name="20% - Accent6 5 3 3 2" xfId="24047" xr:uid="{00000000-0005-0000-0000-0000A11A0000}"/>
    <cellStyle name="20% - Accent6 5 3 4" xfId="12564" xr:uid="{00000000-0005-0000-0000-0000A21A0000}"/>
    <cellStyle name="20% - Accent6 5 3 4 2" xfId="27503" xr:uid="{00000000-0005-0000-0000-0000A31A0000}"/>
    <cellStyle name="20% - Accent6 5 3 5" xfId="5644" xr:uid="{00000000-0005-0000-0000-0000A41A0000}"/>
    <cellStyle name="20% - Accent6 5 3 5 2" xfId="20583" xr:uid="{00000000-0005-0000-0000-0000A51A0000}"/>
    <cellStyle name="20% - Accent6 5 3 6" xfId="17104" xr:uid="{00000000-0005-0000-0000-0000A61A0000}"/>
    <cellStyle name="20% - Accent6 5 4" xfId="3219" xr:uid="{00000000-0005-0000-0000-0000A71A0000}"/>
    <cellStyle name="20% - Accent6 5 4 2" xfId="10167" xr:uid="{00000000-0005-0000-0000-0000A81A0000}"/>
    <cellStyle name="20% - Accent6 5 4 2 2" xfId="25106" xr:uid="{00000000-0005-0000-0000-0000A91A0000}"/>
    <cellStyle name="20% - Accent6 5 4 3" xfId="13623" xr:uid="{00000000-0005-0000-0000-0000AA1A0000}"/>
    <cellStyle name="20% - Accent6 5 4 3 2" xfId="28562" xr:uid="{00000000-0005-0000-0000-0000AB1A0000}"/>
    <cellStyle name="20% - Accent6 5 4 4" xfId="6710" xr:uid="{00000000-0005-0000-0000-0000AC1A0000}"/>
    <cellStyle name="20% - Accent6 5 4 4 2" xfId="21649" xr:uid="{00000000-0005-0000-0000-0000AD1A0000}"/>
    <cellStyle name="20% - Accent6 5 4 5" xfId="18163" xr:uid="{00000000-0005-0000-0000-0000AE1A0000}"/>
    <cellStyle name="20% - Accent6 5 5" xfId="1306" xr:uid="{00000000-0005-0000-0000-0000AF1A0000}"/>
    <cellStyle name="20% - Accent6 5 5 2" xfId="8256" xr:uid="{00000000-0005-0000-0000-0000B01A0000}"/>
    <cellStyle name="20% - Accent6 5 5 2 2" xfId="23195" xr:uid="{00000000-0005-0000-0000-0000B11A0000}"/>
    <cellStyle name="20% - Accent6 5 5 3" xfId="16252" xr:uid="{00000000-0005-0000-0000-0000B21A0000}"/>
    <cellStyle name="20% - Accent6 5 6" xfId="11712" xr:uid="{00000000-0005-0000-0000-0000B31A0000}"/>
    <cellStyle name="20% - Accent6 5 6 2" xfId="26651" xr:uid="{00000000-0005-0000-0000-0000B41A0000}"/>
    <cellStyle name="20% - Accent6 5 7" xfId="4787" xr:uid="{00000000-0005-0000-0000-0000B51A0000}"/>
    <cellStyle name="20% - Accent6 5 7 2" xfId="19726" xr:uid="{00000000-0005-0000-0000-0000B61A0000}"/>
    <cellStyle name="20% - Accent6 5 8" xfId="15378" xr:uid="{00000000-0005-0000-0000-0000B71A0000}"/>
    <cellStyle name="20% - Accent6 6" xfId="649" xr:uid="{00000000-0005-0000-0000-0000B81A0000}"/>
    <cellStyle name="20% - Accent6 6 2" xfId="1083" xr:uid="{00000000-0005-0000-0000-0000B91A0000}"/>
    <cellStyle name="20% - Accent6 6 2 2" xfId="2814" xr:uid="{00000000-0005-0000-0000-0000BA1A0000}"/>
    <cellStyle name="20% - Accent6 6 2 2 2" xfId="3225" xr:uid="{00000000-0005-0000-0000-0000BB1A0000}"/>
    <cellStyle name="20% - Accent6 6 2 2 2 2" xfId="10173" xr:uid="{00000000-0005-0000-0000-0000BC1A0000}"/>
    <cellStyle name="20% - Accent6 6 2 2 2 2 2" xfId="25112" xr:uid="{00000000-0005-0000-0000-0000BD1A0000}"/>
    <cellStyle name="20% - Accent6 6 2 2 2 3" xfId="13629" xr:uid="{00000000-0005-0000-0000-0000BE1A0000}"/>
    <cellStyle name="20% - Accent6 6 2 2 2 3 2" xfId="28568" xr:uid="{00000000-0005-0000-0000-0000BF1A0000}"/>
    <cellStyle name="20% - Accent6 6 2 2 2 4" xfId="6716" xr:uid="{00000000-0005-0000-0000-0000C01A0000}"/>
    <cellStyle name="20% - Accent6 6 2 2 2 4 2" xfId="21655" xr:uid="{00000000-0005-0000-0000-0000C11A0000}"/>
    <cellStyle name="20% - Accent6 6 2 2 2 5" xfId="18169" xr:uid="{00000000-0005-0000-0000-0000C21A0000}"/>
    <cellStyle name="20% - Accent6 6 2 2 3" xfId="9762" xr:uid="{00000000-0005-0000-0000-0000C31A0000}"/>
    <cellStyle name="20% - Accent6 6 2 2 3 2" xfId="24701" xr:uid="{00000000-0005-0000-0000-0000C41A0000}"/>
    <cellStyle name="20% - Accent6 6 2 2 4" xfId="13218" xr:uid="{00000000-0005-0000-0000-0000C51A0000}"/>
    <cellStyle name="20% - Accent6 6 2 2 4 2" xfId="28157" xr:uid="{00000000-0005-0000-0000-0000C61A0000}"/>
    <cellStyle name="20% - Accent6 6 2 2 5" xfId="6298" xr:uid="{00000000-0005-0000-0000-0000C71A0000}"/>
    <cellStyle name="20% - Accent6 6 2 2 5 2" xfId="21237" xr:uid="{00000000-0005-0000-0000-0000C81A0000}"/>
    <cellStyle name="20% - Accent6 6 2 2 6" xfId="17758" xr:uid="{00000000-0005-0000-0000-0000C91A0000}"/>
    <cellStyle name="20% - Accent6 6 2 3" xfId="3224" xr:uid="{00000000-0005-0000-0000-0000CA1A0000}"/>
    <cellStyle name="20% - Accent6 6 2 3 2" xfId="10172" xr:uid="{00000000-0005-0000-0000-0000CB1A0000}"/>
    <cellStyle name="20% - Accent6 6 2 3 2 2" xfId="25111" xr:uid="{00000000-0005-0000-0000-0000CC1A0000}"/>
    <cellStyle name="20% - Accent6 6 2 3 3" xfId="13628" xr:uid="{00000000-0005-0000-0000-0000CD1A0000}"/>
    <cellStyle name="20% - Accent6 6 2 3 3 2" xfId="28567" xr:uid="{00000000-0005-0000-0000-0000CE1A0000}"/>
    <cellStyle name="20% - Accent6 6 2 3 4" xfId="6715" xr:uid="{00000000-0005-0000-0000-0000CF1A0000}"/>
    <cellStyle name="20% - Accent6 6 2 3 4 2" xfId="21654" xr:uid="{00000000-0005-0000-0000-0000D01A0000}"/>
    <cellStyle name="20% - Accent6 6 2 3 5" xfId="18168" xr:uid="{00000000-0005-0000-0000-0000D11A0000}"/>
    <cellStyle name="20% - Accent6 6 2 4" xfId="1955" xr:uid="{00000000-0005-0000-0000-0000D21A0000}"/>
    <cellStyle name="20% - Accent6 6 2 4 2" xfId="8905" xr:uid="{00000000-0005-0000-0000-0000D31A0000}"/>
    <cellStyle name="20% - Accent6 6 2 4 2 2" xfId="23844" xr:uid="{00000000-0005-0000-0000-0000D41A0000}"/>
    <cellStyle name="20% - Accent6 6 2 4 3" xfId="16901" xr:uid="{00000000-0005-0000-0000-0000D51A0000}"/>
    <cellStyle name="20% - Accent6 6 2 5" xfId="12361" xr:uid="{00000000-0005-0000-0000-0000D61A0000}"/>
    <cellStyle name="20% - Accent6 6 2 5 2" xfId="27300" xr:uid="{00000000-0005-0000-0000-0000D71A0000}"/>
    <cellStyle name="20% - Accent6 6 2 6" xfId="5441" xr:uid="{00000000-0005-0000-0000-0000D81A0000}"/>
    <cellStyle name="20% - Accent6 6 2 6 2" xfId="20380" xr:uid="{00000000-0005-0000-0000-0000D91A0000}"/>
    <cellStyle name="20% - Accent6 6 2 7" xfId="16032" xr:uid="{00000000-0005-0000-0000-0000DA1A0000}"/>
    <cellStyle name="20% - Accent6 6 3" xfId="2384" xr:uid="{00000000-0005-0000-0000-0000DB1A0000}"/>
    <cellStyle name="20% - Accent6 6 3 2" xfId="3226" xr:uid="{00000000-0005-0000-0000-0000DC1A0000}"/>
    <cellStyle name="20% - Accent6 6 3 2 2" xfId="10174" xr:uid="{00000000-0005-0000-0000-0000DD1A0000}"/>
    <cellStyle name="20% - Accent6 6 3 2 2 2" xfId="25113" xr:uid="{00000000-0005-0000-0000-0000DE1A0000}"/>
    <cellStyle name="20% - Accent6 6 3 2 3" xfId="13630" xr:uid="{00000000-0005-0000-0000-0000DF1A0000}"/>
    <cellStyle name="20% - Accent6 6 3 2 3 2" xfId="28569" xr:uid="{00000000-0005-0000-0000-0000E01A0000}"/>
    <cellStyle name="20% - Accent6 6 3 2 4" xfId="6717" xr:uid="{00000000-0005-0000-0000-0000E11A0000}"/>
    <cellStyle name="20% - Accent6 6 3 2 4 2" xfId="21656" xr:uid="{00000000-0005-0000-0000-0000E21A0000}"/>
    <cellStyle name="20% - Accent6 6 3 2 5" xfId="18170" xr:uid="{00000000-0005-0000-0000-0000E31A0000}"/>
    <cellStyle name="20% - Accent6 6 3 3" xfId="9332" xr:uid="{00000000-0005-0000-0000-0000E41A0000}"/>
    <cellStyle name="20% - Accent6 6 3 3 2" xfId="24271" xr:uid="{00000000-0005-0000-0000-0000E51A0000}"/>
    <cellStyle name="20% - Accent6 6 3 4" xfId="12788" xr:uid="{00000000-0005-0000-0000-0000E61A0000}"/>
    <cellStyle name="20% - Accent6 6 3 4 2" xfId="27727" xr:uid="{00000000-0005-0000-0000-0000E71A0000}"/>
    <cellStyle name="20% - Accent6 6 3 5" xfId="5868" xr:uid="{00000000-0005-0000-0000-0000E81A0000}"/>
    <cellStyle name="20% - Accent6 6 3 5 2" xfId="20807" xr:uid="{00000000-0005-0000-0000-0000E91A0000}"/>
    <cellStyle name="20% - Accent6 6 3 6" xfId="17328" xr:uid="{00000000-0005-0000-0000-0000EA1A0000}"/>
    <cellStyle name="20% - Accent6 6 4" xfId="3223" xr:uid="{00000000-0005-0000-0000-0000EB1A0000}"/>
    <cellStyle name="20% - Accent6 6 4 2" xfId="10171" xr:uid="{00000000-0005-0000-0000-0000EC1A0000}"/>
    <cellStyle name="20% - Accent6 6 4 2 2" xfId="25110" xr:uid="{00000000-0005-0000-0000-0000ED1A0000}"/>
    <cellStyle name="20% - Accent6 6 4 3" xfId="13627" xr:uid="{00000000-0005-0000-0000-0000EE1A0000}"/>
    <cellStyle name="20% - Accent6 6 4 3 2" xfId="28566" xr:uid="{00000000-0005-0000-0000-0000EF1A0000}"/>
    <cellStyle name="20% - Accent6 6 4 4" xfId="6714" xr:uid="{00000000-0005-0000-0000-0000F01A0000}"/>
    <cellStyle name="20% - Accent6 6 4 4 2" xfId="21653" xr:uid="{00000000-0005-0000-0000-0000F11A0000}"/>
    <cellStyle name="20% - Accent6 6 4 5" xfId="18167" xr:uid="{00000000-0005-0000-0000-0000F21A0000}"/>
    <cellStyle name="20% - Accent6 6 5" xfId="1526" xr:uid="{00000000-0005-0000-0000-0000F31A0000}"/>
    <cellStyle name="20% - Accent6 6 5 2" xfId="8476" xr:uid="{00000000-0005-0000-0000-0000F41A0000}"/>
    <cellStyle name="20% - Accent6 6 5 2 2" xfId="23415" xr:uid="{00000000-0005-0000-0000-0000F51A0000}"/>
    <cellStyle name="20% - Accent6 6 5 3" xfId="16472" xr:uid="{00000000-0005-0000-0000-0000F61A0000}"/>
    <cellStyle name="20% - Accent6 6 6" xfId="11932" xr:uid="{00000000-0005-0000-0000-0000F71A0000}"/>
    <cellStyle name="20% - Accent6 6 6 2" xfId="26871" xr:uid="{00000000-0005-0000-0000-0000F81A0000}"/>
    <cellStyle name="20% - Accent6 6 7" xfId="5011" xr:uid="{00000000-0005-0000-0000-0000F91A0000}"/>
    <cellStyle name="20% - Accent6 6 7 2" xfId="19950" xr:uid="{00000000-0005-0000-0000-0000FA1A0000}"/>
    <cellStyle name="20% - Accent6 6 8" xfId="15602" xr:uid="{00000000-0005-0000-0000-0000FB1A0000}"/>
    <cellStyle name="20% - Accent6 7" xfId="666" xr:uid="{00000000-0005-0000-0000-0000FC1A0000}"/>
    <cellStyle name="20% - Accent6 7 2" xfId="2401" xr:uid="{00000000-0005-0000-0000-0000FD1A0000}"/>
    <cellStyle name="20% - Accent6 7 2 2" xfId="3228" xr:uid="{00000000-0005-0000-0000-0000FE1A0000}"/>
    <cellStyle name="20% - Accent6 7 2 2 2" xfId="10176" xr:uid="{00000000-0005-0000-0000-0000FF1A0000}"/>
    <cellStyle name="20% - Accent6 7 2 2 2 2" xfId="25115" xr:uid="{00000000-0005-0000-0000-0000001B0000}"/>
    <cellStyle name="20% - Accent6 7 2 2 3" xfId="13632" xr:uid="{00000000-0005-0000-0000-0000011B0000}"/>
    <cellStyle name="20% - Accent6 7 2 2 3 2" xfId="28571" xr:uid="{00000000-0005-0000-0000-0000021B0000}"/>
    <cellStyle name="20% - Accent6 7 2 2 4" xfId="6719" xr:uid="{00000000-0005-0000-0000-0000031B0000}"/>
    <cellStyle name="20% - Accent6 7 2 2 4 2" xfId="21658" xr:uid="{00000000-0005-0000-0000-0000041B0000}"/>
    <cellStyle name="20% - Accent6 7 2 2 5" xfId="18172" xr:uid="{00000000-0005-0000-0000-0000051B0000}"/>
    <cellStyle name="20% - Accent6 7 2 3" xfId="9349" xr:uid="{00000000-0005-0000-0000-0000061B0000}"/>
    <cellStyle name="20% - Accent6 7 2 3 2" xfId="24288" xr:uid="{00000000-0005-0000-0000-0000071B0000}"/>
    <cellStyle name="20% - Accent6 7 2 4" xfId="12805" xr:uid="{00000000-0005-0000-0000-0000081B0000}"/>
    <cellStyle name="20% - Accent6 7 2 4 2" xfId="27744" xr:uid="{00000000-0005-0000-0000-0000091B0000}"/>
    <cellStyle name="20% - Accent6 7 2 5" xfId="5885" xr:uid="{00000000-0005-0000-0000-00000A1B0000}"/>
    <cellStyle name="20% - Accent6 7 2 5 2" xfId="20824" xr:uid="{00000000-0005-0000-0000-00000B1B0000}"/>
    <cellStyle name="20% - Accent6 7 2 6" xfId="17345" xr:uid="{00000000-0005-0000-0000-00000C1B0000}"/>
    <cellStyle name="20% - Accent6 7 3" xfId="3227" xr:uid="{00000000-0005-0000-0000-00000D1B0000}"/>
    <cellStyle name="20% - Accent6 7 3 2" xfId="10175" xr:uid="{00000000-0005-0000-0000-00000E1B0000}"/>
    <cellStyle name="20% - Accent6 7 3 2 2" xfId="25114" xr:uid="{00000000-0005-0000-0000-00000F1B0000}"/>
    <cellStyle name="20% - Accent6 7 3 3" xfId="13631" xr:uid="{00000000-0005-0000-0000-0000101B0000}"/>
    <cellStyle name="20% - Accent6 7 3 3 2" xfId="28570" xr:uid="{00000000-0005-0000-0000-0000111B0000}"/>
    <cellStyle name="20% - Accent6 7 3 4" xfId="6718" xr:uid="{00000000-0005-0000-0000-0000121B0000}"/>
    <cellStyle name="20% - Accent6 7 3 4 2" xfId="21657" xr:uid="{00000000-0005-0000-0000-0000131B0000}"/>
    <cellStyle name="20% - Accent6 7 3 5" xfId="18171" xr:uid="{00000000-0005-0000-0000-0000141B0000}"/>
    <cellStyle name="20% - Accent6 7 4" xfId="1542" xr:uid="{00000000-0005-0000-0000-0000151B0000}"/>
    <cellStyle name="20% - Accent6 7 4 2" xfId="8492" xr:uid="{00000000-0005-0000-0000-0000161B0000}"/>
    <cellStyle name="20% - Accent6 7 4 2 2" xfId="23431" xr:uid="{00000000-0005-0000-0000-0000171B0000}"/>
    <cellStyle name="20% - Accent6 7 4 3" xfId="16488" xr:uid="{00000000-0005-0000-0000-0000181B0000}"/>
    <cellStyle name="20% - Accent6 7 5" xfId="11948" xr:uid="{00000000-0005-0000-0000-0000191B0000}"/>
    <cellStyle name="20% - Accent6 7 5 2" xfId="26887" xr:uid="{00000000-0005-0000-0000-00001A1B0000}"/>
    <cellStyle name="20% - Accent6 7 6" xfId="5028" xr:uid="{00000000-0005-0000-0000-00001B1B0000}"/>
    <cellStyle name="20% - Accent6 7 6 2" xfId="19967" xr:uid="{00000000-0005-0000-0000-00001C1B0000}"/>
    <cellStyle name="20% - Accent6 7 7" xfId="15619" xr:uid="{00000000-0005-0000-0000-00001D1B0000}"/>
    <cellStyle name="20% - Accent6 8" xfId="237" xr:uid="{00000000-0005-0000-0000-00001E1B0000}"/>
    <cellStyle name="20% - Accent6 8 2" xfId="3229" xr:uid="{00000000-0005-0000-0000-00001F1B0000}"/>
    <cellStyle name="20% - Accent6 8 2 2" xfId="10177" xr:uid="{00000000-0005-0000-0000-0000201B0000}"/>
    <cellStyle name="20% - Accent6 8 2 2 2" xfId="25116" xr:uid="{00000000-0005-0000-0000-0000211B0000}"/>
    <cellStyle name="20% - Accent6 8 2 3" xfId="13633" xr:uid="{00000000-0005-0000-0000-0000221B0000}"/>
    <cellStyle name="20% - Accent6 8 2 3 2" xfId="28572" xr:uid="{00000000-0005-0000-0000-0000231B0000}"/>
    <cellStyle name="20% - Accent6 8 2 4" xfId="6720" xr:uid="{00000000-0005-0000-0000-0000241B0000}"/>
    <cellStyle name="20% - Accent6 8 2 4 2" xfId="21659" xr:uid="{00000000-0005-0000-0000-0000251B0000}"/>
    <cellStyle name="20% - Accent6 8 2 5" xfId="18173" xr:uid="{00000000-0005-0000-0000-0000261B0000}"/>
    <cellStyle name="20% - Accent6 8 3" xfId="1971" xr:uid="{00000000-0005-0000-0000-0000271B0000}"/>
    <cellStyle name="20% - Accent6 8 3 2" xfId="8921" xr:uid="{00000000-0005-0000-0000-0000281B0000}"/>
    <cellStyle name="20% - Accent6 8 3 2 2" xfId="23860" xr:uid="{00000000-0005-0000-0000-0000291B0000}"/>
    <cellStyle name="20% - Accent6 8 3 3" xfId="16917" xr:uid="{00000000-0005-0000-0000-00002A1B0000}"/>
    <cellStyle name="20% - Accent6 8 4" xfId="12377" xr:uid="{00000000-0005-0000-0000-00002B1B0000}"/>
    <cellStyle name="20% - Accent6 8 4 2" xfId="27316" xr:uid="{00000000-0005-0000-0000-00002C1B0000}"/>
    <cellStyle name="20% - Accent6 8 5" xfId="5457" xr:uid="{00000000-0005-0000-0000-00002D1B0000}"/>
    <cellStyle name="20% - Accent6 8 5 2" xfId="20396" xr:uid="{00000000-0005-0000-0000-00002E1B0000}"/>
    <cellStyle name="20% - Accent6 8 6" xfId="15193" xr:uid="{00000000-0005-0000-0000-00002F1B0000}"/>
    <cellStyle name="20% - Accent6 9" xfId="4562" xr:uid="{00000000-0005-0000-0000-0000301B0000}"/>
    <cellStyle name="20% - Accent6 9 2" xfId="14970" xr:uid="{00000000-0005-0000-0000-0000311B0000}"/>
    <cellStyle name="20% - Accent6 9 2 2" xfId="29909" xr:uid="{00000000-0005-0000-0000-0000321B0000}"/>
    <cellStyle name="20% - Accent6 9 3" xfId="8057" xr:uid="{00000000-0005-0000-0000-0000331B0000}"/>
    <cellStyle name="20% - Accent6 9 3 2" xfId="22996" xr:uid="{00000000-0005-0000-0000-0000341B0000}"/>
    <cellStyle name="20% - Accent6 9 4" xfId="19506" xr:uid="{00000000-0005-0000-0000-0000351B0000}"/>
    <cellStyle name="40% - Accent1" xfId="25" builtinId="31" customBuiltin="1"/>
    <cellStyle name="40% - Accent1 10" xfId="1102" xr:uid="{00000000-0005-0000-0000-0000371B0000}"/>
    <cellStyle name="40% - Accent1 10 2" xfId="11502" xr:uid="{00000000-0005-0000-0000-0000381B0000}"/>
    <cellStyle name="40% - Accent1 10 2 2" xfId="26441" xr:uid="{00000000-0005-0000-0000-0000391B0000}"/>
    <cellStyle name="40% - Accent1 10 3" xfId="16050" xr:uid="{00000000-0005-0000-0000-00003A1B0000}"/>
    <cellStyle name="40% - Accent1 11" xfId="4593" xr:uid="{00000000-0005-0000-0000-00003B1B0000}"/>
    <cellStyle name="40% - Accent1 11 2" xfId="19532" xr:uid="{00000000-0005-0000-0000-00003C1B0000}"/>
    <cellStyle name="40% - Accent1 12" xfId="15016" xr:uid="{00000000-0005-0000-0000-00003D1B0000}"/>
    <cellStyle name="40% - Accent1 13" xfId="15074" xr:uid="{00000000-0005-0000-0000-00003E1B0000}"/>
    <cellStyle name="40% - Accent1 2" xfId="136" xr:uid="{00000000-0005-0000-0000-00003F1B0000}"/>
    <cellStyle name="40% - Accent1 2 10" xfId="4613" xr:uid="{00000000-0005-0000-0000-0000401B0000}"/>
    <cellStyle name="40% - Accent1 2 10 2" xfId="19552" xr:uid="{00000000-0005-0000-0000-0000411B0000}"/>
    <cellStyle name="40% - Accent1 2 11" xfId="15099" xr:uid="{00000000-0005-0000-0000-0000421B0000}"/>
    <cellStyle name="40% - Accent1 2 2" xfId="189" xr:uid="{00000000-0005-0000-0000-0000431B0000}"/>
    <cellStyle name="40% - Accent1 2 2 10" xfId="15147" xr:uid="{00000000-0005-0000-0000-0000441B0000}"/>
    <cellStyle name="40% - Accent1 2 2 2" xfId="393" xr:uid="{00000000-0005-0000-0000-0000451B0000}"/>
    <cellStyle name="40% - Accent1 2 2 2 2" xfId="594" xr:uid="{00000000-0005-0000-0000-0000461B0000}"/>
    <cellStyle name="40% - Accent1 2 2 2 2 2" xfId="1033" xr:uid="{00000000-0005-0000-0000-0000471B0000}"/>
    <cellStyle name="40% - Accent1 2 2 2 2 2 2" xfId="2765" xr:uid="{00000000-0005-0000-0000-0000481B0000}"/>
    <cellStyle name="40% - Accent1 2 2 2 2 2 2 2" xfId="3235" xr:uid="{00000000-0005-0000-0000-0000491B0000}"/>
    <cellStyle name="40% - Accent1 2 2 2 2 2 2 2 2" xfId="10183" xr:uid="{00000000-0005-0000-0000-00004A1B0000}"/>
    <cellStyle name="40% - Accent1 2 2 2 2 2 2 2 2 2" xfId="25122" xr:uid="{00000000-0005-0000-0000-00004B1B0000}"/>
    <cellStyle name="40% - Accent1 2 2 2 2 2 2 2 3" xfId="13639" xr:uid="{00000000-0005-0000-0000-00004C1B0000}"/>
    <cellStyle name="40% - Accent1 2 2 2 2 2 2 2 3 2" xfId="28578" xr:uid="{00000000-0005-0000-0000-00004D1B0000}"/>
    <cellStyle name="40% - Accent1 2 2 2 2 2 2 2 4" xfId="6726" xr:uid="{00000000-0005-0000-0000-00004E1B0000}"/>
    <cellStyle name="40% - Accent1 2 2 2 2 2 2 2 4 2" xfId="21665" xr:uid="{00000000-0005-0000-0000-00004F1B0000}"/>
    <cellStyle name="40% - Accent1 2 2 2 2 2 2 2 5" xfId="18179" xr:uid="{00000000-0005-0000-0000-0000501B0000}"/>
    <cellStyle name="40% - Accent1 2 2 2 2 2 2 3" xfId="9713" xr:uid="{00000000-0005-0000-0000-0000511B0000}"/>
    <cellStyle name="40% - Accent1 2 2 2 2 2 2 3 2" xfId="24652" xr:uid="{00000000-0005-0000-0000-0000521B0000}"/>
    <cellStyle name="40% - Accent1 2 2 2 2 2 2 4" xfId="13169" xr:uid="{00000000-0005-0000-0000-0000531B0000}"/>
    <cellStyle name="40% - Accent1 2 2 2 2 2 2 4 2" xfId="28108" xr:uid="{00000000-0005-0000-0000-0000541B0000}"/>
    <cellStyle name="40% - Accent1 2 2 2 2 2 2 5" xfId="6249" xr:uid="{00000000-0005-0000-0000-0000551B0000}"/>
    <cellStyle name="40% - Accent1 2 2 2 2 2 2 5 2" xfId="21188" xr:uid="{00000000-0005-0000-0000-0000561B0000}"/>
    <cellStyle name="40% - Accent1 2 2 2 2 2 2 6" xfId="17709" xr:uid="{00000000-0005-0000-0000-0000571B0000}"/>
    <cellStyle name="40% - Accent1 2 2 2 2 2 3" xfId="3234" xr:uid="{00000000-0005-0000-0000-0000581B0000}"/>
    <cellStyle name="40% - Accent1 2 2 2 2 2 3 2" xfId="10182" xr:uid="{00000000-0005-0000-0000-0000591B0000}"/>
    <cellStyle name="40% - Accent1 2 2 2 2 2 3 2 2" xfId="25121" xr:uid="{00000000-0005-0000-0000-00005A1B0000}"/>
    <cellStyle name="40% - Accent1 2 2 2 2 2 3 3" xfId="13638" xr:uid="{00000000-0005-0000-0000-00005B1B0000}"/>
    <cellStyle name="40% - Accent1 2 2 2 2 2 3 3 2" xfId="28577" xr:uid="{00000000-0005-0000-0000-00005C1B0000}"/>
    <cellStyle name="40% - Accent1 2 2 2 2 2 3 4" xfId="6725" xr:uid="{00000000-0005-0000-0000-00005D1B0000}"/>
    <cellStyle name="40% - Accent1 2 2 2 2 2 3 4 2" xfId="21664" xr:uid="{00000000-0005-0000-0000-00005E1B0000}"/>
    <cellStyle name="40% - Accent1 2 2 2 2 2 3 5" xfId="18178" xr:uid="{00000000-0005-0000-0000-00005F1B0000}"/>
    <cellStyle name="40% - Accent1 2 2 2 2 2 4" xfId="1906" xr:uid="{00000000-0005-0000-0000-0000601B0000}"/>
    <cellStyle name="40% - Accent1 2 2 2 2 2 4 2" xfId="8856" xr:uid="{00000000-0005-0000-0000-0000611B0000}"/>
    <cellStyle name="40% - Accent1 2 2 2 2 2 4 2 2" xfId="23795" xr:uid="{00000000-0005-0000-0000-0000621B0000}"/>
    <cellStyle name="40% - Accent1 2 2 2 2 2 4 3" xfId="16852" xr:uid="{00000000-0005-0000-0000-0000631B0000}"/>
    <cellStyle name="40% - Accent1 2 2 2 2 2 5" xfId="12312" xr:uid="{00000000-0005-0000-0000-0000641B0000}"/>
    <cellStyle name="40% - Accent1 2 2 2 2 2 5 2" xfId="27251" xr:uid="{00000000-0005-0000-0000-0000651B0000}"/>
    <cellStyle name="40% - Accent1 2 2 2 2 2 6" xfId="5392" xr:uid="{00000000-0005-0000-0000-0000661B0000}"/>
    <cellStyle name="40% - Accent1 2 2 2 2 2 6 2" xfId="20331" xr:uid="{00000000-0005-0000-0000-0000671B0000}"/>
    <cellStyle name="40% - Accent1 2 2 2 2 2 7" xfId="15983" xr:uid="{00000000-0005-0000-0000-0000681B0000}"/>
    <cellStyle name="40% - Accent1 2 2 2 2 3" xfId="2331" xr:uid="{00000000-0005-0000-0000-0000691B0000}"/>
    <cellStyle name="40% - Accent1 2 2 2 2 3 2" xfId="3236" xr:uid="{00000000-0005-0000-0000-00006A1B0000}"/>
    <cellStyle name="40% - Accent1 2 2 2 2 3 2 2" xfId="10184" xr:uid="{00000000-0005-0000-0000-00006B1B0000}"/>
    <cellStyle name="40% - Accent1 2 2 2 2 3 2 2 2" xfId="25123" xr:uid="{00000000-0005-0000-0000-00006C1B0000}"/>
    <cellStyle name="40% - Accent1 2 2 2 2 3 2 3" xfId="13640" xr:uid="{00000000-0005-0000-0000-00006D1B0000}"/>
    <cellStyle name="40% - Accent1 2 2 2 2 3 2 3 2" xfId="28579" xr:uid="{00000000-0005-0000-0000-00006E1B0000}"/>
    <cellStyle name="40% - Accent1 2 2 2 2 3 2 4" xfId="6727" xr:uid="{00000000-0005-0000-0000-00006F1B0000}"/>
    <cellStyle name="40% - Accent1 2 2 2 2 3 2 4 2" xfId="21666" xr:uid="{00000000-0005-0000-0000-0000701B0000}"/>
    <cellStyle name="40% - Accent1 2 2 2 2 3 2 5" xfId="18180" xr:uid="{00000000-0005-0000-0000-0000711B0000}"/>
    <cellStyle name="40% - Accent1 2 2 2 2 3 3" xfId="9279" xr:uid="{00000000-0005-0000-0000-0000721B0000}"/>
    <cellStyle name="40% - Accent1 2 2 2 2 3 3 2" xfId="24218" xr:uid="{00000000-0005-0000-0000-0000731B0000}"/>
    <cellStyle name="40% - Accent1 2 2 2 2 3 4" xfId="12735" xr:uid="{00000000-0005-0000-0000-0000741B0000}"/>
    <cellStyle name="40% - Accent1 2 2 2 2 3 4 2" xfId="27674" xr:uid="{00000000-0005-0000-0000-0000751B0000}"/>
    <cellStyle name="40% - Accent1 2 2 2 2 3 5" xfId="5815" xr:uid="{00000000-0005-0000-0000-0000761B0000}"/>
    <cellStyle name="40% - Accent1 2 2 2 2 3 5 2" xfId="20754" xr:uid="{00000000-0005-0000-0000-0000771B0000}"/>
    <cellStyle name="40% - Accent1 2 2 2 2 3 6" xfId="17275" xr:uid="{00000000-0005-0000-0000-0000781B0000}"/>
    <cellStyle name="40% - Accent1 2 2 2 2 4" xfId="3233" xr:uid="{00000000-0005-0000-0000-0000791B0000}"/>
    <cellStyle name="40% - Accent1 2 2 2 2 4 2" xfId="10181" xr:uid="{00000000-0005-0000-0000-00007A1B0000}"/>
    <cellStyle name="40% - Accent1 2 2 2 2 4 2 2" xfId="25120" xr:uid="{00000000-0005-0000-0000-00007B1B0000}"/>
    <cellStyle name="40% - Accent1 2 2 2 2 4 3" xfId="13637" xr:uid="{00000000-0005-0000-0000-00007C1B0000}"/>
    <cellStyle name="40% - Accent1 2 2 2 2 4 3 2" xfId="28576" xr:uid="{00000000-0005-0000-0000-00007D1B0000}"/>
    <cellStyle name="40% - Accent1 2 2 2 2 4 4" xfId="6724" xr:uid="{00000000-0005-0000-0000-00007E1B0000}"/>
    <cellStyle name="40% - Accent1 2 2 2 2 4 4 2" xfId="21663" xr:uid="{00000000-0005-0000-0000-00007F1B0000}"/>
    <cellStyle name="40% - Accent1 2 2 2 2 4 5" xfId="18177" xr:uid="{00000000-0005-0000-0000-0000801B0000}"/>
    <cellStyle name="40% - Accent1 2 2 2 2 5" xfId="1477" xr:uid="{00000000-0005-0000-0000-0000811B0000}"/>
    <cellStyle name="40% - Accent1 2 2 2 2 5 2" xfId="8427" xr:uid="{00000000-0005-0000-0000-0000821B0000}"/>
    <cellStyle name="40% - Accent1 2 2 2 2 5 2 2" xfId="23366" xr:uid="{00000000-0005-0000-0000-0000831B0000}"/>
    <cellStyle name="40% - Accent1 2 2 2 2 5 3" xfId="16423" xr:uid="{00000000-0005-0000-0000-0000841B0000}"/>
    <cellStyle name="40% - Accent1 2 2 2 2 6" xfId="11883" xr:uid="{00000000-0005-0000-0000-0000851B0000}"/>
    <cellStyle name="40% - Accent1 2 2 2 2 6 2" xfId="26822" xr:uid="{00000000-0005-0000-0000-0000861B0000}"/>
    <cellStyle name="40% - Accent1 2 2 2 2 7" xfId="4958" xr:uid="{00000000-0005-0000-0000-0000871B0000}"/>
    <cellStyle name="40% - Accent1 2 2 2 2 7 2" xfId="19897" xr:uid="{00000000-0005-0000-0000-0000881B0000}"/>
    <cellStyle name="40% - Accent1 2 2 2 2 8" xfId="15549" xr:uid="{00000000-0005-0000-0000-0000891B0000}"/>
    <cellStyle name="40% - Accent1 2 2 2 3" xfId="832" xr:uid="{00000000-0005-0000-0000-00008A1B0000}"/>
    <cellStyle name="40% - Accent1 2 2 2 3 2" xfId="2564" xr:uid="{00000000-0005-0000-0000-00008B1B0000}"/>
    <cellStyle name="40% - Accent1 2 2 2 3 2 2" xfId="3238" xr:uid="{00000000-0005-0000-0000-00008C1B0000}"/>
    <cellStyle name="40% - Accent1 2 2 2 3 2 2 2" xfId="10186" xr:uid="{00000000-0005-0000-0000-00008D1B0000}"/>
    <cellStyle name="40% - Accent1 2 2 2 3 2 2 2 2" xfId="25125" xr:uid="{00000000-0005-0000-0000-00008E1B0000}"/>
    <cellStyle name="40% - Accent1 2 2 2 3 2 2 3" xfId="13642" xr:uid="{00000000-0005-0000-0000-00008F1B0000}"/>
    <cellStyle name="40% - Accent1 2 2 2 3 2 2 3 2" xfId="28581" xr:uid="{00000000-0005-0000-0000-0000901B0000}"/>
    <cellStyle name="40% - Accent1 2 2 2 3 2 2 4" xfId="6729" xr:uid="{00000000-0005-0000-0000-0000911B0000}"/>
    <cellStyle name="40% - Accent1 2 2 2 3 2 2 4 2" xfId="21668" xr:uid="{00000000-0005-0000-0000-0000921B0000}"/>
    <cellStyle name="40% - Accent1 2 2 2 3 2 2 5" xfId="18182" xr:uid="{00000000-0005-0000-0000-0000931B0000}"/>
    <cellStyle name="40% - Accent1 2 2 2 3 2 3" xfId="9512" xr:uid="{00000000-0005-0000-0000-0000941B0000}"/>
    <cellStyle name="40% - Accent1 2 2 2 3 2 3 2" xfId="24451" xr:uid="{00000000-0005-0000-0000-0000951B0000}"/>
    <cellStyle name="40% - Accent1 2 2 2 3 2 4" xfId="12968" xr:uid="{00000000-0005-0000-0000-0000961B0000}"/>
    <cellStyle name="40% - Accent1 2 2 2 3 2 4 2" xfId="27907" xr:uid="{00000000-0005-0000-0000-0000971B0000}"/>
    <cellStyle name="40% - Accent1 2 2 2 3 2 5" xfId="6048" xr:uid="{00000000-0005-0000-0000-0000981B0000}"/>
    <cellStyle name="40% - Accent1 2 2 2 3 2 5 2" xfId="20987" xr:uid="{00000000-0005-0000-0000-0000991B0000}"/>
    <cellStyle name="40% - Accent1 2 2 2 3 2 6" xfId="17508" xr:uid="{00000000-0005-0000-0000-00009A1B0000}"/>
    <cellStyle name="40% - Accent1 2 2 2 3 3" xfId="3237" xr:uid="{00000000-0005-0000-0000-00009B1B0000}"/>
    <cellStyle name="40% - Accent1 2 2 2 3 3 2" xfId="10185" xr:uid="{00000000-0005-0000-0000-00009C1B0000}"/>
    <cellStyle name="40% - Accent1 2 2 2 3 3 2 2" xfId="25124" xr:uid="{00000000-0005-0000-0000-00009D1B0000}"/>
    <cellStyle name="40% - Accent1 2 2 2 3 3 3" xfId="13641" xr:uid="{00000000-0005-0000-0000-00009E1B0000}"/>
    <cellStyle name="40% - Accent1 2 2 2 3 3 3 2" xfId="28580" xr:uid="{00000000-0005-0000-0000-00009F1B0000}"/>
    <cellStyle name="40% - Accent1 2 2 2 3 3 4" xfId="6728" xr:uid="{00000000-0005-0000-0000-0000A01B0000}"/>
    <cellStyle name="40% - Accent1 2 2 2 3 3 4 2" xfId="21667" xr:uid="{00000000-0005-0000-0000-0000A11B0000}"/>
    <cellStyle name="40% - Accent1 2 2 2 3 3 5" xfId="18181" xr:uid="{00000000-0005-0000-0000-0000A21B0000}"/>
    <cellStyle name="40% - Accent1 2 2 2 3 4" xfId="1705" xr:uid="{00000000-0005-0000-0000-0000A31B0000}"/>
    <cellStyle name="40% - Accent1 2 2 2 3 4 2" xfId="8655" xr:uid="{00000000-0005-0000-0000-0000A41B0000}"/>
    <cellStyle name="40% - Accent1 2 2 2 3 4 2 2" xfId="23594" xr:uid="{00000000-0005-0000-0000-0000A51B0000}"/>
    <cellStyle name="40% - Accent1 2 2 2 3 4 3" xfId="16651" xr:uid="{00000000-0005-0000-0000-0000A61B0000}"/>
    <cellStyle name="40% - Accent1 2 2 2 3 5" xfId="12111" xr:uid="{00000000-0005-0000-0000-0000A71B0000}"/>
    <cellStyle name="40% - Accent1 2 2 2 3 5 2" xfId="27050" xr:uid="{00000000-0005-0000-0000-0000A81B0000}"/>
    <cellStyle name="40% - Accent1 2 2 2 3 6" xfId="5191" xr:uid="{00000000-0005-0000-0000-0000A91B0000}"/>
    <cellStyle name="40% - Accent1 2 2 2 3 6 2" xfId="20130" xr:uid="{00000000-0005-0000-0000-0000AA1B0000}"/>
    <cellStyle name="40% - Accent1 2 2 2 3 7" xfId="15782" xr:uid="{00000000-0005-0000-0000-0000AB1B0000}"/>
    <cellStyle name="40% - Accent1 2 2 2 4" xfId="2130" xr:uid="{00000000-0005-0000-0000-0000AC1B0000}"/>
    <cellStyle name="40% - Accent1 2 2 2 4 2" xfId="3239" xr:uid="{00000000-0005-0000-0000-0000AD1B0000}"/>
    <cellStyle name="40% - Accent1 2 2 2 4 2 2" xfId="10187" xr:uid="{00000000-0005-0000-0000-0000AE1B0000}"/>
    <cellStyle name="40% - Accent1 2 2 2 4 2 2 2" xfId="25126" xr:uid="{00000000-0005-0000-0000-0000AF1B0000}"/>
    <cellStyle name="40% - Accent1 2 2 2 4 2 3" xfId="13643" xr:uid="{00000000-0005-0000-0000-0000B01B0000}"/>
    <cellStyle name="40% - Accent1 2 2 2 4 2 3 2" xfId="28582" xr:uid="{00000000-0005-0000-0000-0000B11B0000}"/>
    <cellStyle name="40% - Accent1 2 2 2 4 2 4" xfId="6730" xr:uid="{00000000-0005-0000-0000-0000B21B0000}"/>
    <cellStyle name="40% - Accent1 2 2 2 4 2 4 2" xfId="21669" xr:uid="{00000000-0005-0000-0000-0000B31B0000}"/>
    <cellStyle name="40% - Accent1 2 2 2 4 2 5" xfId="18183" xr:uid="{00000000-0005-0000-0000-0000B41B0000}"/>
    <cellStyle name="40% - Accent1 2 2 2 4 3" xfId="9078" xr:uid="{00000000-0005-0000-0000-0000B51B0000}"/>
    <cellStyle name="40% - Accent1 2 2 2 4 3 2" xfId="24017" xr:uid="{00000000-0005-0000-0000-0000B61B0000}"/>
    <cellStyle name="40% - Accent1 2 2 2 4 4" xfId="12534" xr:uid="{00000000-0005-0000-0000-0000B71B0000}"/>
    <cellStyle name="40% - Accent1 2 2 2 4 4 2" xfId="27473" xr:uid="{00000000-0005-0000-0000-0000B81B0000}"/>
    <cellStyle name="40% - Accent1 2 2 2 4 5" xfId="5614" xr:uid="{00000000-0005-0000-0000-0000B91B0000}"/>
    <cellStyle name="40% - Accent1 2 2 2 4 5 2" xfId="20553" xr:uid="{00000000-0005-0000-0000-0000BA1B0000}"/>
    <cellStyle name="40% - Accent1 2 2 2 4 6" xfId="17074" xr:uid="{00000000-0005-0000-0000-0000BB1B0000}"/>
    <cellStyle name="40% - Accent1 2 2 2 5" xfId="3232" xr:uid="{00000000-0005-0000-0000-0000BC1B0000}"/>
    <cellStyle name="40% - Accent1 2 2 2 5 2" xfId="10180" xr:uid="{00000000-0005-0000-0000-0000BD1B0000}"/>
    <cellStyle name="40% - Accent1 2 2 2 5 2 2" xfId="25119" xr:uid="{00000000-0005-0000-0000-0000BE1B0000}"/>
    <cellStyle name="40% - Accent1 2 2 2 5 3" xfId="13636" xr:uid="{00000000-0005-0000-0000-0000BF1B0000}"/>
    <cellStyle name="40% - Accent1 2 2 2 5 3 2" xfId="28575" xr:uid="{00000000-0005-0000-0000-0000C01B0000}"/>
    <cellStyle name="40% - Accent1 2 2 2 5 4" xfId="6723" xr:uid="{00000000-0005-0000-0000-0000C11B0000}"/>
    <cellStyle name="40% - Accent1 2 2 2 5 4 2" xfId="21662" xr:uid="{00000000-0005-0000-0000-0000C21B0000}"/>
    <cellStyle name="40% - Accent1 2 2 2 5 5" xfId="18176" xr:uid="{00000000-0005-0000-0000-0000C31B0000}"/>
    <cellStyle name="40% - Accent1 2 2 2 6" xfId="1276" xr:uid="{00000000-0005-0000-0000-0000C41B0000}"/>
    <cellStyle name="40% - Accent1 2 2 2 6 2" xfId="8226" xr:uid="{00000000-0005-0000-0000-0000C51B0000}"/>
    <cellStyle name="40% - Accent1 2 2 2 6 2 2" xfId="23165" xr:uid="{00000000-0005-0000-0000-0000C61B0000}"/>
    <cellStyle name="40% - Accent1 2 2 2 6 3" xfId="16222" xr:uid="{00000000-0005-0000-0000-0000C71B0000}"/>
    <cellStyle name="40% - Accent1 2 2 2 7" xfId="11682" xr:uid="{00000000-0005-0000-0000-0000C81B0000}"/>
    <cellStyle name="40% - Accent1 2 2 2 7 2" xfId="26621" xr:uid="{00000000-0005-0000-0000-0000C91B0000}"/>
    <cellStyle name="40% - Accent1 2 2 2 8" xfId="4757" xr:uid="{00000000-0005-0000-0000-0000CA1B0000}"/>
    <cellStyle name="40% - Accent1 2 2 2 8 2" xfId="19696" xr:uid="{00000000-0005-0000-0000-0000CB1B0000}"/>
    <cellStyle name="40% - Accent1 2 2 2 9" xfId="15348" xr:uid="{00000000-0005-0000-0000-0000CC1B0000}"/>
    <cellStyle name="40% - Accent1 2 2 3" xfId="498" xr:uid="{00000000-0005-0000-0000-0000CD1B0000}"/>
    <cellStyle name="40% - Accent1 2 2 3 2" xfId="937" xr:uid="{00000000-0005-0000-0000-0000CE1B0000}"/>
    <cellStyle name="40% - Accent1 2 2 3 2 2" xfId="2669" xr:uid="{00000000-0005-0000-0000-0000CF1B0000}"/>
    <cellStyle name="40% - Accent1 2 2 3 2 2 2" xfId="3242" xr:uid="{00000000-0005-0000-0000-0000D01B0000}"/>
    <cellStyle name="40% - Accent1 2 2 3 2 2 2 2" xfId="10190" xr:uid="{00000000-0005-0000-0000-0000D11B0000}"/>
    <cellStyle name="40% - Accent1 2 2 3 2 2 2 2 2" xfId="25129" xr:uid="{00000000-0005-0000-0000-0000D21B0000}"/>
    <cellStyle name="40% - Accent1 2 2 3 2 2 2 3" xfId="13646" xr:uid="{00000000-0005-0000-0000-0000D31B0000}"/>
    <cellStyle name="40% - Accent1 2 2 3 2 2 2 3 2" xfId="28585" xr:uid="{00000000-0005-0000-0000-0000D41B0000}"/>
    <cellStyle name="40% - Accent1 2 2 3 2 2 2 4" xfId="6733" xr:uid="{00000000-0005-0000-0000-0000D51B0000}"/>
    <cellStyle name="40% - Accent1 2 2 3 2 2 2 4 2" xfId="21672" xr:uid="{00000000-0005-0000-0000-0000D61B0000}"/>
    <cellStyle name="40% - Accent1 2 2 3 2 2 2 5" xfId="18186" xr:uid="{00000000-0005-0000-0000-0000D71B0000}"/>
    <cellStyle name="40% - Accent1 2 2 3 2 2 3" xfId="9617" xr:uid="{00000000-0005-0000-0000-0000D81B0000}"/>
    <cellStyle name="40% - Accent1 2 2 3 2 2 3 2" xfId="24556" xr:uid="{00000000-0005-0000-0000-0000D91B0000}"/>
    <cellStyle name="40% - Accent1 2 2 3 2 2 4" xfId="13073" xr:uid="{00000000-0005-0000-0000-0000DA1B0000}"/>
    <cellStyle name="40% - Accent1 2 2 3 2 2 4 2" xfId="28012" xr:uid="{00000000-0005-0000-0000-0000DB1B0000}"/>
    <cellStyle name="40% - Accent1 2 2 3 2 2 5" xfId="6153" xr:uid="{00000000-0005-0000-0000-0000DC1B0000}"/>
    <cellStyle name="40% - Accent1 2 2 3 2 2 5 2" xfId="21092" xr:uid="{00000000-0005-0000-0000-0000DD1B0000}"/>
    <cellStyle name="40% - Accent1 2 2 3 2 2 6" xfId="17613" xr:uid="{00000000-0005-0000-0000-0000DE1B0000}"/>
    <cellStyle name="40% - Accent1 2 2 3 2 3" xfId="3241" xr:uid="{00000000-0005-0000-0000-0000DF1B0000}"/>
    <cellStyle name="40% - Accent1 2 2 3 2 3 2" xfId="10189" xr:uid="{00000000-0005-0000-0000-0000E01B0000}"/>
    <cellStyle name="40% - Accent1 2 2 3 2 3 2 2" xfId="25128" xr:uid="{00000000-0005-0000-0000-0000E11B0000}"/>
    <cellStyle name="40% - Accent1 2 2 3 2 3 3" xfId="13645" xr:uid="{00000000-0005-0000-0000-0000E21B0000}"/>
    <cellStyle name="40% - Accent1 2 2 3 2 3 3 2" xfId="28584" xr:uid="{00000000-0005-0000-0000-0000E31B0000}"/>
    <cellStyle name="40% - Accent1 2 2 3 2 3 4" xfId="6732" xr:uid="{00000000-0005-0000-0000-0000E41B0000}"/>
    <cellStyle name="40% - Accent1 2 2 3 2 3 4 2" xfId="21671" xr:uid="{00000000-0005-0000-0000-0000E51B0000}"/>
    <cellStyle name="40% - Accent1 2 2 3 2 3 5" xfId="18185" xr:uid="{00000000-0005-0000-0000-0000E61B0000}"/>
    <cellStyle name="40% - Accent1 2 2 3 2 4" xfId="1810" xr:uid="{00000000-0005-0000-0000-0000E71B0000}"/>
    <cellStyle name="40% - Accent1 2 2 3 2 4 2" xfId="8760" xr:uid="{00000000-0005-0000-0000-0000E81B0000}"/>
    <cellStyle name="40% - Accent1 2 2 3 2 4 2 2" xfId="23699" xr:uid="{00000000-0005-0000-0000-0000E91B0000}"/>
    <cellStyle name="40% - Accent1 2 2 3 2 4 3" xfId="16756" xr:uid="{00000000-0005-0000-0000-0000EA1B0000}"/>
    <cellStyle name="40% - Accent1 2 2 3 2 5" xfId="12216" xr:uid="{00000000-0005-0000-0000-0000EB1B0000}"/>
    <cellStyle name="40% - Accent1 2 2 3 2 5 2" xfId="27155" xr:uid="{00000000-0005-0000-0000-0000EC1B0000}"/>
    <cellStyle name="40% - Accent1 2 2 3 2 6" xfId="5296" xr:uid="{00000000-0005-0000-0000-0000ED1B0000}"/>
    <cellStyle name="40% - Accent1 2 2 3 2 6 2" xfId="20235" xr:uid="{00000000-0005-0000-0000-0000EE1B0000}"/>
    <cellStyle name="40% - Accent1 2 2 3 2 7" xfId="15887" xr:uid="{00000000-0005-0000-0000-0000EF1B0000}"/>
    <cellStyle name="40% - Accent1 2 2 3 3" xfId="2235" xr:uid="{00000000-0005-0000-0000-0000F01B0000}"/>
    <cellStyle name="40% - Accent1 2 2 3 3 2" xfId="3243" xr:uid="{00000000-0005-0000-0000-0000F11B0000}"/>
    <cellStyle name="40% - Accent1 2 2 3 3 2 2" xfId="10191" xr:uid="{00000000-0005-0000-0000-0000F21B0000}"/>
    <cellStyle name="40% - Accent1 2 2 3 3 2 2 2" xfId="25130" xr:uid="{00000000-0005-0000-0000-0000F31B0000}"/>
    <cellStyle name="40% - Accent1 2 2 3 3 2 3" xfId="13647" xr:uid="{00000000-0005-0000-0000-0000F41B0000}"/>
    <cellStyle name="40% - Accent1 2 2 3 3 2 3 2" xfId="28586" xr:uid="{00000000-0005-0000-0000-0000F51B0000}"/>
    <cellStyle name="40% - Accent1 2 2 3 3 2 4" xfId="6734" xr:uid="{00000000-0005-0000-0000-0000F61B0000}"/>
    <cellStyle name="40% - Accent1 2 2 3 3 2 4 2" xfId="21673" xr:uid="{00000000-0005-0000-0000-0000F71B0000}"/>
    <cellStyle name="40% - Accent1 2 2 3 3 2 5" xfId="18187" xr:uid="{00000000-0005-0000-0000-0000F81B0000}"/>
    <cellStyle name="40% - Accent1 2 2 3 3 3" xfId="9183" xr:uid="{00000000-0005-0000-0000-0000F91B0000}"/>
    <cellStyle name="40% - Accent1 2 2 3 3 3 2" xfId="24122" xr:uid="{00000000-0005-0000-0000-0000FA1B0000}"/>
    <cellStyle name="40% - Accent1 2 2 3 3 4" xfId="12639" xr:uid="{00000000-0005-0000-0000-0000FB1B0000}"/>
    <cellStyle name="40% - Accent1 2 2 3 3 4 2" xfId="27578" xr:uid="{00000000-0005-0000-0000-0000FC1B0000}"/>
    <cellStyle name="40% - Accent1 2 2 3 3 5" xfId="5719" xr:uid="{00000000-0005-0000-0000-0000FD1B0000}"/>
    <cellStyle name="40% - Accent1 2 2 3 3 5 2" xfId="20658" xr:uid="{00000000-0005-0000-0000-0000FE1B0000}"/>
    <cellStyle name="40% - Accent1 2 2 3 3 6" xfId="17179" xr:uid="{00000000-0005-0000-0000-0000FF1B0000}"/>
    <cellStyle name="40% - Accent1 2 2 3 4" xfId="3240" xr:uid="{00000000-0005-0000-0000-0000001C0000}"/>
    <cellStyle name="40% - Accent1 2 2 3 4 2" xfId="10188" xr:uid="{00000000-0005-0000-0000-0000011C0000}"/>
    <cellStyle name="40% - Accent1 2 2 3 4 2 2" xfId="25127" xr:uid="{00000000-0005-0000-0000-0000021C0000}"/>
    <cellStyle name="40% - Accent1 2 2 3 4 3" xfId="13644" xr:uid="{00000000-0005-0000-0000-0000031C0000}"/>
    <cellStyle name="40% - Accent1 2 2 3 4 3 2" xfId="28583" xr:uid="{00000000-0005-0000-0000-0000041C0000}"/>
    <cellStyle name="40% - Accent1 2 2 3 4 4" xfId="6731" xr:uid="{00000000-0005-0000-0000-0000051C0000}"/>
    <cellStyle name="40% - Accent1 2 2 3 4 4 2" xfId="21670" xr:uid="{00000000-0005-0000-0000-0000061C0000}"/>
    <cellStyle name="40% - Accent1 2 2 3 4 5" xfId="18184" xr:uid="{00000000-0005-0000-0000-0000071C0000}"/>
    <cellStyle name="40% - Accent1 2 2 3 5" xfId="1381" xr:uid="{00000000-0005-0000-0000-0000081C0000}"/>
    <cellStyle name="40% - Accent1 2 2 3 5 2" xfId="8331" xr:uid="{00000000-0005-0000-0000-0000091C0000}"/>
    <cellStyle name="40% - Accent1 2 2 3 5 2 2" xfId="23270" xr:uid="{00000000-0005-0000-0000-00000A1C0000}"/>
    <cellStyle name="40% - Accent1 2 2 3 5 3" xfId="16327" xr:uid="{00000000-0005-0000-0000-00000B1C0000}"/>
    <cellStyle name="40% - Accent1 2 2 3 6" xfId="11787" xr:uid="{00000000-0005-0000-0000-00000C1C0000}"/>
    <cellStyle name="40% - Accent1 2 2 3 6 2" xfId="26726" xr:uid="{00000000-0005-0000-0000-00000D1C0000}"/>
    <cellStyle name="40% - Accent1 2 2 3 7" xfId="4862" xr:uid="{00000000-0005-0000-0000-00000E1C0000}"/>
    <cellStyle name="40% - Accent1 2 2 3 7 2" xfId="19801" xr:uid="{00000000-0005-0000-0000-00000F1C0000}"/>
    <cellStyle name="40% - Accent1 2 2 3 8" xfId="15453" xr:uid="{00000000-0005-0000-0000-0000101C0000}"/>
    <cellStyle name="40% - Accent1 2 2 4" xfId="736" xr:uid="{00000000-0005-0000-0000-0000111C0000}"/>
    <cellStyle name="40% - Accent1 2 2 4 2" xfId="2468" xr:uid="{00000000-0005-0000-0000-0000121C0000}"/>
    <cellStyle name="40% - Accent1 2 2 4 2 2" xfId="3245" xr:uid="{00000000-0005-0000-0000-0000131C0000}"/>
    <cellStyle name="40% - Accent1 2 2 4 2 2 2" xfId="10193" xr:uid="{00000000-0005-0000-0000-0000141C0000}"/>
    <cellStyle name="40% - Accent1 2 2 4 2 2 2 2" xfId="25132" xr:uid="{00000000-0005-0000-0000-0000151C0000}"/>
    <cellStyle name="40% - Accent1 2 2 4 2 2 3" xfId="13649" xr:uid="{00000000-0005-0000-0000-0000161C0000}"/>
    <cellStyle name="40% - Accent1 2 2 4 2 2 3 2" xfId="28588" xr:uid="{00000000-0005-0000-0000-0000171C0000}"/>
    <cellStyle name="40% - Accent1 2 2 4 2 2 4" xfId="6736" xr:uid="{00000000-0005-0000-0000-0000181C0000}"/>
    <cellStyle name="40% - Accent1 2 2 4 2 2 4 2" xfId="21675" xr:uid="{00000000-0005-0000-0000-0000191C0000}"/>
    <cellStyle name="40% - Accent1 2 2 4 2 2 5" xfId="18189" xr:uid="{00000000-0005-0000-0000-00001A1C0000}"/>
    <cellStyle name="40% - Accent1 2 2 4 2 3" xfId="9416" xr:uid="{00000000-0005-0000-0000-00001B1C0000}"/>
    <cellStyle name="40% - Accent1 2 2 4 2 3 2" xfId="24355" xr:uid="{00000000-0005-0000-0000-00001C1C0000}"/>
    <cellStyle name="40% - Accent1 2 2 4 2 4" xfId="12872" xr:uid="{00000000-0005-0000-0000-00001D1C0000}"/>
    <cellStyle name="40% - Accent1 2 2 4 2 4 2" xfId="27811" xr:uid="{00000000-0005-0000-0000-00001E1C0000}"/>
    <cellStyle name="40% - Accent1 2 2 4 2 5" xfId="5952" xr:uid="{00000000-0005-0000-0000-00001F1C0000}"/>
    <cellStyle name="40% - Accent1 2 2 4 2 5 2" xfId="20891" xr:uid="{00000000-0005-0000-0000-0000201C0000}"/>
    <cellStyle name="40% - Accent1 2 2 4 2 6" xfId="17412" xr:uid="{00000000-0005-0000-0000-0000211C0000}"/>
    <cellStyle name="40% - Accent1 2 2 4 3" xfId="3244" xr:uid="{00000000-0005-0000-0000-0000221C0000}"/>
    <cellStyle name="40% - Accent1 2 2 4 3 2" xfId="10192" xr:uid="{00000000-0005-0000-0000-0000231C0000}"/>
    <cellStyle name="40% - Accent1 2 2 4 3 2 2" xfId="25131" xr:uid="{00000000-0005-0000-0000-0000241C0000}"/>
    <cellStyle name="40% - Accent1 2 2 4 3 3" xfId="13648" xr:uid="{00000000-0005-0000-0000-0000251C0000}"/>
    <cellStyle name="40% - Accent1 2 2 4 3 3 2" xfId="28587" xr:uid="{00000000-0005-0000-0000-0000261C0000}"/>
    <cellStyle name="40% - Accent1 2 2 4 3 4" xfId="6735" xr:uid="{00000000-0005-0000-0000-0000271C0000}"/>
    <cellStyle name="40% - Accent1 2 2 4 3 4 2" xfId="21674" xr:uid="{00000000-0005-0000-0000-0000281C0000}"/>
    <cellStyle name="40% - Accent1 2 2 4 3 5" xfId="18188" xr:uid="{00000000-0005-0000-0000-0000291C0000}"/>
    <cellStyle name="40% - Accent1 2 2 4 4" xfId="1609" xr:uid="{00000000-0005-0000-0000-00002A1C0000}"/>
    <cellStyle name="40% - Accent1 2 2 4 4 2" xfId="8559" xr:uid="{00000000-0005-0000-0000-00002B1C0000}"/>
    <cellStyle name="40% - Accent1 2 2 4 4 2 2" xfId="23498" xr:uid="{00000000-0005-0000-0000-00002C1C0000}"/>
    <cellStyle name="40% - Accent1 2 2 4 4 3" xfId="16555" xr:uid="{00000000-0005-0000-0000-00002D1C0000}"/>
    <cellStyle name="40% - Accent1 2 2 4 5" xfId="12015" xr:uid="{00000000-0005-0000-0000-00002E1C0000}"/>
    <cellStyle name="40% - Accent1 2 2 4 5 2" xfId="26954" xr:uid="{00000000-0005-0000-0000-00002F1C0000}"/>
    <cellStyle name="40% - Accent1 2 2 4 6" xfId="5095" xr:uid="{00000000-0005-0000-0000-0000301C0000}"/>
    <cellStyle name="40% - Accent1 2 2 4 6 2" xfId="20034" xr:uid="{00000000-0005-0000-0000-0000311C0000}"/>
    <cellStyle name="40% - Accent1 2 2 4 7" xfId="15686" xr:uid="{00000000-0005-0000-0000-0000321C0000}"/>
    <cellStyle name="40% - Accent1 2 2 5" xfId="296" xr:uid="{00000000-0005-0000-0000-0000331C0000}"/>
    <cellStyle name="40% - Accent1 2 2 5 2" xfId="3246" xr:uid="{00000000-0005-0000-0000-0000341C0000}"/>
    <cellStyle name="40% - Accent1 2 2 5 2 2" xfId="10194" xr:uid="{00000000-0005-0000-0000-0000351C0000}"/>
    <cellStyle name="40% - Accent1 2 2 5 2 2 2" xfId="25133" xr:uid="{00000000-0005-0000-0000-0000361C0000}"/>
    <cellStyle name="40% - Accent1 2 2 5 2 3" xfId="13650" xr:uid="{00000000-0005-0000-0000-0000371C0000}"/>
    <cellStyle name="40% - Accent1 2 2 5 2 3 2" xfId="28589" xr:uid="{00000000-0005-0000-0000-0000381C0000}"/>
    <cellStyle name="40% - Accent1 2 2 5 2 4" xfId="6737" xr:uid="{00000000-0005-0000-0000-0000391C0000}"/>
    <cellStyle name="40% - Accent1 2 2 5 2 4 2" xfId="21676" xr:uid="{00000000-0005-0000-0000-00003A1C0000}"/>
    <cellStyle name="40% - Accent1 2 2 5 2 5" xfId="18190" xr:uid="{00000000-0005-0000-0000-00003B1C0000}"/>
    <cellStyle name="40% - Accent1 2 2 5 3" xfId="2036" xr:uid="{00000000-0005-0000-0000-00003C1C0000}"/>
    <cellStyle name="40% - Accent1 2 2 5 3 2" xfId="8984" xr:uid="{00000000-0005-0000-0000-00003D1C0000}"/>
    <cellStyle name="40% - Accent1 2 2 5 3 2 2" xfId="23923" xr:uid="{00000000-0005-0000-0000-00003E1C0000}"/>
    <cellStyle name="40% - Accent1 2 2 5 3 3" xfId="16980" xr:uid="{00000000-0005-0000-0000-00003F1C0000}"/>
    <cellStyle name="40% - Accent1 2 2 5 4" xfId="12440" xr:uid="{00000000-0005-0000-0000-0000401C0000}"/>
    <cellStyle name="40% - Accent1 2 2 5 4 2" xfId="27379" xr:uid="{00000000-0005-0000-0000-0000411C0000}"/>
    <cellStyle name="40% - Accent1 2 2 5 5" xfId="5520" xr:uid="{00000000-0005-0000-0000-0000421C0000}"/>
    <cellStyle name="40% - Accent1 2 2 5 5 2" xfId="20459" xr:uid="{00000000-0005-0000-0000-0000431C0000}"/>
    <cellStyle name="40% - Accent1 2 2 5 6" xfId="15252" xr:uid="{00000000-0005-0000-0000-0000441C0000}"/>
    <cellStyle name="40% - Accent1 2 2 6" xfId="3231" xr:uid="{00000000-0005-0000-0000-0000451C0000}"/>
    <cellStyle name="40% - Accent1 2 2 6 2" xfId="10179" xr:uid="{00000000-0005-0000-0000-0000461C0000}"/>
    <cellStyle name="40% - Accent1 2 2 6 2 2" xfId="25118" xr:uid="{00000000-0005-0000-0000-0000471C0000}"/>
    <cellStyle name="40% - Accent1 2 2 6 3" xfId="13635" xr:uid="{00000000-0005-0000-0000-0000481C0000}"/>
    <cellStyle name="40% - Accent1 2 2 6 3 2" xfId="28574" xr:uid="{00000000-0005-0000-0000-0000491C0000}"/>
    <cellStyle name="40% - Accent1 2 2 6 4" xfId="6722" xr:uid="{00000000-0005-0000-0000-00004A1C0000}"/>
    <cellStyle name="40% - Accent1 2 2 6 4 2" xfId="21661" xr:uid="{00000000-0005-0000-0000-00004B1C0000}"/>
    <cellStyle name="40% - Accent1 2 2 6 5" xfId="18175" xr:uid="{00000000-0005-0000-0000-00004C1C0000}"/>
    <cellStyle name="40% - Accent1 2 2 7" xfId="1180" xr:uid="{00000000-0005-0000-0000-00004D1C0000}"/>
    <cellStyle name="40% - Accent1 2 2 7 2" xfId="8130" xr:uid="{00000000-0005-0000-0000-00004E1C0000}"/>
    <cellStyle name="40% - Accent1 2 2 7 2 2" xfId="23069" xr:uid="{00000000-0005-0000-0000-00004F1C0000}"/>
    <cellStyle name="40% - Accent1 2 2 7 3" xfId="16126" xr:uid="{00000000-0005-0000-0000-0000501C0000}"/>
    <cellStyle name="40% - Accent1 2 2 8" xfId="11586" xr:uid="{00000000-0005-0000-0000-0000511C0000}"/>
    <cellStyle name="40% - Accent1 2 2 8 2" xfId="26525" xr:uid="{00000000-0005-0000-0000-0000521C0000}"/>
    <cellStyle name="40% - Accent1 2 2 9" xfId="4661" xr:uid="{00000000-0005-0000-0000-0000531C0000}"/>
    <cellStyle name="40% - Accent1 2 2 9 2" xfId="19600" xr:uid="{00000000-0005-0000-0000-0000541C0000}"/>
    <cellStyle name="40% - Accent1 2 3" xfId="345" xr:uid="{00000000-0005-0000-0000-0000551C0000}"/>
    <cellStyle name="40% - Accent1 2 3 2" xfId="546" xr:uid="{00000000-0005-0000-0000-0000561C0000}"/>
    <cellStyle name="40% - Accent1 2 3 2 2" xfId="985" xr:uid="{00000000-0005-0000-0000-0000571C0000}"/>
    <cellStyle name="40% - Accent1 2 3 2 2 2" xfId="2717" xr:uid="{00000000-0005-0000-0000-0000581C0000}"/>
    <cellStyle name="40% - Accent1 2 3 2 2 2 2" xfId="3250" xr:uid="{00000000-0005-0000-0000-0000591C0000}"/>
    <cellStyle name="40% - Accent1 2 3 2 2 2 2 2" xfId="10198" xr:uid="{00000000-0005-0000-0000-00005A1C0000}"/>
    <cellStyle name="40% - Accent1 2 3 2 2 2 2 2 2" xfId="25137" xr:uid="{00000000-0005-0000-0000-00005B1C0000}"/>
    <cellStyle name="40% - Accent1 2 3 2 2 2 2 3" xfId="13654" xr:uid="{00000000-0005-0000-0000-00005C1C0000}"/>
    <cellStyle name="40% - Accent1 2 3 2 2 2 2 3 2" xfId="28593" xr:uid="{00000000-0005-0000-0000-00005D1C0000}"/>
    <cellStyle name="40% - Accent1 2 3 2 2 2 2 4" xfId="6741" xr:uid="{00000000-0005-0000-0000-00005E1C0000}"/>
    <cellStyle name="40% - Accent1 2 3 2 2 2 2 4 2" xfId="21680" xr:uid="{00000000-0005-0000-0000-00005F1C0000}"/>
    <cellStyle name="40% - Accent1 2 3 2 2 2 2 5" xfId="18194" xr:uid="{00000000-0005-0000-0000-0000601C0000}"/>
    <cellStyle name="40% - Accent1 2 3 2 2 2 3" xfId="9665" xr:uid="{00000000-0005-0000-0000-0000611C0000}"/>
    <cellStyle name="40% - Accent1 2 3 2 2 2 3 2" xfId="24604" xr:uid="{00000000-0005-0000-0000-0000621C0000}"/>
    <cellStyle name="40% - Accent1 2 3 2 2 2 4" xfId="13121" xr:uid="{00000000-0005-0000-0000-0000631C0000}"/>
    <cellStyle name="40% - Accent1 2 3 2 2 2 4 2" xfId="28060" xr:uid="{00000000-0005-0000-0000-0000641C0000}"/>
    <cellStyle name="40% - Accent1 2 3 2 2 2 5" xfId="6201" xr:uid="{00000000-0005-0000-0000-0000651C0000}"/>
    <cellStyle name="40% - Accent1 2 3 2 2 2 5 2" xfId="21140" xr:uid="{00000000-0005-0000-0000-0000661C0000}"/>
    <cellStyle name="40% - Accent1 2 3 2 2 2 6" xfId="17661" xr:uid="{00000000-0005-0000-0000-0000671C0000}"/>
    <cellStyle name="40% - Accent1 2 3 2 2 3" xfId="3249" xr:uid="{00000000-0005-0000-0000-0000681C0000}"/>
    <cellStyle name="40% - Accent1 2 3 2 2 3 2" xfId="10197" xr:uid="{00000000-0005-0000-0000-0000691C0000}"/>
    <cellStyle name="40% - Accent1 2 3 2 2 3 2 2" xfId="25136" xr:uid="{00000000-0005-0000-0000-00006A1C0000}"/>
    <cellStyle name="40% - Accent1 2 3 2 2 3 3" xfId="13653" xr:uid="{00000000-0005-0000-0000-00006B1C0000}"/>
    <cellStyle name="40% - Accent1 2 3 2 2 3 3 2" xfId="28592" xr:uid="{00000000-0005-0000-0000-00006C1C0000}"/>
    <cellStyle name="40% - Accent1 2 3 2 2 3 4" xfId="6740" xr:uid="{00000000-0005-0000-0000-00006D1C0000}"/>
    <cellStyle name="40% - Accent1 2 3 2 2 3 4 2" xfId="21679" xr:uid="{00000000-0005-0000-0000-00006E1C0000}"/>
    <cellStyle name="40% - Accent1 2 3 2 2 3 5" xfId="18193" xr:uid="{00000000-0005-0000-0000-00006F1C0000}"/>
    <cellStyle name="40% - Accent1 2 3 2 2 4" xfId="1858" xr:uid="{00000000-0005-0000-0000-0000701C0000}"/>
    <cellStyle name="40% - Accent1 2 3 2 2 4 2" xfId="8808" xr:uid="{00000000-0005-0000-0000-0000711C0000}"/>
    <cellStyle name="40% - Accent1 2 3 2 2 4 2 2" xfId="23747" xr:uid="{00000000-0005-0000-0000-0000721C0000}"/>
    <cellStyle name="40% - Accent1 2 3 2 2 4 3" xfId="16804" xr:uid="{00000000-0005-0000-0000-0000731C0000}"/>
    <cellStyle name="40% - Accent1 2 3 2 2 5" xfId="12264" xr:uid="{00000000-0005-0000-0000-0000741C0000}"/>
    <cellStyle name="40% - Accent1 2 3 2 2 5 2" xfId="27203" xr:uid="{00000000-0005-0000-0000-0000751C0000}"/>
    <cellStyle name="40% - Accent1 2 3 2 2 6" xfId="5344" xr:uid="{00000000-0005-0000-0000-0000761C0000}"/>
    <cellStyle name="40% - Accent1 2 3 2 2 6 2" xfId="20283" xr:uid="{00000000-0005-0000-0000-0000771C0000}"/>
    <cellStyle name="40% - Accent1 2 3 2 2 7" xfId="15935" xr:uid="{00000000-0005-0000-0000-0000781C0000}"/>
    <cellStyle name="40% - Accent1 2 3 2 3" xfId="2283" xr:uid="{00000000-0005-0000-0000-0000791C0000}"/>
    <cellStyle name="40% - Accent1 2 3 2 3 2" xfId="3251" xr:uid="{00000000-0005-0000-0000-00007A1C0000}"/>
    <cellStyle name="40% - Accent1 2 3 2 3 2 2" xfId="10199" xr:uid="{00000000-0005-0000-0000-00007B1C0000}"/>
    <cellStyle name="40% - Accent1 2 3 2 3 2 2 2" xfId="25138" xr:uid="{00000000-0005-0000-0000-00007C1C0000}"/>
    <cellStyle name="40% - Accent1 2 3 2 3 2 3" xfId="13655" xr:uid="{00000000-0005-0000-0000-00007D1C0000}"/>
    <cellStyle name="40% - Accent1 2 3 2 3 2 3 2" xfId="28594" xr:uid="{00000000-0005-0000-0000-00007E1C0000}"/>
    <cellStyle name="40% - Accent1 2 3 2 3 2 4" xfId="6742" xr:uid="{00000000-0005-0000-0000-00007F1C0000}"/>
    <cellStyle name="40% - Accent1 2 3 2 3 2 4 2" xfId="21681" xr:uid="{00000000-0005-0000-0000-0000801C0000}"/>
    <cellStyle name="40% - Accent1 2 3 2 3 2 5" xfId="18195" xr:uid="{00000000-0005-0000-0000-0000811C0000}"/>
    <cellStyle name="40% - Accent1 2 3 2 3 3" xfId="9231" xr:uid="{00000000-0005-0000-0000-0000821C0000}"/>
    <cellStyle name="40% - Accent1 2 3 2 3 3 2" xfId="24170" xr:uid="{00000000-0005-0000-0000-0000831C0000}"/>
    <cellStyle name="40% - Accent1 2 3 2 3 4" xfId="12687" xr:uid="{00000000-0005-0000-0000-0000841C0000}"/>
    <cellStyle name="40% - Accent1 2 3 2 3 4 2" xfId="27626" xr:uid="{00000000-0005-0000-0000-0000851C0000}"/>
    <cellStyle name="40% - Accent1 2 3 2 3 5" xfId="5767" xr:uid="{00000000-0005-0000-0000-0000861C0000}"/>
    <cellStyle name="40% - Accent1 2 3 2 3 5 2" xfId="20706" xr:uid="{00000000-0005-0000-0000-0000871C0000}"/>
    <cellStyle name="40% - Accent1 2 3 2 3 6" xfId="17227" xr:uid="{00000000-0005-0000-0000-0000881C0000}"/>
    <cellStyle name="40% - Accent1 2 3 2 4" xfId="3248" xr:uid="{00000000-0005-0000-0000-0000891C0000}"/>
    <cellStyle name="40% - Accent1 2 3 2 4 2" xfId="10196" xr:uid="{00000000-0005-0000-0000-00008A1C0000}"/>
    <cellStyle name="40% - Accent1 2 3 2 4 2 2" xfId="25135" xr:uid="{00000000-0005-0000-0000-00008B1C0000}"/>
    <cellStyle name="40% - Accent1 2 3 2 4 3" xfId="13652" xr:uid="{00000000-0005-0000-0000-00008C1C0000}"/>
    <cellStyle name="40% - Accent1 2 3 2 4 3 2" xfId="28591" xr:uid="{00000000-0005-0000-0000-00008D1C0000}"/>
    <cellStyle name="40% - Accent1 2 3 2 4 4" xfId="6739" xr:uid="{00000000-0005-0000-0000-00008E1C0000}"/>
    <cellStyle name="40% - Accent1 2 3 2 4 4 2" xfId="21678" xr:uid="{00000000-0005-0000-0000-00008F1C0000}"/>
    <cellStyle name="40% - Accent1 2 3 2 4 5" xfId="18192" xr:uid="{00000000-0005-0000-0000-0000901C0000}"/>
    <cellStyle name="40% - Accent1 2 3 2 5" xfId="1429" xr:uid="{00000000-0005-0000-0000-0000911C0000}"/>
    <cellStyle name="40% - Accent1 2 3 2 5 2" xfId="8379" xr:uid="{00000000-0005-0000-0000-0000921C0000}"/>
    <cellStyle name="40% - Accent1 2 3 2 5 2 2" xfId="23318" xr:uid="{00000000-0005-0000-0000-0000931C0000}"/>
    <cellStyle name="40% - Accent1 2 3 2 5 3" xfId="16375" xr:uid="{00000000-0005-0000-0000-0000941C0000}"/>
    <cellStyle name="40% - Accent1 2 3 2 6" xfId="11835" xr:uid="{00000000-0005-0000-0000-0000951C0000}"/>
    <cellStyle name="40% - Accent1 2 3 2 6 2" xfId="26774" xr:uid="{00000000-0005-0000-0000-0000961C0000}"/>
    <cellStyle name="40% - Accent1 2 3 2 7" xfId="4910" xr:uid="{00000000-0005-0000-0000-0000971C0000}"/>
    <cellStyle name="40% - Accent1 2 3 2 7 2" xfId="19849" xr:uid="{00000000-0005-0000-0000-0000981C0000}"/>
    <cellStyle name="40% - Accent1 2 3 2 8" xfId="15501" xr:uid="{00000000-0005-0000-0000-0000991C0000}"/>
    <cellStyle name="40% - Accent1 2 3 3" xfId="784" xr:uid="{00000000-0005-0000-0000-00009A1C0000}"/>
    <cellStyle name="40% - Accent1 2 3 3 2" xfId="2516" xr:uid="{00000000-0005-0000-0000-00009B1C0000}"/>
    <cellStyle name="40% - Accent1 2 3 3 2 2" xfId="3253" xr:uid="{00000000-0005-0000-0000-00009C1C0000}"/>
    <cellStyle name="40% - Accent1 2 3 3 2 2 2" xfId="10201" xr:uid="{00000000-0005-0000-0000-00009D1C0000}"/>
    <cellStyle name="40% - Accent1 2 3 3 2 2 2 2" xfId="25140" xr:uid="{00000000-0005-0000-0000-00009E1C0000}"/>
    <cellStyle name="40% - Accent1 2 3 3 2 2 3" xfId="13657" xr:uid="{00000000-0005-0000-0000-00009F1C0000}"/>
    <cellStyle name="40% - Accent1 2 3 3 2 2 3 2" xfId="28596" xr:uid="{00000000-0005-0000-0000-0000A01C0000}"/>
    <cellStyle name="40% - Accent1 2 3 3 2 2 4" xfId="6744" xr:uid="{00000000-0005-0000-0000-0000A11C0000}"/>
    <cellStyle name="40% - Accent1 2 3 3 2 2 4 2" xfId="21683" xr:uid="{00000000-0005-0000-0000-0000A21C0000}"/>
    <cellStyle name="40% - Accent1 2 3 3 2 2 5" xfId="18197" xr:uid="{00000000-0005-0000-0000-0000A31C0000}"/>
    <cellStyle name="40% - Accent1 2 3 3 2 3" xfId="9464" xr:uid="{00000000-0005-0000-0000-0000A41C0000}"/>
    <cellStyle name="40% - Accent1 2 3 3 2 3 2" xfId="24403" xr:uid="{00000000-0005-0000-0000-0000A51C0000}"/>
    <cellStyle name="40% - Accent1 2 3 3 2 4" xfId="12920" xr:uid="{00000000-0005-0000-0000-0000A61C0000}"/>
    <cellStyle name="40% - Accent1 2 3 3 2 4 2" xfId="27859" xr:uid="{00000000-0005-0000-0000-0000A71C0000}"/>
    <cellStyle name="40% - Accent1 2 3 3 2 5" xfId="6000" xr:uid="{00000000-0005-0000-0000-0000A81C0000}"/>
    <cellStyle name="40% - Accent1 2 3 3 2 5 2" xfId="20939" xr:uid="{00000000-0005-0000-0000-0000A91C0000}"/>
    <cellStyle name="40% - Accent1 2 3 3 2 6" xfId="17460" xr:uid="{00000000-0005-0000-0000-0000AA1C0000}"/>
    <cellStyle name="40% - Accent1 2 3 3 3" xfId="3252" xr:uid="{00000000-0005-0000-0000-0000AB1C0000}"/>
    <cellStyle name="40% - Accent1 2 3 3 3 2" xfId="10200" xr:uid="{00000000-0005-0000-0000-0000AC1C0000}"/>
    <cellStyle name="40% - Accent1 2 3 3 3 2 2" xfId="25139" xr:uid="{00000000-0005-0000-0000-0000AD1C0000}"/>
    <cellStyle name="40% - Accent1 2 3 3 3 3" xfId="13656" xr:uid="{00000000-0005-0000-0000-0000AE1C0000}"/>
    <cellStyle name="40% - Accent1 2 3 3 3 3 2" xfId="28595" xr:uid="{00000000-0005-0000-0000-0000AF1C0000}"/>
    <cellStyle name="40% - Accent1 2 3 3 3 4" xfId="6743" xr:uid="{00000000-0005-0000-0000-0000B01C0000}"/>
    <cellStyle name="40% - Accent1 2 3 3 3 4 2" xfId="21682" xr:uid="{00000000-0005-0000-0000-0000B11C0000}"/>
    <cellStyle name="40% - Accent1 2 3 3 3 5" xfId="18196" xr:uid="{00000000-0005-0000-0000-0000B21C0000}"/>
    <cellStyle name="40% - Accent1 2 3 3 4" xfId="1657" xr:uid="{00000000-0005-0000-0000-0000B31C0000}"/>
    <cellStyle name="40% - Accent1 2 3 3 4 2" xfId="8607" xr:uid="{00000000-0005-0000-0000-0000B41C0000}"/>
    <cellStyle name="40% - Accent1 2 3 3 4 2 2" xfId="23546" xr:uid="{00000000-0005-0000-0000-0000B51C0000}"/>
    <cellStyle name="40% - Accent1 2 3 3 4 3" xfId="16603" xr:uid="{00000000-0005-0000-0000-0000B61C0000}"/>
    <cellStyle name="40% - Accent1 2 3 3 5" xfId="12063" xr:uid="{00000000-0005-0000-0000-0000B71C0000}"/>
    <cellStyle name="40% - Accent1 2 3 3 5 2" xfId="27002" xr:uid="{00000000-0005-0000-0000-0000B81C0000}"/>
    <cellStyle name="40% - Accent1 2 3 3 6" xfId="5143" xr:uid="{00000000-0005-0000-0000-0000B91C0000}"/>
    <cellStyle name="40% - Accent1 2 3 3 6 2" xfId="20082" xr:uid="{00000000-0005-0000-0000-0000BA1C0000}"/>
    <cellStyle name="40% - Accent1 2 3 3 7" xfId="15734" xr:uid="{00000000-0005-0000-0000-0000BB1C0000}"/>
    <cellStyle name="40% - Accent1 2 3 4" xfId="2082" xr:uid="{00000000-0005-0000-0000-0000BC1C0000}"/>
    <cellStyle name="40% - Accent1 2 3 4 2" xfId="3254" xr:uid="{00000000-0005-0000-0000-0000BD1C0000}"/>
    <cellStyle name="40% - Accent1 2 3 4 2 2" xfId="10202" xr:uid="{00000000-0005-0000-0000-0000BE1C0000}"/>
    <cellStyle name="40% - Accent1 2 3 4 2 2 2" xfId="25141" xr:uid="{00000000-0005-0000-0000-0000BF1C0000}"/>
    <cellStyle name="40% - Accent1 2 3 4 2 3" xfId="13658" xr:uid="{00000000-0005-0000-0000-0000C01C0000}"/>
    <cellStyle name="40% - Accent1 2 3 4 2 3 2" xfId="28597" xr:uid="{00000000-0005-0000-0000-0000C11C0000}"/>
    <cellStyle name="40% - Accent1 2 3 4 2 4" xfId="6745" xr:uid="{00000000-0005-0000-0000-0000C21C0000}"/>
    <cellStyle name="40% - Accent1 2 3 4 2 4 2" xfId="21684" xr:uid="{00000000-0005-0000-0000-0000C31C0000}"/>
    <cellStyle name="40% - Accent1 2 3 4 2 5" xfId="18198" xr:uid="{00000000-0005-0000-0000-0000C41C0000}"/>
    <cellStyle name="40% - Accent1 2 3 4 3" xfId="9030" xr:uid="{00000000-0005-0000-0000-0000C51C0000}"/>
    <cellStyle name="40% - Accent1 2 3 4 3 2" xfId="23969" xr:uid="{00000000-0005-0000-0000-0000C61C0000}"/>
    <cellStyle name="40% - Accent1 2 3 4 4" xfId="12486" xr:uid="{00000000-0005-0000-0000-0000C71C0000}"/>
    <cellStyle name="40% - Accent1 2 3 4 4 2" xfId="27425" xr:uid="{00000000-0005-0000-0000-0000C81C0000}"/>
    <cellStyle name="40% - Accent1 2 3 4 5" xfId="5566" xr:uid="{00000000-0005-0000-0000-0000C91C0000}"/>
    <cellStyle name="40% - Accent1 2 3 4 5 2" xfId="20505" xr:uid="{00000000-0005-0000-0000-0000CA1C0000}"/>
    <cellStyle name="40% - Accent1 2 3 4 6" xfId="17026" xr:uid="{00000000-0005-0000-0000-0000CB1C0000}"/>
    <cellStyle name="40% - Accent1 2 3 5" xfId="3247" xr:uid="{00000000-0005-0000-0000-0000CC1C0000}"/>
    <cellStyle name="40% - Accent1 2 3 5 2" xfId="10195" xr:uid="{00000000-0005-0000-0000-0000CD1C0000}"/>
    <cellStyle name="40% - Accent1 2 3 5 2 2" xfId="25134" xr:uid="{00000000-0005-0000-0000-0000CE1C0000}"/>
    <cellStyle name="40% - Accent1 2 3 5 3" xfId="13651" xr:uid="{00000000-0005-0000-0000-0000CF1C0000}"/>
    <cellStyle name="40% - Accent1 2 3 5 3 2" xfId="28590" xr:uid="{00000000-0005-0000-0000-0000D01C0000}"/>
    <cellStyle name="40% - Accent1 2 3 5 4" xfId="6738" xr:uid="{00000000-0005-0000-0000-0000D11C0000}"/>
    <cellStyle name="40% - Accent1 2 3 5 4 2" xfId="21677" xr:uid="{00000000-0005-0000-0000-0000D21C0000}"/>
    <cellStyle name="40% - Accent1 2 3 5 5" xfId="18191" xr:uid="{00000000-0005-0000-0000-0000D31C0000}"/>
    <cellStyle name="40% - Accent1 2 3 6" xfId="1228" xr:uid="{00000000-0005-0000-0000-0000D41C0000}"/>
    <cellStyle name="40% - Accent1 2 3 6 2" xfId="8178" xr:uid="{00000000-0005-0000-0000-0000D51C0000}"/>
    <cellStyle name="40% - Accent1 2 3 6 2 2" xfId="23117" xr:uid="{00000000-0005-0000-0000-0000D61C0000}"/>
    <cellStyle name="40% - Accent1 2 3 6 3" xfId="16174" xr:uid="{00000000-0005-0000-0000-0000D71C0000}"/>
    <cellStyle name="40% - Accent1 2 3 7" xfId="11634" xr:uid="{00000000-0005-0000-0000-0000D81C0000}"/>
    <cellStyle name="40% - Accent1 2 3 7 2" xfId="26573" xr:uid="{00000000-0005-0000-0000-0000D91C0000}"/>
    <cellStyle name="40% - Accent1 2 3 8" xfId="4709" xr:uid="{00000000-0005-0000-0000-0000DA1C0000}"/>
    <cellStyle name="40% - Accent1 2 3 8 2" xfId="19648" xr:uid="{00000000-0005-0000-0000-0000DB1C0000}"/>
    <cellStyle name="40% - Accent1 2 3 9" xfId="15300" xr:uid="{00000000-0005-0000-0000-0000DC1C0000}"/>
    <cellStyle name="40% - Accent1 2 4" xfId="450" xr:uid="{00000000-0005-0000-0000-0000DD1C0000}"/>
    <cellStyle name="40% - Accent1 2 4 2" xfId="889" xr:uid="{00000000-0005-0000-0000-0000DE1C0000}"/>
    <cellStyle name="40% - Accent1 2 4 2 2" xfId="2621" xr:uid="{00000000-0005-0000-0000-0000DF1C0000}"/>
    <cellStyle name="40% - Accent1 2 4 2 2 2" xfId="3257" xr:uid="{00000000-0005-0000-0000-0000E01C0000}"/>
    <cellStyle name="40% - Accent1 2 4 2 2 2 2" xfId="10205" xr:uid="{00000000-0005-0000-0000-0000E11C0000}"/>
    <cellStyle name="40% - Accent1 2 4 2 2 2 2 2" xfId="25144" xr:uid="{00000000-0005-0000-0000-0000E21C0000}"/>
    <cellStyle name="40% - Accent1 2 4 2 2 2 3" xfId="13661" xr:uid="{00000000-0005-0000-0000-0000E31C0000}"/>
    <cellStyle name="40% - Accent1 2 4 2 2 2 3 2" xfId="28600" xr:uid="{00000000-0005-0000-0000-0000E41C0000}"/>
    <cellStyle name="40% - Accent1 2 4 2 2 2 4" xfId="6748" xr:uid="{00000000-0005-0000-0000-0000E51C0000}"/>
    <cellStyle name="40% - Accent1 2 4 2 2 2 4 2" xfId="21687" xr:uid="{00000000-0005-0000-0000-0000E61C0000}"/>
    <cellStyle name="40% - Accent1 2 4 2 2 2 5" xfId="18201" xr:uid="{00000000-0005-0000-0000-0000E71C0000}"/>
    <cellStyle name="40% - Accent1 2 4 2 2 3" xfId="9569" xr:uid="{00000000-0005-0000-0000-0000E81C0000}"/>
    <cellStyle name="40% - Accent1 2 4 2 2 3 2" xfId="24508" xr:uid="{00000000-0005-0000-0000-0000E91C0000}"/>
    <cellStyle name="40% - Accent1 2 4 2 2 4" xfId="13025" xr:uid="{00000000-0005-0000-0000-0000EA1C0000}"/>
    <cellStyle name="40% - Accent1 2 4 2 2 4 2" xfId="27964" xr:uid="{00000000-0005-0000-0000-0000EB1C0000}"/>
    <cellStyle name="40% - Accent1 2 4 2 2 5" xfId="6105" xr:uid="{00000000-0005-0000-0000-0000EC1C0000}"/>
    <cellStyle name="40% - Accent1 2 4 2 2 5 2" xfId="21044" xr:uid="{00000000-0005-0000-0000-0000ED1C0000}"/>
    <cellStyle name="40% - Accent1 2 4 2 2 6" xfId="17565" xr:uid="{00000000-0005-0000-0000-0000EE1C0000}"/>
    <cellStyle name="40% - Accent1 2 4 2 3" xfId="3256" xr:uid="{00000000-0005-0000-0000-0000EF1C0000}"/>
    <cellStyle name="40% - Accent1 2 4 2 3 2" xfId="10204" xr:uid="{00000000-0005-0000-0000-0000F01C0000}"/>
    <cellStyle name="40% - Accent1 2 4 2 3 2 2" xfId="25143" xr:uid="{00000000-0005-0000-0000-0000F11C0000}"/>
    <cellStyle name="40% - Accent1 2 4 2 3 3" xfId="13660" xr:uid="{00000000-0005-0000-0000-0000F21C0000}"/>
    <cellStyle name="40% - Accent1 2 4 2 3 3 2" xfId="28599" xr:uid="{00000000-0005-0000-0000-0000F31C0000}"/>
    <cellStyle name="40% - Accent1 2 4 2 3 4" xfId="6747" xr:uid="{00000000-0005-0000-0000-0000F41C0000}"/>
    <cellStyle name="40% - Accent1 2 4 2 3 4 2" xfId="21686" xr:uid="{00000000-0005-0000-0000-0000F51C0000}"/>
    <cellStyle name="40% - Accent1 2 4 2 3 5" xfId="18200" xr:uid="{00000000-0005-0000-0000-0000F61C0000}"/>
    <cellStyle name="40% - Accent1 2 4 2 4" xfId="1762" xr:uid="{00000000-0005-0000-0000-0000F71C0000}"/>
    <cellStyle name="40% - Accent1 2 4 2 4 2" xfId="8712" xr:uid="{00000000-0005-0000-0000-0000F81C0000}"/>
    <cellStyle name="40% - Accent1 2 4 2 4 2 2" xfId="23651" xr:uid="{00000000-0005-0000-0000-0000F91C0000}"/>
    <cellStyle name="40% - Accent1 2 4 2 4 3" xfId="16708" xr:uid="{00000000-0005-0000-0000-0000FA1C0000}"/>
    <cellStyle name="40% - Accent1 2 4 2 5" xfId="12168" xr:uid="{00000000-0005-0000-0000-0000FB1C0000}"/>
    <cellStyle name="40% - Accent1 2 4 2 5 2" xfId="27107" xr:uid="{00000000-0005-0000-0000-0000FC1C0000}"/>
    <cellStyle name="40% - Accent1 2 4 2 6" xfId="5248" xr:uid="{00000000-0005-0000-0000-0000FD1C0000}"/>
    <cellStyle name="40% - Accent1 2 4 2 6 2" xfId="20187" xr:uid="{00000000-0005-0000-0000-0000FE1C0000}"/>
    <cellStyle name="40% - Accent1 2 4 2 7" xfId="15839" xr:uid="{00000000-0005-0000-0000-0000FF1C0000}"/>
    <cellStyle name="40% - Accent1 2 4 3" xfId="2187" xr:uid="{00000000-0005-0000-0000-0000001D0000}"/>
    <cellStyle name="40% - Accent1 2 4 3 2" xfId="3258" xr:uid="{00000000-0005-0000-0000-0000011D0000}"/>
    <cellStyle name="40% - Accent1 2 4 3 2 2" xfId="10206" xr:uid="{00000000-0005-0000-0000-0000021D0000}"/>
    <cellStyle name="40% - Accent1 2 4 3 2 2 2" xfId="25145" xr:uid="{00000000-0005-0000-0000-0000031D0000}"/>
    <cellStyle name="40% - Accent1 2 4 3 2 3" xfId="13662" xr:uid="{00000000-0005-0000-0000-0000041D0000}"/>
    <cellStyle name="40% - Accent1 2 4 3 2 3 2" xfId="28601" xr:uid="{00000000-0005-0000-0000-0000051D0000}"/>
    <cellStyle name="40% - Accent1 2 4 3 2 4" xfId="6749" xr:uid="{00000000-0005-0000-0000-0000061D0000}"/>
    <cellStyle name="40% - Accent1 2 4 3 2 4 2" xfId="21688" xr:uid="{00000000-0005-0000-0000-0000071D0000}"/>
    <cellStyle name="40% - Accent1 2 4 3 2 5" xfId="18202" xr:uid="{00000000-0005-0000-0000-0000081D0000}"/>
    <cellStyle name="40% - Accent1 2 4 3 3" xfId="9135" xr:uid="{00000000-0005-0000-0000-0000091D0000}"/>
    <cellStyle name="40% - Accent1 2 4 3 3 2" xfId="24074" xr:uid="{00000000-0005-0000-0000-00000A1D0000}"/>
    <cellStyle name="40% - Accent1 2 4 3 4" xfId="12591" xr:uid="{00000000-0005-0000-0000-00000B1D0000}"/>
    <cellStyle name="40% - Accent1 2 4 3 4 2" xfId="27530" xr:uid="{00000000-0005-0000-0000-00000C1D0000}"/>
    <cellStyle name="40% - Accent1 2 4 3 5" xfId="5671" xr:uid="{00000000-0005-0000-0000-00000D1D0000}"/>
    <cellStyle name="40% - Accent1 2 4 3 5 2" xfId="20610" xr:uid="{00000000-0005-0000-0000-00000E1D0000}"/>
    <cellStyle name="40% - Accent1 2 4 3 6" xfId="17131" xr:uid="{00000000-0005-0000-0000-00000F1D0000}"/>
    <cellStyle name="40% - Accent1 2 4 4" xfId="3255" xr:uid="{00000000-0005-0000-0000-0000101D0000}"/>
    <cellStyle name="40% - Accent1 2 4 4 2" xfId="10203" xr:uid="{00000000-0005-0000-0000-0000111D0000}"/>
    <cellStyle name="40% - Accent1 2 4 4 2 2" xfId="25142" xr:uid="{00000000-0005-0000-0000-0000121D0000}"/>
    <cellStyle name="40% - Accent1 2 4 4 3" xfId="13659" xr:uid="{00000000-0005-0000-0000-0000131D0000}"/>
    <cellStyle name="40% - Accent1 2 4 4 3 2" xfId="28598" xr:uid="{00000000-0005-0000-0000-0000141D0000}"/>
    <cellStyle name="40% - Accent1 2 4 4 4" xfId="6746" xr:uid="{00000000-0005-0000-0000-0000151D0000}"/>
    <cellStyle name="40% - Accent1 2 4 4 4 2" xfId="21685" xr:uid="{00000000-0005-0000-0000-0000161D0000}"/>
    <cellStyle name="40% - Accent1 2 4 4 5" xfId="18199" xr:uid="{00000000-0005-0000-0000-0000171D0000}"/>
    <cellStyle name="40% - Accent1 2 4 5" xfId="1333" xr:uid="{00000000-0005-0000-0000-0000181D0000}"/>
    <cellStyle name="40% - Accent1 2 4 5 2" xfId="8283" xr:uid="{00000000-0005-0000-0000-0000191D0000}"/>
    <cellStyle name="40% - Accent1 2 4 5 2 2" xfId="23222" xr:uid="{00000000-0005-0000-0000-00001A1D0000}"/>
    <cellStyle name="40% - Accent1 2 4 5 3" xfId="16279" xr:uid="{00000000-0005-0000-0000-00001B1D0000}"/>
    <cellStyle name="40% - Accent1 2 4 6" xfId="11739" xr:uid="{00000000-0005-0000-0000-00001C1D0000}"/>
    <cellStyle name="40% - Accent1 2 4 6 2" xfId="26678" xr:uid="{00000000-0005-0000-0000-00001D1D0000}"/>
    <cellStyle name="40% - Accent1 2 4 7" xfId="4814" xr:uid="{00000000-0005-0000-0000-00001E1D0000}"/>
    <cellStyle name="40% - Accent1 2 4 7 2" xfId="19753" xr:uid="{00000000-0005-0000-0000-00001F1D0000}"/>
    <cellStyle name="40% - Accent1 2 4 8" xfId="15405" xr:uid="{00000000-0005-0000-0000-0000201D0000}"/>
    <cellStyle name="40% - Accent1 2 5" xfId="688" xr:uid="{00000000-0005-0000-0000-0000211D0000}"/>
    <cellStyle name="40% - Accent1 2 5 2" xfId="2420" xr:uid="{00000000-0005-0000-0000-0000221D0000}"/>
    <cellStyle name="40% - Accent1 2 5 2 2" xfId="3260" xr:uid="{00000000-0005-0000-0000-0000231D0000}"/>
    <cellStyle name="40% - Accent1 2 5 2 2 2" xfId="10208" xr:uid="{00000000-0005-0000-0000-0000241D0000}"/>
    <cellStyle name="40% - Accent1 2 5 2 2 2 2" xfId="25147" xr:uid="{00000000-0005-0000-0000-0000251D0000}"/>
    <cellStyle name="40% - Accent1 2 5 2 2 3" xfId="13664" xr:uid="{00000000-0005-0000-0000-0000261D0000}"/>
    <cellStyle name="40% - Accent1 2 5 2 2 3 2" xfId="28603" xr:uid="{00000000-0005-0000-0000-0000271D0000}"/>
    <cellStyle name="40% - Accent1 2 5 2 2 4" xfId="6751" xr:uid="{00000000-0005-0000-0000-0000281D0000}"/>
    <cellStyle name="40% - Accent1 2 5 2 2 4 2" xfId="21690" xr:uid="{00000000-0005-0000-0000-0000291D0000}"/>
    <cellStyle name="40% - Accent1 2 5 2 2 5" xfId="18204" xr:uid="{00000000-0005-0000-0000-00002A1D0000}"/>
    <cellStyle name="40% - Accent1 2 5 2 3" xfId="9368" xr:uid="{00000000-0005-0000-0000-00002B1D0000}"/>
    <cellStyle name="40% - Accent1 2 5 2 3 2" xfId="24307" xr:uid="{00000000-0005-0000-0000-00002C1D0000}"/>
    <cellStyle name="40% - Accent1 2 5 2 4" xfId="12824" xr:uid="{00000000-0005-0000-0000-00002D1D0000}"/>
    <cellStyle name="40% - Accent1 2 5 2 4 2" xfId="27763" xr:uid="{00000000-0005-0000-0000-00002E1D0000}"/>
    <cellStyle name="40% - Accent1 2 5 2 5" xfId="5904" xr:uid="{00000000-0005-0000-0000-00002F1D0000}"/>
    <cellStyle name="40% - Accent1 2 5 2 5 2" xfId="20843" xr:uid="{00000000-0005-0000-0000-0000301D0000}"/>
    <cellStyle name="40% - Accent1 2 5 2 6" xfId="17364" xr:uid="{00000000-0005-0000-0000-0000311D0000}"/>
    <cellStyle name="40% - Accent1 2 5 3" xfId="3259" xr:uid="{00000000-0005-0000-0000-0000321D0000}"/>
    <cellStyle name="40% - Accent1 2 5 3 2" xfId="10207" xr:uid="{00000000-0005-0000-0000-0000331D0000}"/>
    <cellStyle name="40% - Accent1 2 5 3 2 2" xfId="25146" xr:uid="{00000000-0005-0000-0000-0000341D0000}"/>
    <cellStyle name="40% - Accent1 2 5 3 3" xfId="13663" xr:uid="{00000000-0005-0000-0000-0000351D0000}"/>
    <cellStyle name="40% - Accent1 2 5 3 3 2" xfId="28602" xr:uid="{00000000-0005-0000-0000-0000361D0000}"/>
    <cellStyle name="40% - Accent1 2 5 3 4" xfId="6750" xr:uid="{00000000-0005-0000-0000-0000371D0000}"/>
    <cellStyle name="40% - Accent1 2 5 3 4 2" xfId="21689" xr:uid="{00000000-0005-0000-0000-0000381D0000}"/>
    <cellStyle name="40% - Accent1 2 5 3 5" xfId="18203" xr:uid="{00000000-0005-0000-0000-0000391D0000}"/>
    <cellStyle name="40% - Accent1 2 5 4" xfId="1561" xr:uid="{00000000-0005-0000-0000-00003A1D0000}"/>
    <cellStyle name="40% - Accent1 2 5 4 2" xfId="8511" xr:uid="{00000000-0005-0000-0000-00003B1D0000}"/>
    <cellStyle name="40% - Accent1 2 5 4 2 2" xfId="23450" xr:uid="{00000000-0005-0000-0000-00003C1D0000}"/>
    <cellStyle name="40% - Accent1 2 5 4 3" xfId="16507" xr:uid="{00000000-0005-0000-0000-00003D1D0000}"/>
    <cellStyle name="40% - Accent1 2 5 5" xfId="11967" xr:uid="{00000000-0005-0000-0000-00003E1D0000}"/>
    <cellStyle name="40% - Accent1 2 5 5 2" xfId="26906" xr:uid="{00000000-0005-0000-0000-00003F1D0000}"/>
    <cellStyle name="40% - Accent1 2 5 6" xfId="5047" xr:uid="{00000000-0005-0000-0000-0000401D0000}"/>
    <cellStyle name="40% - Accent1 2 5 6 2" xfId="19986" xr:uid="{00000000-0005-0000-0000-0000411D0000}"/>
    <cellStyle name="40% - Accent1 2 5 7" xfId="15638" xr:uid="{00000000-0005-0000-0000-0000421D0000}"/>
    <cellStyle name="40% - Accent1 2 6" xfId="248" xr:uid="{00000000-0005-0000-0000-0000431D0000}"/>
    <cellStyle name="40% - Accent1 2 6 2" xfId="3261" xr:uid="{00000000-0005-0000-0000-0000441D0000}"/>
    <cellStyle name="40% - Accent1 2 6 2 2" xfId="10209" xr:uid="{00000000-0005-0000-0000-0000451D0000}"/>
    <cellStyle name="40% - Accent1 2 6 2 2 2" xfId="25148" xr:uid="{00000000-0005-0000-0000-0000461D0000}"/>
    <cellStyle name="40% - Accent1 2 6 2 3" xfId="13665" xr:uid="{00000000-0005-0000-0000-0000471D0000}"/>
    <cellStyle name="40% - Accent1 2 6 2 3 2" xfId="28604" xr:uid="{00000000-0005-0000-0000-0000481D0000}"/>
    <cellStyle name="40% - Accent1 2 6 2 4" xfId="6752" xr:uid="{00000000-0005-0000-0000-0000491D0000}"/>
    <cellStyle name="40% - Accent1 2 6 2 4 2" xfId="21691" xr:uid="{00000000-0005-0000-0000-00004A1D0000}"/>
    <cellStyle name="40% - Accent1 2 6 2 5" xfId="18205" xr:uid="{00000000-0005-0000-0000-00004B1D0000}"/>
    <cellStyle name="40% - Accent1 2 6 3" xfId="1988" xr:uid="{00000000-0005-0000-0000-00004C1D0000}"/>
    <cellStyle name="40% - Accent1 2 6 3 2" xfId="8936" xr:uid="{00000000-0005-0000-0000-00004D1D0000}"/>
    <cellStyle name="40% - Accent1 2 6 3 2 2" xfId="23875" xr:uid="{00000000-0005-0000-0000-00004E1D0000}"/>
    <cellStyle name="40% - Accent1 2 6 3 3" xfId="16932" xr:uid="{00000000-0005-0000-0000-00004F1D0000}"/>
    <cellStyle name="40% - Accent1 2 6 4" xfId="12392" xr:uid="{00000000-0005-0000-0000-0000501D0000}"/>
    <cellStyle name="40% - Accent1 2 6 4 2" xfId="27331" xr:uid="{00000000-0005-0000-0000-0000511D0000}"/>
    <cellStyle name="40% - Accent1 2 6 5" xfId="5472" xr:uid="{00000000-0005-0000-0000-0000521D0000}"/>
    <cellStyle name="40% - Accent1 2 6 5 2" xfId="20411" xr:uid="{00000000-0005-0000-0000-0000531D0000}"/>
    <cellStyle name="40% - Accent1 2 6 6" xfId="15204" xr:uid="{00000000-0005-0000-0000-0000541D0000}"/>
    <cellStyle name="40% - Accent1 2 7" xfId="3230" xr:uid="{00000000-0005-0000-0000-0000551D0000}"/>
    <cellStyle name="40% - Accent1 2 7 2" xfId="10178" xr:uid="{00000000-0005-0000-0000-0000561D0000}"/>
    <cellStyle name="40% - Accent1 2 7 2 2" xfId="25117" xr:uid="{00000000-0005-0000-0000-0000571D0000}"/>
    <cellStyle name="40% - Accent1 2 7 3" xfId="13634" xr:uid="{00000000-0005-0000-0000-0000581D0000}"/>
    <cellStyle name="40% - Accent1 2 7 3 2" xfId="28573" xr:uid="{00000000-0005-0000-0000-0000591D0000}"/>
    <cellStyle name="40% - Accent1 2 7 4" xfId="6721" xr:uid="{00000000-0005-0000-0000-00005A1D0000}"/>
    <cellStyle name="40% - Accent1 2 7 4 2" xfId="21660" xr:uid="{00000000-0005-0000-0000-00005B1D0000}"/>
    <cellStyle name="40% - Accent1 2 7 5" xfId="18174" xr:uid="{00000000-0005-0000-0000-00005C1D0000}"/>
    <cellStyle name="40% - Accent1 2 8" xfId="1132" xr:uid="{00000000-0005-0000-0000-00005D1D0000}"/>
    <cellStyle name="40% - Accent1 2 8 2" xfId="8082" xr:uid="{00000000-0005-0000-0000-00005E1D0000}"/>
    <cellStyle name="40% - Accent1 2 8 2 2" xfId="23021" xr:uid="{00000000-0005-0000-0000-00005F1D0000}"/>
    <cellStyle name="40% - Accent1 2 8 3" xfId="16078" xr:uid="{00000000-0005-0000-0000-0000601D0000}"/>
    <cellStyle name="40% - Accent1 2 9" xfId="11538" xr:uid="{00000000-0005-0000-0000-0000611D0000}"/>
    <cellStyle name="40% - Accent1 2 9 2" xfId="26477" xr:uid="{00000000-0005-0000-0000-0000621D0000}"/>
    <cellStyle name="40% - Accent1 3" xfId="160" xr:uid="{00000000-0005-0000-0000-0000631D0000}"/>
    <cellStyle name="40% - Accent1 3 10" xfId="15123" xr:uid="{00000000-0005-0000-0000-0000641D0000}"/>
    <cellStyle name="40% - Accent1 3 2" xfId="369" xr:uid="{00000000-0005-0000-0000-0000651D0000}"/>
    <cellStyle name="40% - Accent1 3 2 2" xfId="570" xr:uid="{00000000-0005-0000-0000-0000661D0000}"/>
    <cellStyle name="40% - Accent1 3 2 2 2" xfId="1009" xr:uid="{00000000-0005-0000-0000-0000671D0000}"/>
    <cellStyle name="40% - Accent1 3 2 2 2 2" xfId="2741" xr:uid="{00000000-0005-0000-0000-0000681D0000}"/>
    <cellStyle name="40% - Accent1 3 2 2 2 2 2" xfId="3266" xr:uid="{00000000-0005-0000-0000-0000691D0000}"/>
    <cellStyle name="40% - Accent1 3 2 2 2 2 2 2" xfId="10214" xr:uid="{00000000-0005-0000-0000-00006A1D0000}"/>
    <cellStyle name="40% - Accent1 3 2 2 2 2 2 2 2" xfId="25153" xr:uid="{00000000-0005-0000-0000-00006B1D0000}"/>
    <cellStyle name="40% - Accent1 3 2 2 2 2 2 3" xfId="13670" xr:uid="{00000000-0005-0000-0000-00006C1D0000}"/>
    <cellStyle name="40% - Accent1 3 2 2 2 2 2 3 2" xfId="28609" xr:uid="{00000000-0005-0000-0000-00006D1D0000}"/>
    <cellStyle name="40% - Accent1 3 2 2 2 2 2 4" xfId="6757" xr:uid="{00000000-0005-0000-0000-00006E1D0000}"/>
    <cellStyle name="40% - Accent1 3 2 2 2 2 2 4 2" xfId="21696" xr:uid="{00000000-0005-0000-0000-00006F1D0000}"/>
    <cellStyle name="40% - Accent1 3 2 2 2 2 2 5" xfId="18210" xr:uid="{00000000-0005-0000-0000-0000701D0000}"/>
    <cellStyle name="40% - Accent1 3 2 2 2 2 3" xfId="9689" xr:uid="{00000000-0005-0000-0000-0000711D0000}"/>
    <cellStyle name="40% - Accent1 3 2 2 2 2 3 2" xfId="24628" xr:uid="{00000000-0005-0000-0000-0000721D0000}"/>
    <cellStyle name="40% - Accent1 3 2 2 2 2 4" xfId="13145" xr:uid="{00000000-0005-0000-0000-0000731D0000}"/>
    <cellStyle name="40% - Accent1 3 2 2 2 2 4 2" xfId="28084" xr:uid="{00000000-0005-0000-0000-0000741D0000}"/>
    <cellStyle name="40% - Accent1 3 2 2 2 2 5" xfId="6225" xr:uid="{00000000-0005-0000-0000-0000751D0000}"/>
    <cellStyle name="40% - Accent1 3 2 2 2 2 5 2" xfId="21164" xr:uid="{00000000-0005-0000-0000-0000761D0000}"/>
    <cellStyle name="40% - Accent1 3 2 2 2 2 6" xfId="17685" xr:uid="{00000000-0005-0000-0000-0000771D0000}"/>
    <cellStyle name="40% - Accent1 3 2 2 2 3" xfId="3265" xr:uid="{00000000-0005-0000-0000-0000781D0000}"/>
    <cellStyle name="40% - Accent1 3 2 2 2 3 2" xfId="10213" xr:uid="{00000000-0005-0000-0000-0000791D0000}"/>
    <cellStyle name="40% - Accent1 3 2 2 2 3 2 2" xfId="25152" xr:uid="{00000000-0005-0000-0000-00007A1D0000}"/>
    <cellStyle name="40% - Accent1 3 2 2 2 3 3" xfId="13669" xr:uid="{00000000-0005-0000-0000-00007B1D0000}"/>
    <cellStyle name="40% - Accent1 3 2 2 2 3 3 2" xfId="28608" xr:uid="{00000000-0005-0000-0000-00007C1D0000}"/>
    <cellStyle name="40% - Accent1 3 2 2 2 3 4" xfId="6756" xr:uid="{00000000-0005-0000-0000-00007D1D0000}"/>
    <cellStyle name="40% - Accent1 3 2 2 2 3 4 2" xfId="21695" xr:uid="{00000000-0005-0000-0000-00007E1D0000}"/>
    <cellStyle name="40% - Accent1 3 2 2 2 3 5" xfId="18209" xr:uid="{00000000-0005-0000-0000-00007F1D0000}"/>
    <cellStyle name="40% - Accent1 3 2 2 2 4" xfId="1882" xr:uid="{00000000-0005-0000-0000-0000801D0000}"/>
    <cellStyle name="40% - Accent1 3 2 2 2 4 2" xfId="8832" xr:uid="{00000000-0005-0000-0000-0000811D0000}"/>
    <cellStyle name="40% - Accent1 3 2 2 2 4 2 2" xfId="23771" xr:uid="{00000000-0005-0000-0000-0000821D0000}"/>
    <cellStyle name="40% - Accent1 3 2 2 2 4 3" xfId="16828" xr:uid="{00000000-0005-0000-0000-0000831D0000}"/>
    <cellStyle name="40% - Accent1 3 2 2 2 5" xfId="12288" xr:uid="{00000000-0005-0000-0000-0000841D0000}"/>
    <cellStyle name="40% - Accent1 3 2 2 2 5 2" xfId="27227" xr:uid="{00000000-0005-0000-0000-0000851D0000}"/>
    <cellStyle name="40% - Accent1 3 2 2 2 6" xfId="5368" xr:uid="{00000000-0005-0000-0000-0000861D0000}"/>
    <cellStyle name="40% - Accent1 3 2 2 2 6 2" xfId="20307" xr:uid="{00000000-0005-0000-0000-0000871D0000}"/>
    <cellStyle name="40% - Accent1 3 2 2 2 7" xfId="15959" xr:uid="{00000000-0005-0000-0000-0000881D0000}"/>
    <cellStyle name="40% - Accent1 3 2 2 3" xfId="2307" xr:uid="{00000000-0005-0000-0000-0000891D0000}"/>
    <cellStyle name="40% - Accent1 3 2 2 3 2" xfId="3267" xr:uid="{00000000-0005-0000-0000-00008A1D0000}"/>
    <cellStyle name="40% - Accent1 3 2 2 3 2 2" xfId="10215" xr:uid="{00000000-0005-0000-0000-00008B1D0000}"/>
    <cellStyle name="40% - Accent1 3 2 2 3 2 2 2" xfId="25154" xr:uid="{00000000-0005-0000-0000-00008C1D0000}"/>
    <cellStyle name="40% - Accent1 3 2 2 3 2 3" xfId="13671" xr:uid="{00000000-0005-0000-0000-00008D1D0000}"/>
    <cellStyle name="40% - Accent1 3 2 2 3 2 3 2" xfId="28610" xr:uid="{00000000-0005-0000-0000-00008E1D0000}"/>
    <cellStyle name="40% - Accent1 3 2 2 3 2 4" xfId="6758" xr:uid="{00000000-0005-0000-0000-00008F1D0000}"/>
    <cellStyle name="40% - Accent1 3 2 2 3 2 4 2" xfId="21697" xr:uid="{00000000-0005-0000-0000-0000901D0000}"/>
    <cellStyle name="40% - Accent1 3 2 2 3 2 5" xfId="18211" xr:uid="{00000000-0005-0000-0000-0000911D0000}"/>
    <cellStyle name="40% - Accent1 3 2 2 3 3" xfId="9255" xr:uid="{00000000-0005-0000-0000-0000921D0000}"/>
    <cellStyle name="40% - Accent1 3 2 2 3 3 2" xfId="24194" xr:uid="{00000000-0005-0000-0000-0000931D0000}"/>
    <cellStyle name="40% - Accent1 3 2 2 3 4" xfId="12711" xr:uid="{00000000-0005-0000-0000-0000941D0000}"/>
    <cellStyle name="40% - Accent1 3 2 2 3 4 2" xfId="27650" xr:uid="{00000000-0005-0000-0000-0000951D0000}"/>
    <cellStyle name="40% - Accent1 3 2 2 3 5" xfId="5791" xr:uid="{00000000-0005-0000-0000-0000961D0000}"/>
    <cellStyle name="40% - Accent1 3 2 2 3 5 2" xfId="20730" xr:uid="{00000000-0005-0000-0000-0000971D0000}"/>
    <cellStyle name="40% - Accent1 3 2 2 3 6" xfId="17251" xr:uid="{00000000-0005-0000-0000-0000981D0000}"/>
    <cellStyle name="40% - Accent1 3 2 2 4" xfId="3264" xr:uid="{00000000-0005-0000-0000-0000991D0000}"/>
    <cellStyle name="40% - Accent1 3 2 2 4 2" xfId="10212" xr:uid="{00000000-0005-0000-0000-00009A1D0000}"/>
    <cellStyle name="40% - Accent1 3 2 2 4 2 2" xfId="25151" xr:uid="{00000000-0005-0000-0000-00009B1D0000}"/>
    <cellStyle name="40% - Accent1 3 2 2 4 3" xfId="13668" xr:uid="{00000000-0005-0000-0000-00009C1D0000}"/>
    <cellStyle name="40% - Accent1 3 2 2 4 3 2" xfId="28607" xr:uid="{00000000-0005-0000-0000-00009D1D0000}"/>
    <cellStyle name="40% - Accent1 3 2 2 4 4" xfId="6755" xr:uid="{00000000-0005-0000-0000-00009E1D0000}"/>
    <cellStyle name="40% - Accent1 3 2 2 4 4 2" xfId="21694" xr:uid="{00000000-0005-0000-0000-00009F1D0000}"/>
    <cellStyle name="40% - Accent1 3 2 2 4 5" xfId="18208" xr:uid="{00000000-0005-0000-0000-0000A01D0000}"/>
    <cellStyle name="40% - Accent1 3 2 2 5" xfId="1453" xr:uid="{00000000-0005-0000-0000-0000A11D0000}"/>
    <cellStyle name="40% - Accent1 3 2 2 5 2" xfId="8403" xr:uid="{00000000-0005-0000-0000-0000A21D0000}"/>
    <cellStyle name="40% - Accent1 3 2 2 5 2 2" xfId="23342" xr:uid="{00000000-0005-0000-0000-0000A31D0000}"/>
    <cellStyle name="40% - Accent1 3 2 2 5 3" xfId="16399" xr:uid="{00000000-0005-0000-0000-0000A41D0000}"/>
    <cellStyle name="40% - Accent1 3 2 2 6" xfId="11859" xr:uid="{00000000-0005-0000-0000-0000A51D0000}"/>
    <cellStyle name="40% - Accent1 3 2 2 6 2" xfId="26798" xr:uid="{00000000-0005-0000-0000-0000A61D0000}"/>
    <cellStyle name="40% - Accent1 3 2 2 7" xfId="4934" xr:uid="{00000000-0005-0000-0000-0000A71D0000}"/>
    <cellStyle name="40% - Accent1 3 2 2 7 2" xfId="19873" xr:uid="{00000000-0005-0000-0000-0000A81D0000}"/>
    <cellStyle name="40% - Accent1 3 2 2 8" xfId="15525" xr:uid="{00000000-0005-0000-0000-0000A91D0000}"/>
    <cellStyle name="40% - Accent1 3 2 3" xfId="808" xr:uid="{00000000-0005-0000-0000-0000AA1D0000}"/>
    <cellStyle name="40% - Accent1 3 2 3 2" xfId="2540" xr:uid="{00000000-0005-0000-0000-0000AB1D0000}"/>
    <cellStyle name="40% - Accent1 3 2 3 2 2" xfId="3269" xr:uid="{00000000-0005-0000-0000-0000AC1D0000}"/>
    <cellStyle name="40% - Accent1 3 2 3 2 2 2" xfId="10217" xr:uid="{00000000-0005-0000-0000-0000AD1D0000}"/>
    <cellStyle name="40% - Accent1 3 2 3 2 2 2 2" xfId="25156" xr:uid="{00000000-0005-0000-0000-0000AE1D0000}"/>
    <cellStyle name="40% - Accent1 3 2 3 2 2 3" xfId="13673" xr:uid="{00000000-0005-0000-0000-0000AF1D0000}"/>
    <cellStyle name="40% - Accent1 3 2 3 2 2 3 2" xfId="28612" xr:uid="{00000000-0005-0000-0000-0000B01D0000}"/>
    <cellStyle name="40% - Accent1 3 2 3 2 2 4" xfId="6760" xr:uid="{00000000-0005-0000-0000-0000B11D0000}"/>
    <cellStyle name="40% - Accent1 3 2 3 2 2 4 2" xfId="21699" xr:uid="{00000000-0005-0000-0000-0000B21D0000}"/>
    <cellStyle name="40% - Accent1 3 2 3 2 2 5" xfId="18213" xr:uid="{00000000-0005-0000-0000-0000B31D0000}"/>
    <cellStyle name="40% - Accent1 3 2 3 2 3" xfId="9488" xr:uid="{00000000-0005-0000-0000-0000B41D0000}"/>
    <cellStyle name="40% - Accent1 3 2 3 2 3 2" xfId="24427" xr:uid="{00000000-0005-0000-0000-0000B51D0000}"/>
    <cellStyle name="40% - Accent1 3 2 3 2 4" xfId="12944" xr:uid="{00000000-0005-0000-0000-0000B61D0000}"/>
    <cellStyle name="40% - Accent1 3 2 3 2 4 2" xfId="27883" xr:uid="{00000000-0005-0000-0000-0000B71D0000}"/>
    <cellStyle name="40% - Accent1 3 2 3 2 5" xfId="6024" xr:uid="{00000000-0005-0000-0000-0000B81D0000}"/>
    <cellStyle name="40% - Accent1 3 2 3 2 5 2" xfId="20963" xr:uid="{00000000-0005-0000-0000-0000B91D0000}"/>
    <cellStyle name="40% - Accent1 3 2 3 2 6" xfId="17484" xr:uid="{00000000-0005-0000-0000-0000BA1D0000}"/>
    <cellStyle name="40% - Accent1 3 2 3 3" xfId="3268" xr:uid="{00000000-0005-0000-0000-0000BB1D0000}"/>
    <cellStyle name="40% - Accent1 3 2 3 3 2" xfId="10216" xr:uid="{00000000-0005-0000-0000-0000BC1D0000}"/>
    <cellStyle name="40% - Accent1 3 2 3 3 2 2" xfId="25155" xr:uid="{00000000-0005-0000-0000-0000BD1D0000}"/>
    <cellStyle name="40% - Accent1 3 2 3 3 3" xfId="13672" xr:uid="{00000000-0005-0000-0000-0000BE1D0000}"/>
    <cellStyle name="40% - Accent1 3 2 3 3 3 2" xfId="28611" xr:uid="{00000000-0005-0000-0000-0000BF1D0000}"/>
    <cellStyle name="40% - Accent1 3 2 3 3 4" xfId="6759" xr:uid="{00000000-0005-0000-0000-0000C01D0000}"/>
    <cellStyle name="40% - Accent1 3 2 3 3 4 2" xfId="21698" xr:uid="{00000000-0005-0000-0000-0000C11D0000}"/>
    <cellStyle name="40% - Accent1 3 2 3 3 5" xfId="18212" xr:uid="{00000000-0005-0000-0000-0000C21D0000}"/>
    <cellStyle name="40% - Accent1 3 2 3 4" xfId="1681" xr:uid="{00000000-0005-0000-0000-0000C31D0000}"/>
    <cellStyle name="40% - Accent1 3 2 3 4 2" xfId="8631" xr:uid="{00000000-0005-0000-0000-0000C41D0000}"/>
    <cellStyle name="40% - Accent1 3 2 3 4 2 2" xfId="23570" xr:uid="{00000000-0005-0000-0000-0000C51D0000}"/>
    <cellStyle name="40% - Accent1 3 2 3 4 3" xfId="16627" xr:uid="{00000000-0005-0000-0000-0000C61D0000}"/>
    <cellStyle name="40% - Accent1 3 2 3 5" xfId="12087" xr:uid="{00000000-0005-0000-0000-0000C71D0000}"/>
    <cellStyle name="40% - Accent1 3 2 3 5 2" xfId="27026" xr:uid="{00000000-0005-0000-0000-0000C81D0000}"/>
    <cellStyle name="40% - Accent1 3 2 3 6" xfId="5167" xr:uid="{00000000-0005-0000-0000-0000C91D0000}"/>
    <cellStyle name="40% - Accent1 3 2 3 6 2" xfId="20106" xr:uid="{00000000-0005-0000-0000-0000CA1D0000}"/>
    <cellStyle name="40% - Accent1 3 2 3 7" xfId="15758" xr:uid="{00000000-0005-0000-0000-0000CB1D0000}"/>
    <cellStyle name="40% - Accent1 3 2 4" xfId="2106" xr:uid="{00000000-0005-0000-0000-0000CC1D0000}"/>
    <cellStyle name="40% - Accent1 3 2 4 2" xfId="3270" xr:uid="{00000000-0005-0000-0000-0000CD1D0000}"/>
    <cellStyle name="40% - Accent1 3 2 4 2 2" xfId="10218" xr:uid="{00000000-0005-0000-0000-0000CE1D0000}"/>
    <cellStyle name="40% - Accent1 3 2 4 2 2 2" xfId="25157" xr:uid="{00000000-0005-0000-0000-0000CF1D0000}"/>
    <cellStyle name="40% - Accent1 3 2 4 2 3" xfId="13674" xr:uid="{00000000-0005-0000-0000-0000D01D0000}"/>
    <cellStyle name="40% - Accent1 3 2 4 2 3 2" xfId="28613" xr:uid="{00000000-0005-0000-0000-0000D11D0000}"/>
    <cellStyle name="40% - Accent1 3 2 4 2 4" xfId="6761" xr:uid="{00000000-0005-0000-0000-0000D21D0000}"/>
    <cellStyle name="40% - Accent1 3 2 4 2 4 2" xfId="21700" xr:uid="{00000000-0005-0000-0000-0000D31D0000}"/>
    <cellStyle name="40% - Accent1 3 2 4 2 5" xfId="18214" xr:uid="{00000000-0005-0000-0000-0000D41D0000}"/>
    <cellStyle name="40% - Accent1 3 2 4 3" xfId="9054" xr:uid="{00000000-0005-0000-0000-0000D51D0000}"/>
    <cellStyle name="40% - Accent1 3 2 4 3 2" xfId="23993" xr:uid="{00000000-0005-0000-0000-0000D61D0000}"/>
    <cellStyle name="40% - Accent1 3 2 4 4" xfId="12510" xr:uid="{00000000-0005-0000-0000-0000D71D0000}"/>
    <cellStyle name="40% - Accent1 3 2 4 4 2" xfId="27449" xr:uid="{00000000-0005-0000-0000-0000D81D0000}"/>
    <cellStyle name="40% - Accent1 3 2 4 5" xfId="5590" xr:uid="{00000000-0005-0000-0000-0000D91D0000}"/>
    <cellStyle name="40% - Accent1 3 2 4 5 2" xfId="20529" xr:uid="{00000000-0005-0000-0000-0000DA1D0000}"/>
    <cellStyle name="40% - Accent1 3 2 4 6" xfId="17050" xr:uid="{00000000-0005-0000-0000-0000DB1D0000}"/>
    <cellStyle name="40% - Accent1 3 2 5" xfId="3263" xr:uid="{00000000-0005-0000-0000-0000DC1D0000}"/>
    <cellStyle name="40% - Accent1 3 2 5 2" xfId="10211" xr:uid="{00000000-0005-0000-0000-0000DD1D0000}"/>
    <cellStyle name="40% - Accent1 3 2 5 2 2" xfId="25150" xr:uid="{00000000-0005-0000-0000-0000DE1D0000}"/>
    <cellStyle name="40% - Accent1 3 2 5 3" xfId="13667" xr:uid="{00000000-0005-0000-0000-0000DF1D0000}"/>
    <cellStyle name="40% - Accent1 3 2 5 3 2" xfId="28606" xr:uid="{00000000-0005-0000-0000-0000E01D0000}"/>
    <cellStyle name="40% - Accent1 3 2 5 4" xfId="6754" xr:uid="{00000000-0005-0000-0000-0000E11D0000}"/>
    <cellStyle name="40% - Accent1 3 2 5 4 2" xfId="21693" xr:uid="{00000000-0005-0000-0000-0000E21D0000}"/>
    <cellStyle name="40% - Accent1 3 2 5 5" xfId="18207" xr:uid="{00000000-0005-0000-0000-0000E31D0000}"/>
    <cellStyle name="40% - Accent1 3 2 6" xfId="1252" xr:uid="{00000000-0005-0000-0000-0000E41D0000}"/>
    <cellStyle name="40% - Accent1 3 2 6 2" xfId="8202" xr:uid="{00000000-0005-0000-0000-0000E51D0000}"/>
    <cellStyle name="40% - Accent1 3 2 6 2 2" xfId="23141" xr:uid="{00000000-0005-0000-0000-0000E61D0000}"/>
    <cellStyle name="40% - Accent1 3 2 6 3" xfId="16198" xr:uid="{00000000-0005-0000-0000-0000E71D0000}"/>
    <cellStyle name="40% - Accent1 3 2 7" xfId="11658" xr:uid="{00000000-0005-0000-0000-0000E81D0000}"/>
    <cellStyle name="40% - Accent1 3 2 7 2" xfId="26597" xr:uid="{00000000-0005-0000-0000-0000E91D0000}"/>
    <cellStyle name="40% - Accent1 3 2 8" xfId="4733" xr:uid="{00000000-0005-0000-0000-0000EA1D0000}"/>
    <cellStyle name="40% - Accent1 3 2 8 2" xfId="19672" xr:uid="{00000000-0005-0000-0000-0000EB1D0000}"/>
    <cellStyle name="40% - Accent1 3 2 9" xfId="15324" xr:uid="{00000000-0005-0000-0000-0000EC1D0000}"/>
    <cellStyle name="40% - Accent1 3 3" xfId="474" xr:uid="{00000000-0005-0000-0000-0000ED1D0000}"/>
    <cellStyle name="40% - Accent1 3 3 2" xfId="913" xr:uid="{00000000-0005-0000-0000-0000EE1D0000}"/>
    <cellStyle name="40% - Accent1 3 3 2 2" xfId="2645" xr:uid="{00000000-0005-0000-0000-0000EF1D0000}"/>
    <cellStyle name="40% - Accent1 3 3 2 2 2" xfId="3273" xr:uid="{00000000-0005-0000-0000-0000F01D0000}"/>
    <cellStyle name="40% - Accent1 3 3 2 2 2 2" xfId="10221" xr:uid="{00000000-0005-0000-0000-0000F11D0000}"/>
    <cellStyle name="40% - Accent1 3 3 2 2 2 2 2" xfId="25160" xr:uid="{00000000-0005-0000-0000-0000F21D0000}"/>
    <cellStyle name="40% - Accent1 3 3 2 2 2 3" xfId="13677" xr:uid="{00000000-0005-0000-0000-0000F31D0000}"/>
    <cellStyle name="40% - Accent1 3 3 2 2 2 3 2" xfId="28616" xr:uid="{00000000-0005-0000-0000-0000F41D0000}"/>
    <cellStyle name="40% - Accent1 3 3 2 2 2 4" xfId="6764" xr:uid="{00000000-0005-0000-0000-0000F51D0000}"/>
    <cellStyle name="40% - Accent1 3 3 2 2 2 4 2" xfId="21703" xr:uid="{00000000-0005-0000-0000-0000F61D0000}"/>
    <cellStyle name="40% - Accent1 3 3 2 2 2 5" xfId="18217" xr:uid="{00000000-0005-0000-0000-0000F71D0000}"/>
    <cellStyle name="40% - Accent1 3 3 2 2 3" xfId="9593" xr:uid="{00000000-0005-0000-0000-0000F81D0000}"/>
    <cellStyle name="40% - Accent1 3 3 2 2 3 2" xfId="24532" xr:uid="{00000000-0005-0000-0000-0000F91D0000}"/>
    <cellStyle name="40% - Accent1 3 3 2 2 4" xfId="13049" xr:uid="{00000000-0005-0000-0000-0000FA1D0000}"/>
    <cellStyle name="40% - Accent1 3 3 2 2 4 2" xfId="27988" xr:uid="{00000000-0005-0000-0000-0000FB1D0000}"/>
    <cellStyle name="40% - Accent1 3 3 2 2 5" xfId="6129" xr:uid="{00000000-0005-0000-0000-0000FC1D0000}"/>
    <cellStyle name="40% - Accent1 3 3 2 2 5 2" xfId="21068" xr:uid="{00000000-0005-0000-0000-0000FD1D0000}"/>
    <cellStyle name="40% - Accent1 3 3 2 2 6" xfId="17589" xr:uid="{00000000-0005-0000-0000-0000FE1D0000}"/>
    <cellStyle name="40% - Accent1 3 3 2 3" xfId="3272" xr:uid="{00000000-0005-0000-0000-0000FF1D0000}"/>
    <cellStyle name="40% - Accent1 3 3 2 3 2" xfId="10220" xr:uid="{00000000-0005-0000-0000-0000001E0000}"/>
    <cellStyle name="40% - Accent1 3 3 2 3 2 2" xfId="25159" xr:uid="{00000000-0005-0000-0000-0000011E0000}"/>
    <cellStyle name="40% - Accent1 3 3 2 3 3" xfId="13676" xr:uid="{00000000-0005-0000-0000-0000021E0000}"/>
    <cellStyle name="40% - Accent1 3 3 2 3 3 2" xfId="28615" xr:uid="{00000000-0005-0000-0000-0000031E0000}"/>
    <cellStyle name="40% - Accent1 3 3 2 3 4" xfId="6763" xr:uid="{00000000-0005-0000-0000-0000041E0000}"/>
    <cellStyle name="40% - Accent1 3 3 2 3 4 2" xfId="21702" xr:uid="{00000000-0005-0000-0000-0000051E0000}"/>
    <cellStyle name="40% - Accent1 3 3 2 3 5" xfId="18216" xr:uid="{00000000-0005-0000-0000-0000061E0000}"/>
    <cellStyle name="40% - Accent1 3 3 2 4" xfId="1786" xr:uid="{00000000-0005-0000-0000-0000071E0000}"/>
    <cellStyle name="40% - Accent1 3 3 2 4 2" xfId="8736" xr:uid="{00000000-0005-0000-0000-0000081E0000}"/>
    <cellStyle name="40% - Accent1 3 3 2 4 2 2" xfId="23675" xr:uid="{00000000-0005-0000-0000-0000091E0000}"/>
    <cellStyle name="40% - Accent1 3 3 2 4 3" xfId="16732" xr:uid="{00000000-0005-0000-0000-00000A1E0000}"/>
    <cellStyle name="40% - Accent1 3 3 2 5" xfId="12192" xr:uid="{00000000-0005-0000-0000-00000B1E0000}"/>
    <cellStyle name="40% - Accent1 3 3 2 5 2" xfId="27131" xr:uid="{00000000-0005-0000-0000-00000C1E0000}"/>
    <cellStyle name="40% - Accent1 3 3 2 6" xfId="5272" xr:uid="{00000000-0005-0000-0000-00000D1E0000}"/>
    <cellStyle name="40% - Accent1 3 3 2 6 2" xfId="20211" xr:uid="{00000000-0005-0000-0000-00000E1E0000}"/>
    <cellStyle name="40% - Accent1 3 3 2 7" xfId="15863" xr:uid="{00000000-0005-0000-0000-00000F1E0000}"/>
    <cellStyle name="40% - Accent1 3 3 3" xfId="2211" xr:uid="{00000000-0005-0000-0000-0000101E0000}"/>
    <cellStyle name="40% - Accent1 3 3 3 2" xfId="3274" xr:uid="{00000000-0005-0000-0000-0000111E0000}"/>
    <cellStyle name="40% - Accent1 3 3 3 2 2" xfId="10222" xr:uid="{00000000-0005-0000-0000-0000121E0000}"/>
    <cellStyle name="40% - Accent1 3 3 3 2 2 2" xfId="25161" xr:uid="{00000000-0005-0000-0000-0000131E0000}"/>
    <cellStyle name="40% - Accent1 3 3 3 2 3" xfId="13678" xr:uid="{00000000-0005-0000-0000-0000141E0000}"/>
    <cellStyle name="40% - Accent1 3 3 3 2 3 2" xfId="28617" xr:uid="{00000000-0005-0000-0000-0000151E0000}"/>
    <cellStyle name="40% - Accent1 3 3 3 2 4" xfId="6765" xr:uid="{00000000-0005-0000-0000-0000161E0000}"/>
    <cellStyle name="40% - Accent1 3 3 3 2 4 2" xfId="21704" xr:uid="{00000000-0005-0000-0000-0000171E0000}"/>
    <cellStyle name="40% - Accent1 3 3 3 2 5" xfId="18218" xr:uid="{00000000-0005-0000-0000-0000181E0000}"/>
    <cellStyle name="40% - Accent1 3 3 3 3" xfId="9159" xr:uid="{00000000-0005-0000-0000-0000191E0000}"/>
    <cellStyle name="40% - Accent1 3 3 3 3 2" xfId="24098" xr:uid="{00000000-0005-0000-0000-00001A1E0000}"/>
    <cellStyle name="40% - Accent1 3 3 3 4" xfId="12615" xr:uid="{00000000-0005-0000-0000-00001B1E0000}"/>
    <cellStyle name="40% - Accent1 3 3 3 4 2" xfId="27554" xr:uid="{00000000-0005-0000-0000-00001C1E0000}"/>
    <cellStyle name="40% - Accent1 3 3 3 5" xfId="5695" xr:uid="{00000000-0005-0000-0000-00001D1E0000}"/>
    <cellStyle name="40% - Accent1 3 3 3 5 2" xfId="20634" xr:uid="{00000000-0005-0000-0000-00001E1E0000}"/>
    <cellStyle name="40% - Accent1 3 3 3 6" xfId="17155" xr:uid="{00000000-0005-0000-0000-00001F1E0000}"/>
    <cellStyle name="40% - Accent1 3 3 4" xfId="3271" xr:uid="{00000000-0005-0000-0000-0000201E0000}"/>
    <cellStyle name="40% - Accent1 3 3 4 2" xfId="10219" xr:uid="{00000000-0005-0000-0000-0000211E0000}"/>
    <cellStyle name="40% - Accent1 3 3 4 2 2" xfId="25158" xr:uid="{00000000-0005-0000-0000-0000221E0000}"/>
    <cellStyle name="40% - Accent1 3 3 4 3" xfId="13675" xr:uid="{00000000-0005-0000-0000-0000231E0000}"/>
    <cellStyle name="40% - Accent1 3 3 4 3 2" xfId="28614" xr:uid="{00000000-0005-0000-0000-0000241E0000}"/>
    <cellStyle name="40% - Accent1 3 3 4 4" xfId="6762" xr:uid="{00000000-0005-0000-0000-0000251E0000}"/>
    <cellStyle name="40% - Accent1 3 3 4 4 2" xfId="21701" xr:uid="{00000000-0005-0000-0000-0000261E0000}"/>
    <cellStyle name="40% - Accent1 3 3 4 5" xfId="18215" xr:uid="{00000000-0005-0000-0000-0000271E0000}"/>
    <cellStyle name="40% - Accent1 3 3 5" xfId="1357" xr:uid="{00000000-0005-0000-0000-0000281E0000}"/>
    <cellStyle name="40% - Accent1 3 3 5 2" xfId="8307" xr:uid="{00000000-0005-0000-0000-0000291E0000}"/>
    <cellStyle name="40% - Accent1 3 3 5 2 2" xfId="23246" xr:uid="{00000000-0005-0000-0000-00002A1E0000}"/>
    <cellStyle name="40% - Accent1 3 3 5 3" xfId="16303" xr:uid="{00000000-0005-0000-0000-00002B1E0000}"/>
    <cellStyle name="40% - Accent1 3 3 6" xfId="11763" xr:uid="{00000000-0005-0000-0000-00002C1E0000}"/>
    <cellStyle name="40% - Accent1 3 3 6 2" xfId="26702" xr:uid="{00000000-0005-0000-0000-00002D1E0000}"/>
    <cellStyle name="40% - Accent1 3 3 7" xfId="4838" xr:uid="{00000000-0005-0000-0000-00002E1E0000}"/>
    <cellStyle name="40% - Accent1 3 3 7 2" xfId="19777" xr:uid="{00000000-0005-0000-0000-00002F1E0000}"/>
    <cellStyle name="40% - Accent1 3 3 8" xfId="15429" xr:uid="{00000000-0005-0000-0000-0000301E0000}"/>
    <cellStyle name="40% - Accent1 3 4" xfId="712" xr:uid="{00000000-0005-0000-0000-0000311E0000}"/>
    <cellStyle name="40% - Accent1 3 4 2" xfId="2444" xr:uid="{00000000-0005-0000-0000-0000321E0000}"/>
    <cellStyle name="40% - Accent1 3 4 2 2" xfId="3276" xr:uid="{00000000-0005-0000-0000-0000331E0000}"/>
    <cellStyle name="40% - Accent1 3 4 2 2 2" xfId="10224" xr:uid="{00000000-0005-0000-0000-0000341E0000}"/>
    <cellStyle name="40% - Accent1 3 4 2 2 2 2" xfId="25163" xr:uid="{00000000-0005-0000-0000-0000351E0000}"/>
    <cellStyle name="40% - Accent1 3 4 2 2 3" xfId="13680" xr:uid="{00000000-0005-0000-0000-0000361E0000}"/>
    <cellStyle name="40% - Accent1 3 4 2 2 3 2" xfId="28619" xr:uid="{00000000-0005-0000-0000-0000371E0000}"/>
    <cellStyle name="40% - Accent1 3 4 2 2 4" xfId="6767" xr:uid="{00000000-0005-0000-0000-0000381E0000}"/>
    <cellStyle name="40% - Accent1 3 4 2 2 4 2" xfId="21706" xr:uid="{00000000-0005-0000-0000-0000391E0000}"/>
    <cellStyle name="40% - Accent1 3 4 2 2 5" xfId="18220" xr:uid="{00000000-0005-0000-0000-00003A1E0000}"/>
    <cellStyle name="40% - Accent1 3 4 2 3" xfId="9392" xr:uid="{00000000-0005-0000-0000-00003B1E0000}"/>
    <cellStyle name="40% - Accent1 3 4 2 3 2" xfId="24331" xr:uid="{00000000-0005-0000-0000-00003C1E0000}"/>
    <cellStyle name="40% - Accent1 3 4 2 4" xfId="12848" xr:uid="{00000000-0005-0000-0000-00003D1E0000}"/>
    <cellStyle name="40% - Accent1 3 4 2 4 2" xfId="27787" xr:uid="{00000000-0005-0000-0000-00003E1E0000}"/>
    <cellStyle name="40% - Accent1 3 4 2 5" xfId="5928" xr:uid="{00000000-0005-0000-0000-00003F1E0000}"/>
    <cellStyle name="40% - Accent1 3 4 2 5 2" xfId="20867" xr:uid="{00000000-0005-0000-0000-0000401E0000}"/>
    <cellStyle name="40% - Accent1 3 4 2 6" xfId="17388" xr:uid="{00000000-0005-0000-0000-0000411E0000}"/>
    <cellStyle name="40% - Accent1 3 4 3" xfId="3275" xr:uid="{00000000-0005-0000-0000-0000421E0000}"/>
    <cellStyle name="40% - Accent1 3 4 3 2" xfId="10223" xr:uid="{00000000-0005-0000-0000-0000431E0000}"/>
    <cellStyle name="40% - Accent1 3 4 3 2 2" xfId="25162" xr:uid="{00000000-0005-0000-0000-0000441E0000}"/>
    <cellStyle name="40% - Accent1 3 4 3 3" xfId="13679" xr:uid="{00000000-0005-0000-0000-0000451E0000}"/>
    <cellStyle name="40% - Accent1 3 4 3 3 2" xfId="28618" xr:uid="{00000000-0005-0000-0000-0000461E0000}"/>
    <cellStyle name="40% - Accent1 3 4 3 4" xfId="6766" xr:uid="{00000000-0005-0000-0000-0000471E0000}"/>
    <cellStyle name="40% - Accent1 3 4 3 4 2" xfId="21705" xr:uid="{00000000-0005-0000-0000-0000481E0000}"/>
    <cellStyle name="40% - Accent1 3 4 3 5" xfId="18219" xr:uid="{00000000-0005-0000-0000-0000491E0000}"/>
    <cellStyle name="40% - Accent1 3 4 4" xfId="1585" xr:uid="{00000000-0005-0000-0000-00004A1E0000}"/>
    <cellStyle name="40% - Accent1 3 4 4 2" xfId="8535" xr:uid="{00000000-0005-0000-0000-00004B1E0000}"/>
    <cellStyle name="40% - Accent1 3 4 4 2 2" xfId="23474" xr:uid="{00000000-0005-0000-0000-00004C1E0000}"/>
    <cellStyle name="40% - Accent1 3 4 4 3" xfId="16531" xr:uid="{00000000-0005-0000-0000-00004D1E0000}"/>
    <cellStyle name="40% - Accent1 3 4 5" xfId="11991" xr:uid="{00000000-0005-0000-0000-00004E1E0000}"/>
    <cellStyle name="40% - Accent1 3 4 5 2" xfId="26930" xr:uid="{00000000-0005-0000-0000-00004F1E0000}"/>
    <cellStyle name="40% - Accent1 3 4 6" xfId="5071" xr:uid="{00000000-0005-0000-0000-0000501E0000}"/>
    <cellStyle name="40% - Accent1 3 4 6 2" xfId="20010" xr:uid="{00000000-0005-0000-0000-0000511E0000}"/>
    <cellStyle name="40% - Accent1 3 4 7" xfId="15662" xr:uid="{00000000-0005-0000-0000-0000521E0000}"/>
    <cellStyle name="40% - Accent1 3 5" xfId="272" xr:uid="{00000000-0005-0000-0000-0000531E0000}"/>
    <cellStyle name="40% - Accent1 3 5 2" xfId="3277" xr:uid="{00000000-0005-0000-0000-0000541E0000}"/>
    <cellStyle name="40% - Accent1 3 5 2 2" xfId="10225" xr:uid="{00000000-0005-0000-0000-0000551E0000}"/>
    <cellStyle name="40% - Accent1 3 5 2 2 2" xfId="25164" xr:uid="{00000000-0005-0000-0000-0000561E0000}"/>
    <cellStyle name="40% - Accent1 3 5 2 3" xfId="13681" xr:uid="{00000000-0005-0000-0000-0000571E0000}"/>
    <cellStyle name="40% - Accent1 3 5 2 3 2" xfId="28620" xr:uid="{00000000-0005-0000-0000-0000581E0000}"/>
    <cellStyle name="40% - Accent1 3 5 2 4" xfId="6768" xr:uid="{00000000-0005-0000-0000-0000591E0000}"/>
    <cellStyle name="40% - Accent1 3 5 2 4 2" xfId="21707" xr:uid="{00000000-0005-0000-0000-00005A1E0000}"/>
    <cellStyle name="40% - Accent1 3 5 2 5" xfId="18221" xr:uid="{00000000-0005-0000-0000-00005B1E0000}"/>
    <cellStyle name="40% - Accent1 3 5 3" xfId="2012" xr:uid="{00000000-0005-0000-0000-00005C1E0000}"/>
    <cellStyle name="40% - Accent1 3 5 3 2" xfId="8960" xr:uid="{00000000-0005-0000-0000-00005D1E0000}"/>
    <cellStyle name="40% - Accent1 3 5 3 2 2" xfId="23899" xr:uid="{00000000-0005-0000-0000-00005E1E0000}"/>
    <cellStyle name="40% - Accent1 3 5 3 3" xfId="16956" xr:uid="{00000000-0005-0000-0000-00005F1E0000}"/>
    <cellStyle name="40% - Accent1 3 5 4" xfId="12416" xr:uid="{00000000-0005-0000-0000-0000601E0000}"/>
    <cellStyle name="40% - Accent1 3 5 4 2" xfId="27355" xr:uid="{00000000-0005-0000-0000-0000611E0000}"/>
    <cellStyle name="40% - Accent1 3 5 5" xfId="5496" xr:uid="{00000000-0005-0000-0000-0000621E0000}"/>
    <cellStyle name="40% - Accent1 3 5 5 2" xfId="20435" xr:uid="{00000000-0005-0000-0000-0000631E0000}"/>
    <cellStyle name="40% - Accent1 3 5 6" xfId="15228" xr:uid="{00000000-0005-0000-0000-0000641E0000}"/>
    <cellStyle name="40% - Accent1 3 6" xfId="3262" xr:uid="{00000000-0005-0000-0000-0000651E0000}"/>
    <cellStyle name="40% - Accent1 3 6 2" xfId="10210" xr:uid="{00000000-0005-0000-0000-0000661E0000}"/>
    <cellStyle name="40% - Accent1 3 6 2 2" xfId="25149" xr:uid="{00000000-0005-0000-0000-0000671E0000}"/>
    <cellStyle name="40% - Accent1 3 6 3" xfId="13666" xr:uid="{00000000-0005-0000-0000-0000681E0000}"/>
    <cellStyle name="40% - Accent1 3 6 3 2" xfId="28605" xr:uid="{00000000-0005-0000-0000-0000691E0000}"/>
    <cellStyle name="40% - Accent1 3 6 4" xfId="6753" xr:uid="{00000000-0005-0000-0000-00006A1E0000}"/>
    <cellStyle name="40% - Accent1 3 6 4 2" xfId="21692" xr:uid="{00000000-0005-0000-0000-00006B1E0000}"/>
    <cellStyle name="40% - Accent1 3 6 5" xfId="18206" xr:uid="{00000000-0005-0000-0000-00006C1E0000}"/>
    <cellStyle name="40% - Accent1 3 7" xfId="1156" xr:uid="{00000000-0005-0000-0000-00006D1E0000}"/>
    <cellStyle name="40% - Accent1 3 7 2" xfId="8106" xr:uid="{00000000-0005-0000-0000-00006E1E0000}"/>
    <cellStyle name="40% - Accent1 3 7 2 2" xfId="23045" xr:uid="{00000000-0005-0000-0000-00006F1E0000}"/>
    <cellStyle name="40% - Accent1 3 7 3" xfId="16102" xr:uid="{00000000-0005-0000-0000-0000701E0000}"/>
    <cellStyle name="40% - Accent1 3 8" xfId="11562" xr:uid="{00000000-0005-0000-0000-0000711E0000}"/>
    <cellStyle name="40% - Accent1 3 8 2" xfId="26501" xr:uid="{00000000-0005-0000-0000-0000721E0000}"/>
    <cellStyle name="40% - Accent1 3 9" xfId="4637" xr:uid="{00000000-0005-0000-0000-0000731E0000}"/>
    <cellStyle name="40% - Accent1 3 9 2" xfId="19576" xr:uid="{00000000-0005-0000-0000-0000741E0000}"/>
    <cellStyle name="40% - Accent1 4" xfId="320" xr:uid="{00000000-0005-0000-0000-0000751E0000}"/>
    <cellStyle name="40% - Accent1 4 2" xfId="522" xr:uid="{00000000-0005-0000-0000-0000761E0000}"/>
    <cellStyle name="40% - Accent1 4 2 2" xfId="961" xr:uid="{00000000-0005-0000-0000-0000771E0000}"/>
    <cellStyle name="40% - Accent1 4 2 2 2" xfId="2693" xr:uid="{00000000-0005-0000-0000-0000781E0000}"/>
    <cellStyle name="40% - Accent1 4 2 2 2 2" xfId="3281" xr:uid="{00000000-0005-0000-0000-0000791E0000}"/>
    <cellStyle name="40% - Accent1 4 2 2 2 2 2" xfId="10229" xr:uid="{00000000-0005-0000-0000-00007A1E0000}"/>
    <cellStyle name="40% - Accent1 4 2 2 2 2 2 2" xfId="25168" xr:uid="{00000000-0005-0000-0000-00007B1E0000}"/>
    <cellStyle name="40% - Accent1 4 2 2 2 2 3" xfId="13685" xr:uid="{00000000-0005-0000-0000-00007C1E0000}"/>
    <cellStyle name="40% - Accent1 4 2 2 2 2 3 2" xfId="28624" xr:uid="{00000000-0005-0000-0000-00007D1E0000}"/>
    <cellStyle name="40% - Accent1 4 2 2 2 2 4" xfId="6772" xr:uid="{00000000-0005-0000-0000-00007E1E0000}"/>
    <cellStyle name="40% - Accent1 4 2 2 2 2 4 2" xfId="21711" xr:uid="{00000000-0005-0000-0000-00007F1E0000}"/>
    <cellStyle name="40% - Accent1 4 2 2 2 2 5" xfId="18225" xr:uid="{00000000-0005-0000-0000-0000801E0000}"/>
    <cellStyle name="40% - Accent1 4 2 2 2 3" xfId="9641" xr:uid="{00000000-0005-0000-0000-0000811E0000}"/>
    <cellStyle name="40% - Accent1 4 2 2 2 3 2" xfId="24580" xr:uid="{00000000-0005-0000-0000-0000821E0000}"/>
    <cellStyle name="40% - Accent1 4 2 2 2 4" xfId="13097" xr:uid="{00000000-0005-0000-0000-0000831E0000}"/>
    <cellStyle name="40% - Accent1 4 2 2 2 4 2" xfId="28036" xr:uid="{00000000-0005-0000-0000-0000841E0000}"/>
    <cellStyle name="40% - Accent1 4 2 2 2 5" xfId="6177" xr:uid="{00000000-0005-0000-0000-0000851E0000}"/>
    <cellStyle name="40% - Accent1 4 2 2 2 5 2" xfId="21116" xr:uid="{00000000-0005-0000-0000-0000861E0000}"/>
    <cellStyle name="40% - Accent1 4 2 2 2 6" xfId="17637" xr:uid="{00000000-0005-0000-0000-0000871E0000}"/>
    <cellStyle name="40% - Accent1 4 2 2 3" xfId="3280" xr:uid="{00000000-0005-0000-0000-0000881E0000}"/>
    <cellStyle name="40% - Accent1 4 2 2 3 2" xfId="10228" xr:uid="{00000000-0005-0000-0000-0000891E0000}"/>
    <cellStyle name="40% - Accent1 4 2 2 3 2 2" xfId="25167" xr:uid="{00000000-0005-0000-0000-00008A1E0000}"/>
    <cellStyle name="40% - Accent1 4 2 2 3 3" xfId="13684" xr:uid="{00000000-0005-0000-0000-00008B1E0000}"/>
    <cellStyle name="40% - Accent1 4 2 2 3 3 2" xfId="28623" xr:uid="{00000000-0005-0000-0000-00008C1E0000}"/>
    <cellStyle name="40% - Accent1 4 2 2 3 4" xfId="6771" xr:uid="{00000000-0005-0000-0000-00008D1E0000}"/>
    <cellStyle name="40% - Accent1 4 2 2 3 4 2" xfId="21710" xr:uid="{00000000-0005-0000-0000-00008E1E0000}"/>
    <cellStyle name="40% - Accent1 4 2 2 3 5" xfId="18224" xr:uid="{00000000-0005-0000-0000-00008F1E0000}"/>
    <cellStyle name="40% - Accent1 4 2 2 4" xfId="1834" xr:uid="{00000000-0005-0000-0000-0000901E0000}"/>
    <cellStyle name="40% - Accent1 4 2 2 4 2" xfId="8784" xr:uid="{00000000-0005-0000-0000-0000911E0000}"/>
    <cellStyle name="40% - Accent1 4 2 2 4 2 2" xfId="23723" xr:uid="{00000000-0005-0000-0000-0000921E0000}"/>
    <cellStyle name="40% - Accent1 4 2 2 4 3" xfId="16780" xr:uid="{00000000-0005-0000-0000-0000931E0000}"/>
    <cellStyle name="40% - Accent1 4 2 2 5" xfId="12240" xr:uid="{00000000-0005-0000-0000-0000941E0000}"/>
    <cellStyle name="40% - Accent1 4 2 2 5 2" xfId="27179" xr:uid="{00000000-0005-0000-0000-0000951E0000}"/>
    <cellStyle name="40% - Accent1 4 2 2 6" xfId="5320" xr:uid="{00000000-0005-0000-0000-0000961E0000}"/>
    <cellStyle name="40% - Accent1 4 2 2 6 2" xfId="20259" xr:uid="{00000000-0005-0000-0000-0000971E0000}"/>
    <cellStyle name="40% - Accent1 4 2 2 7" xfId="15911" xr:uid="{00000000-0005-0000-0000-0000981E0000}"/>
    <cellStyle name="40% - Accent1 4 2 3" xfId="2259" xr:uid="{00000000-0005-0000-0000-0000991E0000}"/>
    <cellStyle name="40% - Accent1 4 2 3 2" xfId="3282" xr:uid="{00000000-0005-0000-0000-00009A1E0000}"/>
    <cellStyle name="40% - Accent1 4 2 3 2 2" xfId="10230" xr:uid="{00000000-0005-0000-0000-00009B1E0000}"/>
    <cellStyle name="40% - Accent1 4 2 3 2 2 2" xfId="25169" xr:uid="{00000000-0005-0000-0000-00009C1E0000}"/>
    <cellStyle name="40% - Accent1 4 2 3 2 3" xfId="13686" xr:uid="{00000000-0005-0000-0000-00009D1E0000}"/>
    <cellStyle name="40% - Accent1 4 2 3 2 3 2" xfId="28625" xr:uid="{00000000-0005-0000-0000-00009E1E0000}"/>
    <cellStyle name="40% - Accent1 4 2 3 2 4" xfId="6773" xr:uid="{00000000-0005-0000-0000-00009F1E0000}"/>
    <cellStyle name="40% - Accent1 4 2 3 2 4 2" xfId="21712" xr:uid="{00000000-0005-0000-0000-0000A01E0000}"/>
    <cellStyle name="40% - Accent1 4 2 3 2 5" xfId="18226" xr:uid="{00000000-0005-0000-0000-0000A11E0000}"/>
    <cellStyle name="40% - Accent1 4 2 3 3" xfId="9207" xr:uid="{00000000-0005-0000-0000-0000A21E0000}"/>
    <cellStyle name="40% - Accent1 4 2 3 3 2" xfId="24146" xr:uid="{00000000-0005-0000-0000-0000A31E0000}"/>
    <cellStyle name="40% - Accent1 4 2 3 4" xfId="12663" xr:uid="{00000000-0005-0000-0000-0000A41E0000}"/>
    <cellStyle name="40% - Accent1 4 2 3 4 2" xfId="27602" xr:uid="{00000000-0005-0000-0000-0000A51E0000}"/>
    <cellStyle name="40% - Accent1 4 2 3 5" xfId="5743" xr:uid="{00000000-0005-0000-0000-0000A61E0000}"/>
    <cellStyle name="40% - Accent1 4 2 3 5 2" xfId="20682" xr:uid="{00000000-0005-0000-0000-0000A71E0000}"/>
    <cellStyle name="40% - Accent1 4 2 3 6" xfId="17203" xr:uid="{00000000-0005-0000-0000-0000A81E0000}"/>
    <cellStyle name="40% - Accent1 4 2 4" xfId="3279" xr:uid="{00000000-0005-0000-0000-0000A91E0000}"/>
    <cellStyle name="40% - Accent1 4 2 4 2" xfId="10227" xr:uid="{00000000-0005-0000-0000-0000AA1E0000}"/>
    <cellStyle name="40% - Accent1 4 2 4 2 2" xfId="25166" xr:uid="{00000000-0005-0000-0000-0000AB1E0000}"/>
    <cellStyle name="40% - Accent1 4 2 4 3" xfId="13683" xr:uid="{00000000-0005-0000-0000-0000AC1E0000}"/>
    <cellStyle name="40% - Accent1 4 2 4 3 2" xfId="28622" xr:uid="{00000000-0005-0000-0000-0000AD1E0000}"/>
    <cellStyle name="40% - Accent1 4 2 4 4" xfId="6770" xr:uid="{00000000-0005-0000-0000-0000AE1E0000}"/>
    <cellStyle name="40% - Accent1 4 2 4 4 2" xfId="21709" xr:uid="{00000000-0005-0000-0000-0000AF1E0000}"/>
    <cellStyle name="40% - Accent1 4 2 4 5" xfId="18223" xr:uid="{00000000-0005-0000-0000-0000B01E0000}"/>
    <cellStyle name="40% - Accent1 4 2 5" xfId="1405" xr:uid="{00000000-0005-0000-0000-0000B11E0000}"/>
    <cellStyle name="40% - Accent1 4 2 5 2" xfId="8355" xr:uid="{00000000-0005-0000-0000-0000B21E0000}"/>
    <cellStyle name="40% - Accent1 4 2 5 2 2" xfId="23294" xr:uid="{00000000-0005-0000-0000-0000B31E0000}"/>
    <cellStyle name="40% - Accent1 4 2 5 3" xfId="16351" xr:uid="{00000000-0005-0000-0000-0000B41E0000}"/>
    <cellStyle name="40% - Accent1 4 2 6" xfId="11811" xr:uid="{00000000-0005-0000-0000-0000B51E0000}"/>
    <cellStyle name="40% - Accent1 4 2 6 2" xfId="26750" xr:uid="{00000000-0005-0000-0000-0000B61E0000}"/>
    <cellStyle name="40% - Accent1 4 2 7" xfId="4886" xr:uid="{00000000-0005-0000-0000-0000B71E0000}"/>
    <cellStyle name="40% - Accent1 4 2 7 2" xfId="19825" xr:uid="{00000000-0005-0000-0000-0000B81E0000}"/>
    <cellStyle name="40% - Accent1 4 2 8" xfId="15477" xr:uid="{00000000-0005-0000-0000-0000B91E0000}"/>
    <cellStyle name="40% - Accent1 4 3" xfId="760" xr:uid="{00000000-0005-0000-0000-0000BA1E0000}"/>
    <cellStyle name="40% - Accent1 4 3 2" xfId="2492" xr:uid="{00000000-0005-0000-0000-0000BB1E0000}"/>
    <cellStyle name="40% - Accent1 4 3 2 2" xfId="3284" xr:uid="{00000000-0005-0000-0000-0000BC1E0000}"/>
    <cellStyle name="40% - Accent1 4 3 2 2 2" xfId="10232" xr:uid="{00000000-0005-0000-0000-0000BD1E0000}"/>
    <cellStyle name="40% - Accent1 4 3 2 2 2 2" xfId="25171" xr:uid="{00000000-0005-0000-0000-0000BE1E0000}"/>
    <cellStyle name="40% - Accent1 4 3 2 2 3" xfId="13688" xr:uid="{00000000-0005-0000-0000-0000BF1E0000}"/>
    <cellStyle name="40% - Accent1 4 3 2 2 3 2" xfId="28627" xr:uid="{00000000-0005-0000-0000-0000C01E0000}"/>
    <cellStyle name="40% - Accent1 4 3 2 2 4" xfId="6775" xr:uid="{00000000-0005-0000-0000-0000C11E0000}"/>
    <cellStyle name="40% - Accent1 4 3 2 2 4 2" xfId="21714" xr:uid="{00000000-0005-0000-0000-0000C21E0000}"/>
    <cellStyle name="40% - Accent1 4 3 2 2 5" xfId="18228" xr:uid="{00000000-0005-0000-0000-0000C31E0000}"/>
    <cellStyle name="40% - Accent1 4 3 2 3" xfId="9440" xr:uid="{00000000-0005-0000-0000-0000C41E0000}"/>
    <cellStyle name="40% - Accent1 4 3 2 3 2" xfId="24379" xr:uid="{00000000-0005-0000-0000-0000C51E0000}"/>
    <cellStyle name="40% - Accent1 4 3 2 4" xfId="12896" xr:uid="{00000000-0005-0000-0000-0000C61E0000}"/>
    <cellStyle name="40% - Accent1 4 3 2 4 2" xfId="27835" xr:uid="{00000000-0005-0000-0000-0000C71E0000}"/>
    <cellStyle name="40% - Accent1 4 3 2 5" xfId="5976" xr:uid="{00000000-0005-0000-0000-0000C81E0000}"/>
    <cellStyle name="40% - Accent1 4 3 2 5 2" xfId="20915" xr:uid="{00000000-0005-0000-0000-0000C91E0000}"/>
    <cellStyle name="40% - Accent1 4 3 2 6" xfId="17436" xr:uid="{00000000-0005-0000-0000-0000CA1E0000}"/>
    <cellStyle name="40% - Accent1 4 3 3" xfId="3283" xr:uid="{00000000-0005-0000-0000-0000CB1E0000}"/>
    <cellStyle name="40% - Accent1 4 3 3 2" xfId="10231" xr:uid="{00000000-0005-0000-0000-0000CC1E0000}"/>
    <cellStyle name="40% - Accent1 4 3 3 2 2" xfId="25170" xr:uid="{00000000-0005-0000-0000-0000CD1E0000}"/>
    <cellStyle name="40% - Accent1 4 3 3 3" xfId="13687" xr:uid="{00000000-0005-0000-0000-0000CE1E0000}"/>
    <cellStyle name="40% - Accent1 4 3 3 3 2" xfId="28626" xr:uid="{00000000-0005-0000-0000-0000CF1E0000}"/>
    <cellStyle name="40% - Accent1 4 3 3 4" xfId="6774" xr:uid="{00000000-0005-0000-0000-0000D01E0000}"/>
    <cellStyle name="40% - Accent1 4 3 3 4 2" xfId="21713" xr:uid="{00000000-0005-0000-0000-0000D11E0000}"/>
    <cellStyle name="40% - Accent1 4 3 3 5" xfId="18227" xr:uid="{00000000-0005-0000-0000-0000D21E0000}"/>
    <cellStyle name="40% - Accent1 4 3 4" xfId="1633" xr:uid="{00000000-0005-0000-0000-0000D31E0000}"/>
    <cellStyle name="40% - Accent1 4 3 4 2" xfId="8583" xr:uid="{00000000-0005-0000-0000-0000D41E0000}"/>
    <cellStyle name="40% - Accent1 4 3 4 2 2" xfId="23522" xr:uid="{00000000-0005-0000-0000-0000D51E0000}"/>
    <cellStyle name="40% - Accent1 4 3 4 3" xfId="16579" xr:uid="{00000000-0005-0000-0000-0000D61E0000}"/>
    <cellStyle name="40% - Accent1 4 3 5" xfId="12039" xr:uid="{00000000-0005-0000-0000-0000D71E0000}"/>
    <cellStyle name="40% - Accent1 4 3 5 2" xfId="26978" xr:uid="{00000000-0005-0000-0000-0000D81E0000}"/>
    <cellStyle name="40% - Accent1 4 3 6" xfId="5119" xr:uid="{00000000-0005-0000-0000-0000D91E0000}"/>
    <cellStyle name="40% - Accent1 4 3 6 2" xfId="20058" xr:uid="{00000000-0005-0000-0000-0000DA1E0000}"/>
    <cellStyle name="40% - Accent1 4 3 7" xfId="15710" xr:uid="{00000000-0005-0000-0000-0000DB1E0000}"/>
    <cellStyle name="40% - Accent1 4 4" xfId="2060" xr:uid="{00000000-0005-0000-0000-0000DC1E0000}"/>
    <cellStyle name="40% - Accent1 4 4 2" xfId="3285" xr:uid="{00000000-0005-0000-0000-0000DD1E0000}"/>
    <cellStyle name="40% - Accent1 4 4 2 2" xfId="10233" xr:uid="{00000000-0005-0000-0000-0000DE1E0000}"/>
    <cellStyle name="40% - Accent1 4 4 2 2 2" xfId="25172" xr:uid="{00000000-0005-0000-0000-0000DF1E0000}"/>
    <cellStyle name="40% - Accent1 4 4 2 3" xfId="13689" xr:uid="{00000000-0005-0000-0000-0000E01E0000}"/>
    <cellStyle name="40% - Accent1 4 4 2 3 2" xfId="28628" xr:uid="{00000000-0005-0000-0000-0000E11E0000}"/>
    <cellStyle name="40% - Accent1 4 4 2 4" xfId="6776" xr:uid="{00000000-0005-0000-0000-0000E21E0000}"/>
    <cellStyle name="40% - Accent1 4 4 2 4 2" xfId="21715" xr:uid="{00000000-0005-0000-0000-0000E31E0000}"/>
    <cellStyle name="40% - Accent1 4 4 2 5" xfId="18229" xr:uid="{00000000-0005-0000-0000-0000E41E0000}"/>
    <cellStyle name="40% - Accent1 4 4 3" xfId="9008" xr:uid="{00000000-0005-0000-0000-0000E51E0000}"/>
    <cellStyle name="40% - Accent1 4 4 3 2" xfId="23947" xr:uid="{00000000-0005-0000-0000-0000E61E0000}"/>
    <cellStyle name="40% - Accent1 4 4 4" xfId="12464" xr:uid="{00000000-0005-0000-0000-0000E71E0000}"/>
    <cellStyle name="40% - Accent1 4 4 4 2" xfId="27403" xr:uid="{00000000-0005-0000-0000-0000E81E0000}"/>
    <cellStyle name="40% - Accent1 4 4 5" xfId="5544" xr:uid="{00000000-0005-0000-0000-0000E91E0000}"/>
    <cellStyle name="40% - Accent1 4 4 5 2" xfId="20483" xr:uid="{00000000-0005-0000-0000-0000EA1E0000}"/>
    <cellStyle name="40% - Accent1 4 4 6" xfId="17004" xr:uid="{00000000-0005-0000-0000-0000EB1E0000}"/>
    <cellStyle name="40% - Accent1 4 5" xfId="3278" xr:uid="{00000000-0005-0000-0000-0000EC1E0000}"/>
    <cellStyle name="40% - Accent1 4 5 2" xfId="10226" xr:uid="{00000000-0005-0000-0000-0000ED1E0000}"/>
    <cellStyle name="40% - Accent1 4 5 2 2" xfId="25165" xr:uid="{00000000-0005-0000-0000-0000EE1E0000}"/>
    <cellStyle name="40% - Accent1 4 5 3" xfId="13682" xr:uid="{00000000-0005-0000-0000-0000EF1E0000}"/>
    <cellStyle name="40% - Accent1 4 5 3 2" xfId="28621" xr:uid="{00000000-0005-0000-0000-0000F01E0000}"/>
    <cellStyle name="40% - Accent1 4 5 4" xfId="6769" xr:uid="{00000000-0005-0000-0000-0000F11E0000}"/>
    <cellStyle name="40% - Accent1 4 5 4 2" xfId="21708" xr:uid="{00000000-0005-0000-0000-0000F21E0000}"/>
    <cellStyle name="40% - Accent1 4 5 5" xfId="18222" xr:uid="{00000000-0005-0000-0000-0000F31E0000}"/>
    <cellStyle name="40% - Accent1 4 6" xfId="1204" xr:uid="{00000000-0005-0000-0000-0000F41E0000}"/>
    <cellStyle name="40% - Accent1 4 6 2" xfId="8154" xr:uid="{00000000-0005-0000-0000-0000F51E0000}"/>
    <cellStyle name="40% - Accent1 4 6 2 2" xfId="23093" xr:uid="{00000000-0005-0000-0000-0000F61E0000}"/>
    <cellStyle name="40% - Accent1 4 6 3" xfId="16150" xr:uid="{00000000-0005-0000-0000-0000F71E0000}"/>
    <cellStyle name="40% - Accent1 4 7" xfId="11610" xr:uid="{00000000-0005-0000-0000-0000F81E0000}"/>
    <cellStyle name="40% - Accent1 4 7 2" xfId="26549" xr:uid="{00000000-0005-0000-0000-0000F91E0000}"/>
    <cellStyle name="40% - Accent1 4 8" xfId="4685" xr:uid="{00000000-0005-0000-0000-0000FA1E0000}"/>
    <cellStyle name="40% - Accent1 4 8 2" xfId="19624" xr:uid="{00000000-0005-0000-0000-0000FB1E0000}"/>
    <cellStyle name="40% - Accent1 4 9" xfId="15276" xr:uid="{00000000-0005-0000-0000-0000FC1E0000}"/>
    <cellStyle name="40% - Accent1 5" xfId="433" xr:uid="{00000000-0005-0000-0000-0000FD1E0000}"/>
    <cellStyle name="40% - Accent1 5 2" xfId="872" xr:uid="{00000000-0005-0000-0000-0000FE1E0000}"/>
    <cellStyle name="40% - Accent1 5 2 2" xfId="2604" xr:uid="{00000000-0005-0000-0000-0000FF1E0000}"/>
    <cellStyle name="40% - Accent1 5 2 2 2" xfId="3288" xr:uid="{00000000-0005-0000-0000-0000001F0000}"/>
    <cellStyle name="40% - Accent1 5 2 2 2 2" xfId="10236" xr:uid="{00000000-0005-0000-0000-0000011F0000}"/>
    <cellStyle name="40% - Accent1 5 2 2 2 2 2" xfId="25175" xr:uid="{00000000-0005-0000-0000-0000021F0000}"/>
    <cellStyle name="40% - Accent1 5 2 2 2 3" xfId="13692" xr:uid="{00000000-0005-0000-0000-0000031F0000}"/>
    <cellStyle name="40% - Accent1 5 2 2 2 3 2" xfId="28631" xr:uid="{00000000-0005-0000-0000-0000041F0000}"/>
    <cellStyle name="40% - Accent1 5 2 2 2 4" xfId="6779" xr:uid="{00000000-0005-0000-0000-0000051F0000}"/>
    <cellStyle name="40% - Accent1 5 2 2 2 4 2" xfId="21718" xr:uid="{00000000-0005-0000-0000-0000061F0000}"/>
    <cellStyle name="40% - Accent1 5 2 2 2 5" xfId="18232" xr:uid="{00000000-0005-0000-0000-0000071F0000}"/>
    <cellStyle name="40% - Accent1 5 2 2 3" xfId="9552" xr:uid="{00000000-0005-0000-0000-0000081F0000}"/>
    <cellStyle name="40% - Accent1 5 2 2 3 2" xfId="24491" xr:uid="{00000000-0005-0000-0000-0000091F0000}"/>
    <cellStyle name="40% - Accent1 5 2 2 4" xfId="13008" xr:uid="{00000000-0005-0000-0000-00000A1F0000}"/>
    <cellStyle name="40% - Accent1 5 2 2 4 2" xfId="27947" xr:uid="{00000000-0005-0000-0000-00000B1F0000}"/>
    <cellStyle name="40% - Accent1 5 2 2 5" xfId="6088" xr:uid="{00000000-0005-0000-0000-00000C1F0000}"/>
    <cellStyle name="40% - Accent1 5 2 2 5 2" xfId="21027" xr:uid="{00000000-0005-0000-0000-00000D1F0000}"/>
    <cellStyle name="40% - Accent1 5 2 2 6" xfId="17548" xr:uid="{00000000-0005-0000-0000-00000E1F0000}"/>
    <cellStyle name="40% - Accent1 5 2 3" xfId="3287" xr:uid="{00000000-0005-0000-0000-00000F1F0000}"/>
    <cellStyle name="40% - Accent1 5 2 3 2" xfId="10235" xr:uid="{00000000-0005-0000-0000-0000101F0000}"/>
    <cellStyle name="40% - Accent1 5 2 3 2 2" xfId="25174" xr:uid="{00000000-0005-0000-0000-0000111F0000}"/>
    <cellStyle name="40% - Accent1 5 2 3 3" xfId="13691" xr:uid="{00000000-0005-0000-0000-0000121F0000}"/>
    <cellStyle name="40% - Accent1 5 2 3 3 2" xfId="28630" xr:uid="{00000000-0005-0000-0000-0000131F0000}"/>
    <cellStyle name="40% - Accent1 5 2 3 4" xfId="6778" xr:uid="{00000000-0005-0000-0000-0000141F0000}"/>
    <cellStyle name="40% - Accent1 5 2 3 4 2" xfId="21717" xr:uid="{00000000-0005-0000-0000-0000151F0000}"/>
    <cellStyle name="40% - Accent1 5 2 3 5" xfId="18231" xr:uid="{00000000-0005-0000-0000-0000161F0000}"/>
    <cellStyle name="40% - Accent1 5 2 4" xfId="1745" xr:uid="{00000000-0005-0000-0000-0000171F0000}"/>
    <cellStyle name="40% - Accent1 5 2 4 2" xfId="8695" xr:uid="{00000000-0005-0000-0000-0000181F0000}"/>
    <cellStyle name="40% - Accent1 5 2 4 2 2" xfId="23634" xr:uid="{00000000-0005-0000-0000-0000191F0000}"/>
    <cellStyle name="40% - Accent1 5 2 4 3" xfId="16691" xr:uid="{00000000-0005-0000-0000-00001A1F0000}"/>
    <cellStyle name="40% - Accent1 5 2 5" xfId="12151" xr:uid="{00000000-0005-0000-0000-00001B1F0000}"/>
    <cellStyle name="40% - Accent1 5 2 5 2" xfId="27090" xr:uid="{00000000-0005-0000-0000-00001C1F0000}"/>
    <cellStyle name="40% - Accent1 5 2 6" xfId="5231" xr:uid="{00000000-0005-0000-0000-00001D1F0000}"/>
    <cellStyle name="40% - Accent1 5 2 6 2" xfId="20170" xr:uid="{00000000-0005-0000-0000-00001E1F0000}"/>
    <cellStyle name="40% - Accent1 5 2 7" xfId="15822" xr:uid="{00000000-0005-0000-0000-00001F1F0000}"/>
    <cellStyle name="40% - Accent1 5 3" xfId="2170" xr:uid="{00000000-0005-0000-0000-0000201F0000}"/>
    <cellStyle name="40% - Accent1 5 3 2" xfId="3289" xr:uid="{00000000-0005-0000-0000-0000211F0000}"/>
    <cellStyle name="40% - Accent1 5 3 2 2" xfId="10237" xr:uid="{00000000-0005-0000-0000-0000221F0000}"/>
    <cellStyle name="40% - Accent1 5 3 2 2 2" xfId="25176" xr:uid="{00000000-0005-0000-0000-0000231F0000}"/>
    <cellStyle name="40% - Accent1 5 3 2 3" xfId="13693" xr:uid="{00000000-0005-0000-0000-0000241F0000}"/>
    <cellStyle name="40% - Accent1 5 3 2 3 2" xfId="28632" xr:uid="{00000000-0005-0000-0000-0000251F0000}"/>
    <cellStyle name="40% - Accent1 5 3 2 4" xfId="6780" xr:uid="{00000000-0005-0000-0000-0000261F0000}"/>
    <cellStyle name="40% - Accent1 5 3 2 4 2" xfId="21719" xr:uid="{00000000-0005-0000-0000-0000271F0000}"/>
    <cellStyle name="40% - Accent1 5 3 2 5" xfId="18233" xr:uid="{00000000-0005-0000-0000-0000281F0000}"/>
    <cellStyle name="40% - Accent1 5 3 3" xfId="9118" xr:uid="{00000000-0005-0000-0000-0000291F0000}"/>
    <cellStyle name="40% - Accent1 5 3 3 2" xfId="24057" xr:uid="{00000000-0005-0000-0000-00002A1F0000}"/>
    <cellStyle name="40% - Accent1 5 3 4" xfId="12574" xr:uid="{00000000-0005-0000-0000-00002B1F0000}"/>
    <cellStyle name="40% - Accent1 5 3 4 2" xfId="27513" xr:uid="{00000000-0005-0000-0000-00002C1F0000}"/>
    <cellStyle name="40% - Accent1 5 3 5" xfId="5654" xr:uid="{00000000-0005-0000-0000-00002D1F0000}"/>
    <cellStyle name="40% - Accent1 5 3 5 2" xfId="20593" xr:uid="{00000000-0005-0000-0000-00002E1F0000}"/>
    <cellStyle name="40% - Accent1 5 3 6" xfId="17114" xr:uid="{00000000-0005-0000-0000-00002F1F0000}"/>
    <cellStyle name="40% - Accent1 5 4" xfId="3286" xr:uid="{00000000-0005-0000-0000-0000301F0000}"/>
    <cellStyle name="40% - Accent1 5 4 2" xfId="10234" xr:uid="{00000000-0005-0000-0000-0000311F0000}"/>
    <cellStyle name="40% - Accent1 5 4 2 2" xfId="25173" xr:uid="{00000000-0005-0000-0000-0000321F0000}"/>
    <cellStyle name="40% - Accent1 5 4 3" xfId="13690" xr:uid="{00000000-0005-0000-0000-0000331F0000}"/>
    <cellStyle name="40% - Accent1 5 4 3 2" xfId="28629" xr:uid="{00000000-0005-0000-0000-0000341F0000}"/>
    <cellStyle name="40% - Accent1 5 4 4" xfId="6777" xr:uid="{00000000-0005-0000-0000-0000351F0000}"/>
    <cellStyle name="40% - Accent1 5 4 4 2" xfId="21716" xr:uid="{00000000-0005-0000-0000-0000361F0000}"/>
    <cellStyle name="40% - Accent1 5 4 5" xfId="18230" xr:uid="{00000000-0005-0000-0000-0000371F0000}"/>
    <cellStyle name="40% - Accent1 5 5" xfId="1316" xr:uid="{00000000-0005-0000-0000-0000381F0000}"/>
    <cellStyle name="40% - Accent1 5 5 2" xfId="8266" xr:uid="{00000000-0005-0000-0000-0000391F0000}"/>
    <cellStyle name="40% - Accent1 5 5 2 2" xfId="23205" xr:uid="{00000000-0005-0000-0000-00003A1F0000}"/>
    <cellStyle name="40% - Accent1 5 5 3" xfId="16262" xr:uid="{00000000-0005-0000-0000-00003B1F0000}"/>
    <cellStyle name="40% - Accent1 5 6" xfId="11722" xr:uid="{00000000-0005-0000-0000-00003C1F0000}"/>
    <cellStyle name="40% - Accent1 5 6 2" xfId="26661" xr:uid="{00000000-0005-0000-0000-00003D1F0000}"/>
    <cellStyle name="40% - Accent1 5 7" xfId="4797" xr:uid="{00000000-0005-0000-0000-00003E1F0000}"/>
    <cellStyle name="40% - Accent1 5 7 2" xfId="19736" xr:uid="{00000000-0005-0000-0000-00003F1F0000}"/>
    <cellStyle name="40% - Accent1 5 8" xfId="15388" xr:uid="{00000000-0005-0000-0000-0000401F0000}"/>
    <cellStyle name="40% - Accent1 6" xfId="640" xr:uid="{00000000-0005-0000-0000-0000411F0000}"/>
    <cellStyle name="40% - Accent1 6 2" xfId="1074" xr:uid="{00000000-0005-0000-0000-0000421F0000}"/>
    <cellStyle name="40% - Accent1 6 2 2" xfId="2805" xr:uid="{00000000-0005-0000-0000-0000431F0000}"/>
    <cellStyle name="40% - Accent1 6 2 2 2" xfId="3292" xr:uid="{00000000-0005-0000-0000-0000441F0000}"/>
    <cellStyle name="40% - Accent1 6 2 2 2 2" xfId="10240" xr:uid="{00000000-0005-0000-0000-0000451F0000}"/>
    <cellStyle name="40% - Accent1 6 2 2 2 2 2" xfId="25179" xr:uid="{00000000-0005-0000-0000-0000461F0000}"/>
    <cellStyle name="40% - Accent1 6 2 2 2 3" xfId="13696" xr:uid="{00000000-0005-0000-0000-0000471F0000}"/>
    <cellStyle name="40% - Accent1 6 2 2 2 3 2" xfId="28635" xr:uid="{00000000-0005-0000-0000-0000481F0000}"/>
    <cellStyle name="40% - Accent1 6 2 2 2 4" xfId="6783" xr:uid="{00000000-0005-0000-0000-0000491F0000}"/>
    <cellStyle name="40% - Accent1 6 2 2 2 4 2" xfId="21722" xr:uid="{00000000-0005-0000-0000-00004A1F0000}"/>
    <cellStyle name="40% - Accent1 6 2 2 2 5" xfId="18236" xr:uid="{00000000-0005-0000-0000-00004B1F0000}"/>
    <cellStyle name="40% - Accent1 6 2 2 3" xfId="9753" xr:uid="{00000000-0005-0000-0000-00004C1F0000}"/>
    <cellStyle name="40% - Accent1 6 2 2 3 2" xfId="24692" xr:uid="{00000000-0005-0000-0000-00004D1F0000}"/>
    <cellStyle name="40% - Accent1 6 2 2 4" xfId="13209" xr:uid="{00000000-0005-0000-0000-00004E1F0000}"/>
    <cellStyle name="40% - Accent1 6 2 2 4 2" xfId="28148" xr:uid="{00000000-0005-0000-0000-00004F1F0000}"/>
    <cellStyle name="40% - Accent1 6 2 2 5" xfId="6289" xr:uid="{00000000-0005-0000-0000-0000501F0000}"/>
    <cellStyle name="40% - Accent1 6 2 2 5 2" xfId="21228" xr:uid="{00000000-0005-0000-0000-0000511F0000}"/>
    <cellStyle name="40% - Accent1 6 2 2 6" xfId="17749" xr:uid="{00000000-0005-0000-0000-0000521F0000}"/>
    <cellStyle name="40% - Accent1 6 2 3" xfId="3291" xr:uid="{00000000-0005-0000-0000-0000531F0000}"/>
    <cellStyle name="40% - Accent1 6 2 3 2" xfId="10239" xr:uid="{00000000-0005-0000-0000-0000541F0000}"/>
    <cellStyle name="40% - Accent1 6 2 3 2 2" xfId="25178" xr:uid="{00000000-0005-0000-0000-0000551F0000}"/>
    <cellStyle name="40% - Accent1 6 2 3 3" xfId="13695" xr:uid="{00000000-0005-0000-0000-0000561F0000}"/>
    <cellStyle name="40% - Accent1 6 2 3 3 2" xfId="28634" xr:uid="{00000000-0005-0000-0000-0000571F0000}"/>
    <cellStyle name="40% - Accent1 6 2 3 4" xfId="6782" xr:uid="{00000000-0005-0000-0000-0000581F0000}"/>
    <cellStyle name="40% - Accent1 6 2 3 4 2" xfId="21721" xr:uid="{00000000-0005-0000-0000-0000591F0000}"/>
    <cellStyle name="40% - Accent1 6 2 3 5" xfId="18235" xr:uid="{00000000-0005-0000-0000-00005A1F0000}"/>
    <cellStyle name="40% - Accent1 6 2 4" xfId="1946" xr:uid="{00000000-0005-0000-0000-00005B1F0000}"/>
    <cellStyle name="40% - Accent1 6 2 4 2" xfId="8896" xr:uid="{00000000-0005-0000-0000-00005C1F0000}"/>
    <cellStyle name="40% - Accent1 6 2 4 2 2" xfId="23835" xr:uid="{00000000-0005-0000-0000-00005D1F0000}"/>
    <cellStyle name="40% - Accent1 6 2 4 3" xfId="16892" xr:uid="{00000000-0005-0000-0000-00005E1F0000}"/>
    <cellStyle name="40% - Accent1 6 2 5" xfId="12352" xr:uid="{00000000-0005-0000-0000-00005F1F0000}"/>
    <cellStyle name="40% - Accent1 6 2 5 2" xfId="27291" xr:uid="{00000000-0005-0000-0000-0000601F0000}"/>
    <cellStyle name="40% - Accent1 6 2 6" xfId="5432" xr:uid="{00000000-0005-0000-0000-0000611F0000}"/>
    <cellStyle name="40% - Accent1 6 2 6 2" xfId="20371" xr:uid="{00000000-0005-0000-0000-0000621F0000}"/>
    <cellStyle name="40% - Accent1 6 2 7" xfId="16023" xr:uid="{00000000-0005-0000-0000-0000631F0000}"/>
    <cellStyle name="40% - Accent1 6 3" xfId="2375" xr:uid="{00000000-0005-0000-0000-0000641F0000}"/>
    <cellStyle name="40% - Accent1 6 3 2" xfId="3293" xr:uid="{00000000-0005-0000-0000-0000651F0000}"/>
    <cellStyle name="40% - Accent1 6 3 2 2" xfId="10241" xr:uid="{00000000-0005-0000-0000-0000661F0000}"/>
    <cellStyle name="40% - Accent1 6 3 2 2 2" xfId="25180" xr:uid="{00000000-0005-0000-0000-0000671F0000}"/>
    <cellStyle name="40% - Accent1 6 3 2 3" xfId="13697" xr:uid="{00000000-0005-0000-0000-0000681F0000}"/>
    <cellStyle name="40% - Accent1 6 3 2 3 2" xfId="28636" xr:uid="{00000000-0005-0000-0000-0000691F0000}"/>
    <cellStyle name="40% - Accent1 6 3 2 4" xfId="6784" xr:uid="{00000000-0005-0000-0000-00006A1F0000}"/>
    <cellStyle name="40% - Accent1 6 3 2 4 2" xfId="21723" xr:uid="{00000000-0005-0000-0000-00006B1F0000}"/>
    <cellStyle name="40% - Accent1 6 3 2 5" xfId="18237" xr:uid="{00000000-0005-0000-0000-00006C1F0000}"/>
    <cellStyle name="40% - Accent1 6 3 3" xfId="9323" xr:uid="{00000000-0005-0000-0000-00006D1F0000}"/>
    <cellStyle name="40% - Accent1 6 3 3 2" xfId="24262" xr:uid="{00000000-0005-0000-0000-00006E1F0000}"/>
    <cellStyle name="40% - Accent1 6 3 4" xfId="12779" xr:uid="{00000000-0005-0000-0000-00006F1F0000}"/>
    <cellStyle name="40% - Accent1 6 3 4 2" xfId="27718" xr:uid="{00000000-0005-0000-0000-0000701F0000}"/>
    <cellStyle name="40% - Accent1 6 3 5" xfId="5859" xr:uid="{00000000-0005-0000-0000-0000711F0000}"/>
    <cellStyle name="40% - Accent1 6 3 5 2" xfId="20798" xr:uid="{00000000-0005-0000-0000-0000721F0000}"/>
    <cellStyle name="40% - Accent1 6 3 6" xfId="17319" xr:uid="{00000000-0005-0000-0000-0000731F0000}"/>
    <cellStyle name="40% - Accent1 6 4" xfId="3290" xr:uid="{00000000-0005-0000-0000-0000741F0000}"/>
    <cellStyle name="40% - Accent1 6 4 2" xfId="10238" xr:uid="{00000000-0005-0000-0000-0000751F0000}"/>
    <cellStyle name="40% - Accent1 6 4 2 2" xfId="25177" xr:uid="{00000000-0005-0000-0000-0000761F0000}"/>
    <cellStyle name="40% - Accent1 6 4 3" xfId="13694" xr:uid="{00000000-0005-0000-0000-0000771F0000}"/>
    <cellStyle name="40% - Accent1 6 4 3 2" xfId="28633" xr:uid="{00000000-0005-0000-0000-0000781F0000}"/>
    <cellStyle name="40% - Accent1 6 4 4" xfId="6781" xr:uid="{00000000-0005-0000-0000-0000791F0000}"/>
    <cellStyle name="40% - Accent1 6 4 4 2" xfId="21720" xr:uid="{00000000-0005-0000-0000-00007A1F0000}"/>
    <cellStyle name="40% - Accent1 6 4 5" xfId="18234" xr:uid="{00000000-0005-0000-0000-00007B1F0000}"/>
    <cellStyle name="40% - Accent1 6 5" xfId="1517" xr:uid="{00000000-0005-0000-0000-00007C1F0000}"/>
    <cellStyle name="40% - Accent1 6 5 2" xfId="8467" xr:uid="{00000000-0005-0000-0000-00007D1F0000}"/>
    <cellStyle name="40% - Accent1 6 5 2 2" xfId="23406" xr:uid="{00000000-0005-0000-0000-00007E1F0000}"/>
    <cellStyle name="40% - Accent1 6 5 3" xfId="16463" xr:uid="{00000000-0005-0000-0000-00007F1F0000}"/>
    <cellStyle name="40% - Accent1 6 6" xfId="11923" xr:uid="{00000000-0005-0000-0000-0000801F0000}"/>
    <cellStyle name="40% - Accent1 6 6 2" xfId="26862" xr:uid="{00000000-0005-0000-0000-0000811F0000}"/>
    <cellStyle name="40% - Accent1 6 7" xfId="5002" xr:uid="{00000000-0005-0000-0000-0000821F0000}"/>
    <cellStyle name="40% - Accent1 6 7 2" xfId="19941" xr:uid="{00000000-0005-0000-0000-0000831F0000}"/>
    <cellStyle name="40% - Accent1 6 8" xfId="15593" xr:uid="{00000000-0005-0000-0000-0000841F0000}"/>
    <cellStyle name="40% - Accent1 7" xfId="657" xr:uid="{00000000-0005-0000-0000-0000851F0000}"/>
    <cellStyle name="40% - Accent1 7 2" xfId="2392" xr:uid="{00000000-0005-0000-0000-0000861F0000}"/>
    <cellStyle name="40% - Accent1 7 2 2" xfId="3295" xr:uid="{00000000-0005-0000-0000-0000871F0000}"/>
    <cellStyle name="40% - Accent1 7 2 2 2" xfId="10243" xr:uid="{00000000-0005-0000-0000-0000881F0000}"/>
    <cellStyle name="40% - Accent1 7 2 2 2 2" xfId="25182" xr:uid="{00000000-0005-0000-0000-0000891F0000}"/>
    <cellStyle name="40% - Accent1 7 2 2 3" xfId="13699" xr:uid="{00000000-0005-0000-0000-00008A1F0000}"/>
    <cellStyle name="40% - Accent1 7 2 2 3 2" xfId="28638" xr:uid="{00000000-0005-0000-0000-00008B1F0000}"/>
    <cellStyle name="40% - Accent1 7 2 2 4" xfId="6786" xr:uid="{00000000-0005-0000-0000-00008C1F0000}"/>
    <cellStyle name="40% - Accent1 7 2 2 4 2" xfId="21725" xr:uid="{00000000-0005-0000-0000-00008D1F0000}"/>
    <cellStyle name="40% - Accent1 7 2 2 5" xfId="18239" xr:uid="{00000000-0005-0000-0000-00008E1F0000}"/>
    <cellStyle name="40% - Accent1 7 2 3" xfId="9340" xr:uid="{00000000-0005-0000-0000-00008F1F0000}"/>
    <cellStyle name="40% - Accent1 7 2 3 2" xfId="24279" xr:uid="{00000000-0005-0000-0000-0000901F0000}"/>
    <cellStyle name="40% - Accent1 7 2 4" xfId="12796" xr:uid="{00000000-0005-0000-0000-0000911F0000}"/>
    <cellStyle name="40% - Accent1 7 2 4 2" xfId="27735" xr:uid="{00000000-0005-0000-0000-0000921F0000}"/>
    <cellStyle name="40% - Accent1 7 2 5" xfId="5876" xr:uid="{00000000-0005-0000-0000-0000931F0000}"/>
    <cellStyle name="40% - Accent1 7 2 5 2" xfId="20815" xr:uid="{00000000-0005-0000-0000-0000941F0000}"/>
    <cellStyle name="40% - Accent1 7 2 6" xfId="17336" xr:uid="{00000000-0005-0000-0000-0000951F0000}"/>
    <cellStyle name="40% - Accent1 7 3" xfId="3294" xr:uid="{00000000-0005-0000-0000-0000961F0000}"/>
    <cellStyle name="40% - Accent1 7 3 2" xfId="10242" xr:uid="{00000000-0005-0000-0000-0000971F0000}"/>
    <cellStyle name="40% - Accent1 7 3 2 2" xfId="25181" xr:uid="{00000000-0005-0000-0000-0000981F0000}"/>
    <cellStyle name="40% - Accent1 7 3 3" xfId="13698" xr:uid="{00000000-0005-0000-0000-0000991F0000}"/>
    <cellStyle name="40% - Accent1 7 3 3 2" xfId="28637" xr:uid="{00000000-0005-0000-0000-00009A1F0000}"/>
    <cellStyle name="40% - Accent1 7 3 4" xfId="6785" xr:uid="{00000000-0005-0000-0000-00009B1F0000}"/>
    <cellStyle name="40% - Accent1 7 3 4 2" xfId="21724" xr:uid="{00000000-0005-0000-0000-00009C1F0000}"/>
    <cellStyle name="40% - Accent1 7 3 5" xfId="18238" xr:uid="{00000000-0005-0000-0000-00009D1F0000}"/>
    <cellStyle name="40% - Accent1 7 4" xfId="1533" xr:uid="{00000000-0005-0000-0000-00009E1F0000}"/>
    <cellStyle name="40% - Accent1 7 4 2" xfId="8483" xr:uid="{00000000-0005-0000-0000-00009F1F0000}"/>
    <cellStyle name="40% - Accent1 7 4 2 2" xfId="23422" xr:uid="{00000000-0005-0000-0000-0000A01F0000}"/>
    <cellStyle name="40% - Accent1 7 4 3" xfId="16479" xr:uid="{00000000-0005-0000-0000-0000A11F0000}"/>
    <cellStyle name="40% - Accent1 7 5" xfId="11939" xr:uid="{00000000-0005-0000-0000-0000A21F0000}"/>
    <cellStyle name="40% - Accent1 7 5 2" xfId="26878" xr:uid="{00000000-0005-0000-0000-0000A31F0000}"/>
    <cellStyle name="40% - Accent1 7 6" xfId="5019" xr:uid="{00000000-0005-0000-0000-0000A41F0000}"/>
    <cellStyle name="40% - Accent1 7 6 2" xfId="19958" xr:uid="{00000000-0005-0000-0000-0000A51F0000}"/>
    <cellStyle name="40% - Accent1 7 7" xfId="15610" xr:uid="{00000000-0005-0000-0000-0000A61F0000}"/>
    <cellStyle name="40% - Accent1 8" xfId="228" xr:uid="{00000000-0005-0000-0000-0000A71F0000}"/>
    <cellStyle name="40% - Accent1 8 2" xfId="3296" xr:uid="{00000000-0005-0000-0000-0000A81F0000}"/>
    <cellStyle name="40% - Accent1 8 2 2" xfId="10244" xr:uid="{00000000-0005-0000-0000-0000A91F0000}"/>
    <cellStyle name="40% - Accent1 8 2 2 2" xfId="25183" xr:uid="{00000000-0005-0000-0000-0000AA1F0000}"/>
    <cellStyle name="40% - Accent1 8 2 3" xfId="13700" xr:uid="{00000000-0005-0000-0000-0000AB1F0000}"/>
    <cellStyle name="40% - Accent1 8 2 3 2" xfId="28639" xr:uid="{00000000-0005-0000-0000-0000AC1F0000}"/>
    <cellStyle name="40% - Accent1 8 2 4" xfId="6787" xr:uid="{00000000-0005-0000-0000-0000AD1F0000}"/>
    <cellStyle name="40% - Accent1 8 2 4 2" xfId="21726" xr:uid="{00000000-0005-0000-0000-0000AE1F0000}"/>
    <cellStyle name="40% - Accent1 8 2 5" xfId="18240" xr:uid="{00000000-0005-0000-0000-0000AF1F0000}"/>
    <cellStyle name="40% - Accent1 8 3" xfId="1962" xr:uid="{00000000-0005-0000-0000-0000B01F0000}"/>
    <cellStyle name="40% - Accent1 8 3 2" xfId="8912" xr:uid="{00000000-0005-0000-0000-0000B11F0000}"/>
    <cellStyle name="40% - Accent1 8 3 2 2" xfId="23851" xr:uid="{00000000-0005-0000-0000-0000B21F0000}"/>
    <cellStyle name="40% - Accent1 8 3 3" xfId="16908" xr:uid="{00000000-0005-0000-0000-0000B31F0000}"/>
    <cellStyle name="40% - Accent1 8 4" xfId="12368" xr:uid="{00000000-0005-0000-0000-0000B41F0000}"/>
    <cellStyle name="40% - Accent1 8 4 2" xfId="27307" xr:uid="{00000000-0005-0000-0000-0000B51F0000}"/>
    <cellStyle name="40% - Accent1 8 5" xfId="5448" xr:uid="{00000000-0005-0000-0000-0000B61F0000}"/>
    <cellStyle name="40% - Accent1 8 5 2" xfId="20387" xr:uid="{00000000-0005-0000-0000-0000B71F0000}"/>
    <cellStyle name="40% - Accent1 8 6" xfId="15184" xr:uid="{00000000-0005-0000-0000-0000B81F0000}"/>
    <cellStyle name="40% - Accent1 9" xfId="4553" xr:uid="{00000000-0005-0000-0000-0000B91F0000}"/>
    <cellStyle name="40% - Accent1 9 2" xfId="14961" xr:uid="{00000000-0005-0000-0000-0000BA1F0000}"/>
    <cellStyle name="40% - Accent1 9 2 2" xfId="29900" xr:uid="{00000000-0005-0000-0000-0000BB1F0000}"/>
    <cellStyle name="40% - Accent1 9 3" xfId="8048" xr:uid="{00000000-0005-0000-0000-0000BC1F0000}"/>
    <cellStyle name="40% - Accent1 9 3 2" xfId="22987" xr:uid="{00000000-0005-0000-0000-0000BD1F0000}"/>
    <cellStyle name="40% - Accent1 9 4" xfId="19497" xr:uid="{00000000-0005-0000-0000-0000BE1F0000}"/>
    <cellStyle name="40% - Accent2" xfId="29" builtinId="35" customBuiltin="1"/>
    <cellStyle name="40% - Accent2 10" xfId="1104" xr:uid="{00000000-0005-0000-0000-0000C01F0000}"/>
    <cellStyle name="40% - Accent2 10 2" xfId="11504" xr:uid="{00000000-0005-0000-0000-0000C11F0000}"/>
    <cellStyle name="40% - Accent2 10 2 2" xfId="26443" xr:uid="{00000000-0005-0000-0000-0000C21F0000}"/>
    <cellStyle name="40% - Accent2 10 3" xfId="16052" xr:uid="{00000000-0005-0000-0000-0000C31F0000}"/>
    <cellStyle name="40% - Accent2 11" xfId="4595" xr:uid="{00000000-0005-0000-0000-0000C41F0000}"/>
    <cellStyle name="40% - Accent2 11 2" xfId="19534" xr:uid="{00000000-0005-0000-0000-0000C51F0000}"/>
    <cellStyle name="40% - Accent2 12" xfId="15017" xr:uid="{00000000-0005-0000-0000-0000C61F0000}"/>
    <cellStyle name="40% - Accent2 13" xfId="15076" xr:uid="{00000000-0005-0000-0000-0000C71F0000}"/>
    <cellStyle name="40% - Accent2 2" xfId="138" xr:uid="{00000000-0005-0000-0000-0000C81F0000}"/>
    <cellStyle name="40% - Accent2 2 10" xfId="4615" xr:uid="{00000000-0005-0000-0000-0000C91F0000}"/>
    <cellStyle name="40% - Accent2 2 10 2" xfId="19554" xr:uid="{00000000-0005-0000-0000-0000CA1F0000}"/>
    <cellStyle name="40% - Accent2 2 11" xfId="15101" xr:uid="{00000000-0005-0000-0000-0000CB1F0000}"/>
    <cellStyle name="40% - Accent2 2 2" xfId="191" xr:uid="{00000000-0005-0000-0000-0000CC1F0000}"/>
    <cellStyle name="40% - Accent2 2 2 10" xfId="15149" xr:uid="{00000000-0005-0000-0000-0000CD1F0000}"/>
    <cellStyle name="40% - Accent2 2 2 2" xfId="395" xr:uid="{00000000-0005-0000-0000-0000CE1F0000}"/>
    <cellStyle name="40% - Accent2 2 2 2 2" xfId="596" xr:uid="{00000000-0005-0000-0000-0000CF1F0000}"/>
    <cellStyle name="40% - Accent2 2 2 2 2 2" xfId="1035" xr:uid="{00000000-0005-0000-0000-0000D01F0000}"/>
    <cellStyle name="40% - Accent2 2 2 2 2 2 2" xfId="2767" xr:uid="{00000000-0005-0000-0000-0000D11F0000}"/>
    <cellStyle name="40% - Accent2 2 2 2 2 2 2 2" xfId="3302" xr:uid="{00000000-0005-0000-0000-0000D21F0000}"/>
    <cellStyle name="40% - Accent2 2 2 2 2 2 2 2 2" xfId="10250" xr:uid="{00000000-0005-0000-0000-0000D31F0000}"/>
    <cellStyle name="40% - Accent2 2 2 2 2 2 2 2 2 2" xfId="25189" xr:uid="{00000000-0005-0000-0000-0000D41F0000}"/>
    <cellStyle name="40% - Accent2 2 2 2 2 2 2 2 3" xfId="13706" xr:uid="{00000000-0005-0000-0000-0000D51F0000}"/>
    <cellStyle name="40% - Accent2 2 2 2 2 2 2 2 3 2" xfId="28645" xr:uid="{00000000-0005-0000-0000-0000D61F0000}"/>
    <cellStyle name="40% - Accent2 2 2 2 2 2 2 2 4" xfId="6793" xr:uid="{00000000-0005-0000-0000-0000D71F0000}"/>
    <cellStyle name="40% - Accent2 2 2 2 2 2 2 2 4 2" xfId="21732" xr:uid="{00000000-0005-0000-0000-0000D81F0000}"/>
    <cellStyle name="40% - Accent2 2 2 2 2 2 2 2 5" xfId="18246" xr:uid="{00000000-0005-0000-0000-0000D91F0000}"/>
    <cellStyle name="40% - Accent2 2 2 2 2 2 2 3" xfId="9715" xr:uid="{00000000-0005-0000-0000-0000DA1F0000}"/>
    <cellStyle name="40% - Accent2 2 2 2 2 2 2 3 2" xfId="24654" xr:uid="{00000000-0005-0000-0000-0000DB1F0000}"/>
    <cellStyle name="40% - Accent2 2 2 2 2 2 2 4" xfId="13171" xr:uid="{00000000-0005-0000-0000-0000DC1F0000}"/>
    <cellStyle name="40% - Accent2 2 2 2 2 2 2 4 2" xfId="28110" xr:uid="{00000000-0005-0000-0000-0000DD1F0000}"/>
    <cellStyle name="40% - Accent2 2 2 2 2 2 2 5" xfId="6251" xr:uid="{00000000-0005-0000-0000-0000DE1F0000}"/>
    <cellStyle name="40% - Accent2 2 2 2 2 2 2 5 2" xfId="21190" xr:uid="{00000000-0005-0000-0000-0000DF1F0000}"/>
    <cellStyle name="40% - Accent2 2 2 2 2 2 2 6" xfId="17711" xr:uid="{00000000-0005-0000-0000-0000E01F0000}"/>
    <cellStyle name="40% - Accent2 2 2 2 2 2 3" xfId="3301" xr:uid="{00000000-0005-0000-0000-0000E11F0000}"/>
    <cellStyle name="40% - Accent2 2 2 2 2 2 3 2" xfId="10249" xr:uid="{00000000-0005-0000-0000-0000E21F0000}"/>
    <cellStyle name="40% - Accent2 2 2 2 2 2 3 2 2" xfId="25188" xr:uid="{00000000-0005-0000-0000-0000E31F0000}"/>
    <cellStyle name="40% - Accent2 2 2 2 2 2 3 3" xfId="13705" xr:uid="{00000000-0005-0000-0000-0000E41F0000}"/>
    <cellStyle name="40% - Accent2 2 2 2 2 2 3 3 2" xfId="28644" xr:uid="{00000000-0005-0000-0000-0000E51F0000}"/>
    <cellStyle name="40% - Accent2 2 2 2 2 2 3 4" xfId="6792" xr:uid="{00000000-0005-0000-0000-0000E61F0000}"/>
    <cellStyle name="40% - Accent2 2 2 2 2 2 3 4 2" xfId="21731" xr:uid="{00000000-0005-0000-0000-0000E71F0000}"/>
    <cellStyle name="40% - Accent2 2 2 2 2 2 3 5" xfId="18245" xr:uid="{00000000-0005-0000-0000-0000E81F0000}"/>
    <cellStyle name="40% - Accent2 2 2 2 2 2 4" xfId="1908" xr:uid="{00000000-0005-0000-0000-0000E91F0000}"/>
    <cellStyle name="40% - Accent2 2 2 2 2 2 4 2" xfId="8858" xr:uid="{00000000-0005-0000-0000-0000EA1F0000}"/>
    <cellStyle name="40% - Accent2 2 2 2 2 2 4 2 2" xfId="23797" xr:uid="{00000000-0005-0000-0000-0000EB1F0000}"/>
    <cellStyle name="40% - Accent2 2 2 2 2 2 4 3" xfId="16854" xr:uid="{00000000-0005-0000-0000-0000EC1F0000}"/>
    <cellStyle name="40% - Accent2 2 2 2 2 2 5" xfId="12314" xr:uid="{00000000-0005-0000-0000-0000ED1F0000}"/>
    <cellStyle name="40% - Accent2 2 2 2 2 2 5 2" xfId="27253" xr:uid="{00000000-0005-0000-0000-0000EE1F0000}"/>
    <cellStyle name="40% - Accent2 2 2 2 2 2 6" xfId="5394" xr:uid="{00000000-0005-0000-0000-0000EF1F0000}"/>
    <cellStyle name="40% - Accent2 2 2 2 2 2 6 2" xfId="20333" xr:uid="{00000000-0005-0000-0000-0000F01F0000}"/>
    <cellStyle name="40% - Accent2 2 2 2 2 2 7" xfId="15985" xr:uid="{00000000-0005-0000-0000-0000F11F0000}"/>
    <cellStyle name="40% - Accent2 2 2 2 2 3" xfId="2333" xr:uid="{00000000-0005-0000-0000-0000F21F0000}"/>
    <cellStyle name="40% - Accent2 2 2 2 2 3 2" xfId="3303" xr:uid="{00000000-0005-0000-0000-0000F31F0000}"/>
    <cellStyle name="40% - Accent2 2 2 2 2 3 2 2" xfId="10251" xr:uid="{00000000-0005-0000-0000-0000F41F0000}"/>
    <cellStyle name="40% - Accent2 2 2 2 2 3 2 2 2" xfId="25190" xr:uid="{00000000-0005-0000-0000-0000F51F0000}"/>
    <cellStyle name="40% - Accent2 2 2 2 2 3 2 3" xfId="13707" xr:uid="{00000000-0005-0000-0000-0000F61F0000}"/>
    <cellStyle name="40% - Accent2 2 2 2 2 3 2 3 2" xfId="28646" xr:uid="{00000000-0005-0000-0000-0000F71F0000}"/>
    <cellStyle name="40% - Accent2 2 2 2 2 3 2 4" xfId="6794" xr:uid="{00000000-0005-0000-0000-0000F81F0000}"/>
    <cellStyle name="40% - Accent2 2 2 2 2 3 2 4 2" xfId="21733" xr:uid="{00000000-0005-0000-0000-0000F91F0000}"/>
    <cellStyle name="40% - Accent2 2 2 2 2 3 2 5" xfId="18247" xr:uid="{00000000-0005-0000-0000-0000FA1F0000}"/>
    <cellStyle name="40% - Accent2 2 2 2 2 3 3" xfId="9281" xr:uid="{00000000-0005-0000-0000-0000FB1F0000}"/>
    <cellStyle name="40% - Accent2 2 2 2 2 3 3 2" xfId="24220" xr:uid="{00000000-0005-0000-0000-0000FC1F0000}"/>
    <cellStyle name="40% - Accent2 2 2 2 2 3 4" xfId="12737" xr:uid="{00000000-0005-0000-0000-0000FD1F0000}"/>
    <cellStyle name="40% - Accent2 2 2 2 2 3 4 2" xfId="27676" xr:uid="{00000000-0005-0000-0000-0000FE1F0000}"/>
    <cellStyle name="40% - Accent2 2 2 2 2 3 5" xfId="5817" xr:uid="{00000000-0005-0000-0000-0000FF1F0000}"/>
    <cellStyle name="40% - Accent2 2 2 2 2 3 5 2" xfId="20756" xr:uid="{00000000-0005-0000-0000-000000200000}"/>
    <cellStyle name="40% - Accent2 2 2 2 2 3 6" xfId="17277" xr:uid="{00000000-0005-0000-0000-000001200000}"/>
    <cellStyle name="40% - Accent2 2 2 2 2 4" xfId="3300" xr:uid="{00000000-0005-0000-0000-000002200000}"/>
    <cellStyle name="40% - Accent2 2 2 2 2 4 2" xfId="10248" xr:uid="{00000000-0005-0000-0000-000003200000}"/>
    <cellStyle name="40% - Accent2 2 2 2 2 4 2 2" xfId="25187" xr:uid="{00000000-0005-0000-0000-000004200000}"/>
    <cellStyle name="40% - Accent2 2 2 2 2 4 3" xfId="13704" xr:uid="{00000000-0005-0000-0000-000005200000}"/>
    <cellStyle name="40% - Accent2 2 2 2 2 4 3 2" xfId="28643" xr:uid="{00000000-0005-0000-0000-000006200000}"/>
    <cellStyle name="40% - Accent2 2 2 2 2 4 4" xfId="6791" xr:uid="{00000000-0005-0000-0000-000007200000}"/>
    <cellStyle name="40% - Accent2 2 2 2 2 4 4 2" xfId="21730" xr:uid="{00000000-0005-0000-0000-000008200000}"/>
    <cellStyle name="40% - Accent2 2 2 2 2 4 5" xfId="18244" xr:uid="{00000000-0005-0000-0000-000009200000}"/>
    <cellStyle name="40% - Accent2 2 2 2 2 5" xfId="1479" xr:uid="{00000000-0005-0000-0000-00000A200000}"/>
    <cellStyle name="40% - Accent2 2 2 2 2 5 2" xfId="8429" xr:uid="{00000000-0005-0000-0000-00000B200000}"/>
    <cellStyle name="40% - Accent2 2 2 2 2 5 2 2" xfId="23368" xr:uid="{00000000-0005-0000-0000-00000C200000}"/>
    <cellStyle name="40% - Accent2 2 2 2 2 5 3" xfId="16425" xr:uid="{00000000-0005-0000-0000-00000D200000}"/>
    <cellStyle name="40% - Accent2 2 2 2 2 6" xfId="11885" xr:uid="{00000000-0005-0000-0000-00000E200000}"/>
    <cellStyle name="40% - Accent2 2 2 2 2 6 2" xfId="26824" xr:uid="{00000000-0005-0000-0000-00000F200000}"/>
    <cellStyle name="40% - Accent2 2 2 2 2 7" xfId="4960" xr:uid="{00000000-0005-0000-0000-000010200000}"/>
    <cellStyle name="40% - Accent2 2 2 2 2 7 2" xfId="19899" xr:uid="{00000000-0005-0000-0000-000011200000}"/>
    <cellStyle name="40% - Accent2 2 2 2 2 8" xfId="15551" xr:uid="{00000000-0005-0000-0000-000012200000}"/>
    <cellStyle name="40% - Accent2 2 2 2 3" xfId="834" xr:uid="{00000000-0005-0000-0000-000013200000}"/>
    <cellStyle name="40% - Accent2 2 2 2 3 2" xfId="2566" xr:uid="{00000000-0005-0000-0000-000014200000}"/>
    <cellStyle name="40% - Accent2 2 2 2 3 2 2" xfId="3305" xr:uid="{00000000-0005-0000-0000-000015200000}"/>
    <cellStyle name="40% - Accent2 2 2 2 3 2 2 2" xfId="10253" xr:uid="{00000000-0005-0000-0000-000016200000}"/>
    <cellStyle name="40% - Accent2 2 2 2 3 2 2 2 2" xfId="25192" xr:uid="{00000000-0005-0000-0000-000017200000}"/>
    <cellStyle name="40% - Accent2 2 2 2 3 2 2 3" xfId="13709" xr:uid="{00000000-0005-0000-0000-000018200000}"/>
    <cellStyle name="40% - Accent2 2 2 2 3 2 2 3 2" xfId="28648" xr:uid="{00000000-0005-0000-0000-000019200000}"/>
    <cellStyle name="40% - Accent2 2 2 2 3 2 2 4" xfId="6796" xr:uid="{00000000-0005-0000-0000-00001A200000}"/>
    <cellStyle name="40% - Accent2 2 2 2 3 2 2 4 2" xfId="21735" xr:uid="{00000000-0005-0000-0000-00001B200000}"/>
    <cellStyle name="40% - Accent2 2 2 2 3 2 2 5" xfId="18249" xr:uid="{00000000-0005-0000-0000-00001C200000}"/>
    <cellStyle name="40% - Accent2 2 2 2 3 2 3" xfId="9514" xr:uid="{00000000-0005-0000-0000-00001D200000}"/>
    <cellStyle name="40% - Accent2 2 2 2 3 2 3 2" xfId="24453" xr:uid="{00000000-0005-0000-0000-00001E200000}"/>
    <cellStyle name="40% - Accent2 2 2 2 3 2 4" xfId="12970" xr:uid="{00000000-0005-0000-0000-00001F200000}"/>
    <cellStyle name="40% - Accent2 2 2 2 3 2 4 2" xfId="27909" xr:uid="{00000000-0005-0000-0000-000020200000}"/>
    <cellStyle name="40% - Accent2 2 2 2 3 2 5" xfId="6050" xr:uid="{00000000-0005-0000-0000-000021200000}"/>
    <cellStyle name="40% - Accent2 2 2 2 3 2 5 2" xfId="20989" xr:uid="{00000000-0005-0000-0000-000022200000}"/>
    <cellStyle name="40% - Accent2 2 2 2 3 2 6" xfId="17510" xr:uid="{00000000-0005-0000-0000-000023200000}"/>
    <cellStyle name="40% - Accent2 2 2 2 3 3" xfId="3304" xr:uid="{00000000-0005-0000-0000-000024200000}"/>
    <cellStyle name="40% - Accent2 2 2 2 3 3 2" xfId="10252" xr:uid="{00000000-0005-0000-0000-000025200000}"/>
    <cellStyle name="40% - Accent2 2 2 2 3 3 2 2" xfId="25191" xr:uid="{00000000-0005-0000-0000-000026200000}"/>
    <cellStyle name="40% - Accent2 2 2 2 3 3 3" xfId="13708" xr:uid="{00000000-0005-0000-0000-000027200000}"/>
    <cellStyle name="40% - Accent2 2 2 2 3 3 3 2" xfId="28647" xr:uid="{00000000-0005-0000-0000-000028200000}"/>
    <cellStyle name="40% - Accent2 2 2 2 3 3 4" xfId="6795" xr:uid="{00000000-0005-0000-0000-000029200000}"/>
    <cellStyle name="40% - Accent2 2 2 2 3 3 4 2" xfId="21734" xr:uid="{00000000-0005-0000-0000-00002A200000}"/>
    <cellStyle name="40% - Accent2 2 2 2 3 3 5" xfId="18248" xr:uid="{00000000-0005-0000-0000-00002B200000}"/>
    <cellStyle name="40% - Accent2 2 2 2 3 4" xfId="1707" xr:uid="{00000000-0005-0000-0000-00002C200000}"/>
    <cellStyle name="40% - Accent2 2 2 2 3 4 2" xfId="8657" xr:uid="{00000000-0005-0000-0000-00002D200000}"/>
    <cellStyle name="40% - Accent2 2 2 2 3 4 2 2" xfId="23596" xr:uid="{00000000-0005-0000-0000-00002E200000}"/>
    <cellStyle name="40% - Accent2 2 2 2 3 4 3" xfId="16653" xr:uid="{00000000-0005-0000-0000-00002F200000}"/>
    <cellStyle name="40% - Accent2 2 2 2 3 5" xfId="12113" xr:uid="{00000000-0005-0000-0000-000030200000}"/>
    <cellStyle name="40% - Accent2 2 2 2 3 5 2" xfId="27052" xr:uid="{00000000-0005-0000-0000-000031200000}"/>
    <cellStyle name="40% - Accent2 2 2 2 3 6" xfId="5193" xr:uid="{00000000-0005-0000-0000-000032200000}"/>
    <cellStyle name="40% - Accent2 2 2 2 3 6 2" xfId="20132" xr:uid="{00000000-0005-0000-0000-000033200000}"/>
    <cellStyle name="40% - Accent2 2 2 2 3 7" xfId="15784" xr:uid="{00000000-0005-0000-0000-000034200000}"/>
    <cellStyle name="40% - Accent2 2 2 2 4" xfId="2132" xr:uid="{00000000-0005-0000-0000-000035200000}"/>
    <cellStyle name="40% - Accent2 2 2 2 4 2" xfId="3306" xr:uid="{00000000-0005-0000-0000-000036200000}"/>
    <cellStyle name="40% - Accent2 2 2 2 4 2 2" xfId="10254" xr:uid="{00000000-0005-0000-0000-000037200000}"/>
    <cellStyle name="40% - Accent2 2 2 2 4 2 2 2" xfId="25193" xr:uid="{00000000-0005-0000-0000-000038200000}"/>
    <cellStyle name="40% - Accent2 2 2 2 4 2 3" xfId="13710" xr:uid="{00000000-0005-0000-0000-000039200000}"/>
    <cellStyle name="40% - Accent2 2 2 2 4 2 3 2" xfId="28649" xr:uid="{00000000-0005-0000-0000-00003A200000}"/>
    <cellStyle name="40% - Accent2 2 2 2 4 2 4" xfId="6797" xr:uid="{00000000-0005-0000-0000-00003B200000}"/>
    <cellStyle name="40% - Accent2 2 2 2 4 2 4 2" xfId="21736" xr:uid="{00000000-0005-0000-0000-00003C200000}"/>
    <cellStyle name="40% - Accent2 2 2 2 4 2 5" xfId="18250" xr:uid="{00000000-0005-0000-0000-00003D200000}"/>
    <cellStyle name="40% - Accent2 2 2 2 4 3" xfId="9080" xr:uid="{00000000-0005-0000-0000-00003E200000}"/>
    <cellStyle name="40% - Accent2 2 2 2 4 3 2" xfId="24019" xr:uid="{00000000-0005-0000-0000-00003F200000}"/>
    <cellStyle name="40% - Accent2 2 2 2 4 4" xfId="12536" xr:uid="{00000000-0005-0000-0000-000040200000}"/>
    <cellStyle name="40% - Accent2 2 2 2 4 4 2" xfId="27475" xr:uid="{00000000-0005-0000-0000-000041200000}"/>
    <cellStyle name="40% - Accent2 2 2 2 4 5" xfId="5616" xr:uid="{00000000-0005-0000-0000-000042200000}"/>
    <cellStyle name="40% - Accent2 2 2 2 4 5 2" xfId="20555" xr:uid="{00000000-0005-0000-0000-000043200000}"/>
    <cellStyle name="40% - Accent2 2 2 2 4 6" xfId="17076" xr:uid="{00000000-0005-0000-0000-000044200000}"/>
    <cellStyle name="40% - Accent2 2 2 2 5" xfId="3299" xr:uid="{00000000-0005-0000-0000-000045200000}"/>
    <cellStyle name="40% - Accent2 2 2 2 5 2" xfId="10247" xr:uid="{00000000-0005-0000-0000-000046200000}"/>
    <cellStyle name="40% - Accent2 2 2 2 5 2 2" xfId="25186" xr:uid="{00000000-0005-0000-0000-000047200000}"/>
    <cellStyle name="40% - Accent2 2 2 2 5 3" xfId="13703" xr:uid="{00000000-0005-0000-0000-000048200000}"/>
    <cellStyle name="40% - Accent2 2 2 2 5 3 2" xfId="28642" xr:uid="{00000000-0005-0000-0000-000049200000}"/>
    <cellStyle name="40% - Accent2 2 2 2 5 4" xfId="6790" xr:uid="{00000000-0005-0000-0000-00004A200000}"/>
    <cellStyle name="40% - Accent2 2 2 2 5 4 2" xfId="21729" xr:uid="{00000000-0005-0000-0000-00004B200000}"/>
    <cellStyle name="40% - Accent2 2 2 2 5 5" xfId="18243" xr:uid="{00000000-0005-0000-0000-00004C200000}"/>
    <cellStyle name="40% - Accent2 2 2 2 6" xfId="1278" xr:uid="{00000000-0005-0000-0000-00004D200000}"/>
    <cellStyle name="40% - Accent2 2 2 2 6 2" xfId="8228" xr:uid="{00000000-0005-0000-0000-00004E200000}"/>
    <cellStyle name="40% - Accent2 2 2 2 6 2 2" xfId="23167" xr:uid="{00000000-0005-0000-0000-00004F200000}"/>
    <cellStyle name="40% - Accent2 2 2 2 6 3" xfId="16224" xr:uid="{00000000-0005-0000-0000-000050200000}"/>
    <cellStyle name="40% - Accent2 2 2 2 7" xfId="11684" xr:uid="{00000000-0005-0000-0000-000051200000}"/>
    <cellStyle name="40% - Accent2 2 2 2 7 2" xfId="26623" xr:uid="{00000000-0005-0000-0000-000052200000}"/>
    <cellStyle name="40% - Accent2 2 2 2 8" xfId="4759" xr:uid="{00000000-0005-0000-0000-000053200000}"/>
    <cellStyle name="40% - Accent2 2 2 2 8 2" xfId="19698" xr:uid="{00000000-0005-0000-0000-000054200000}"/>
    <cellStyle name="40% - Accent2 2 2 2 9" xfId="15350" xr:uid="{00000000-0005-0000-0000-000055200000}"/>
    <cellStyle name="40% - Accent2 2 2 3" xfId="500" xr:uid="{00000000-0005-0000-0000-000056200000}"/>
    <cellStyle name="40% - Accent2 2 2 3 2" xfId="939" xr:uid="{00000000-0005-0000-0000-000057200000}"/>
    <cellStyle name="40% - Accent2 2 2 3 2 2" xfId="2671" xr:uid="{00000000-0005-0000-0000-000058200000}"/>
    <cellStyle name="40% - Accent2 2 2 3 2 2 2" xfId="3309" xr:uid="{00000000-0005-0000-0000-000059200000}"/>
    <cellStyle name="40% - Accent2 2 2 3 2 2 2 2" xfId="10257" xr:uid="{00000000-0005-0000-0000-00005A200000}"/>
    <cellStyle name="40% - Accent2 2 2 3 2 2 2 2 2" xfId="25196" xr:uid="{00000000-0005-0000-0000-00005B200000}"/>
    <cellStyle name="40% - Accent2 2 2 3 2 2 2 3" xfId="13713" xr:uid="{00000000-0005-0000-0000-00005C200000}"/>
    <cellStyle name="40% - Accent2 2 2 3 2 2 2 3 2" xfId="28652" xr:uid="{00000000-0005-0000-0000-00005D200000}"/>
    <cellStyle name="40% - Accent2 2 2 3 2 2 2 4" xfId="6800" xr:uid="{00000000-0005-0000-0000-00005E200000}"/>
    <cellStyle name="40% - Accent2 2 2 3 2 2 2 4 2" xfId="21739" xr:uid="{00000000-0005-0000-0000-00005F200000}"/>
    <cellStyle name="40% - Accent2 2 2 3 2 2 2 5" xfId="18253" xr:uid="{00000000-0005-0000-0000-000060200000}"/>
    <cellStyle name="40% - Accent2 2 2 3 2 2 3" xfId="9619" xr:uid="{00000000-0005-0000-0000-000061200000}"/>
    <cellStyle name="40% - Accent2 2 2 3 2 2 3 2" xfId="24558" xr:uid="{00000000-0005-0000-0000-000062200000}"/>
    <cellStyle name="40% - Accent2 2 2 3 2 2 4" xfId="13075" xr:uid="{00000000-0005-0000-0000-000063200000}"/>
    <cellStyle name="40% - Accent2 2 2 3 2 2 4 2" xfId="28014" xr:uid="{00000000-0005-0000-0000-000064200000}"/>
    <cellStyle name="40% - Accent2 2 2 3 2 2 5" xfId="6155" xr:uid="{00000000-0005-0000-0000-000065200000}"/>
    <cellStyle name="40% - Accent2 2 2 3 2 2 5 2" xfId="21094" xr:uid="{00000000-0005-0000-0000-000066200000}"/>
    <cellStyle name="40% - Accent2 2 2 3 2 2 6" xfId="17615" xr:uid="{00000000-0005-0000-0000-000067200000}"/>
    <cellStyle name="40% - Accent2 2 2 3 2 3" xfId="3308" xr:uid="{00000000-0005-0000-0000-000068200000}"/>
    <cellStyle name="40% - Accent2 2 2 3 2 3 2" xfId="10256" xr:uid="{00000000-0005-0000-0000-000069200000}"/>
    <cellStyle name="40% - Accent2 2 2 3 2 3 2 2" xfId="25195" xr:uid="{00000000-0005-0000-0000-00006A200000}"/>
    <cellStyle name="40% - Accent2 2 2 3 2 3 3" xfId="13712" xr:uid="{00000000-0005-0000-0000-00006B200000}"/>
    <cellStyle name="40% - Accent2 2 2 3 2 3 3 2" xfId="28651" xr:uid="{00000000-0005-0000-0000-00006C200000}"/>
    <cellStyle name="40% - Accent2 2 2 3 2 3 4" xfId="6799" xr:uid="{00000000-0005-0000-0000-00006D200000}"/>
    <cellStyle name="40% - Accent2 2 2 3 2 3 4 2" xfId="21738" xr:uid="{00000000-0005-0000-0000-00006E200000}"/>
    <cellStyle name="40% - Accent2 2 2 3 2 3 5" xfId="18252" xr:uid="{00000000-0005-0000-0000-00006F200000}"/>
    <cellStyle name="40% - Accent2 2 2 3 2 4" xfId="1812" xr:uid="{00000000-0005-0000-0000-000070200000}"/>
    <cellStyle name="40% - Accent2 2 2 3 2 4 2" xfId="8762" xr:uid="{00000000-0005-0000-0000-000071200000}"/>
    <cellStyle name="40% - Accent2 2 2 3 2 4 2 2" xfId="23701" xr:uid="{00000000-0005-0000-0000-000072200000}"/>
    <cellStyle name="40% - Accent2 2 2 3 2 4 3" xfId="16758" xr:uid="{00000000-0005-0000-0000-000073200000}"/>
    <cellStyle name="40% - Accent2 2 2 3 2 5" xfId="12218" xr:uid="{00000000-0005-0000-0000-000074200000}"/>
    <cellStyle name="40% - Accent2 2 2 3 2 5 2" xfId="27157" xr:uid="{00000000-0005-0000-0000-000075200000}"/>
    <cellStyle name="40% - Accent2 2 2 3 2 6" xfId="5298" xr:uid="{00000000-0005-0000-0000-000076200000}"/>
    <cellStyle name="40% - Accent2 2 2 3 2 6 2" xfId="20237" xr:uid="{00000000-0005-0000-0000-000077200000}"/>
    <cellStyle name="40% - Accent2 2 2 3 2 7" xfId="15889" xr:uid="{00000000-0005-0000-0000-000078200000}"/>
    <cellStyle name="40% - Accent2 2 2 3 3" xfId="2237" xr:uid="{00000000-0005-0000-0000-000079200000}"/>
    <cellStyle name="40% - Accent2 2 2 3 3 2" xfId="3310" xr:uid="{00000000-0005-0000-0000-00007A200000}"/>
    <cellStyle name="40% - Accent2 2 2 3 3 2 2" xfId="10258" xr:uid="{00000000-0005-0000-0000-00007B200000}"/>
    <cellStyle name="40% - Accent2 2 2 3 3 2 2 2" xfId="25197" xr:uid="{00000000-0005-0000-0000-00007C200000}"/>
    <cellStyle name="40% - Accent2 2 2 3 3 2 3" xfId="13714" xr:uid="{00000000-0005-0000-0000-00007D200000}"/>
    <cellStyle name="40% - Accent2 2 2 3 3 2 3 2" xfId="28653" xr:uid="{00000000-0005-0000-0000-00007E200000}"/>
    <cellStyle name="40% - Accent2 2 2 3 3 2 4" xfId="6801" xr:uid="{00000000-0005-0000-0000-00007F200000}"/>
    <cellStyle name="40% - Accent2 2 2 3 3 2 4 2" xfId="21740" xr:uid="{00000000-0005-0000-0000-000080200000}"/>
    <cellStyle name="40% - Accent2 2 2 3 3 2 5" xfId="18254" xr:uid="{00000000-0005-0000-0000-000081200000}"/>
    <cellStyle name="40% - Accent2 2 2 3 3 3" xfId="9185" xr:uid="{00000000-0005-0000-0000-000082200000}"/>
    <cellStyle name="40% - Accent2 2 2 3 3 3 2" xfId="24124" xr:uid="{00000000-0005-0000-0000-000083200000}"/>
    <cellStyle name="40% - Accent2 2 2 3 3 4" xfId="12641" xr:uid="{00000000-0005-0000-0000-000084200000}"/>
    <cellStyle name="40% - Accent2 2 2 3 3 4 2" xfId="27580" xr:uid="{00000000-0005-0000-0000-000085200000}"/>
    <cellStyle name="40% - Accent2 2 2 3 3 5" xfId="5721" xr:uid="{00000000-0005-0000-0000-000086200000}"/>
    <cellStyle name="40% - Accent2 2 2 3 3 5 2" xfId="20660" xr:uid="{00000000-0005-0000-0000-000087200000}"/>
    <cellStyle name="40% - Accent2 2 2 3 3 6" xfId="17181" xr:uid="{00000000-0005-0000-0000-000088200000}"/>
    <cellStyle name="40% - Accent2 2 2 3 4" xfId="3307" xr:uid="{00000000-0005-0000-0000-000089200000}"/>
    <cellStyle name="40% - Accent2 2 2 3 4 2" xfId="10255" xr:uid="{00000000-0005-0000-0000-00008A200000}"/>
    <cellStyle name="40% - Accent2 2 2 3 4 2 2" xfId="25194" xr:uid="{00000000-0005-0000-0000-00008B200000}"/>
    <cellStyle name="40% - Accent2 2 2 3 4 3" xfId="13711" xr:uid="{00000000-0005-0000-0000-00008C200000}"/>
    <cellStyle name="40% - Accent2 2 2 3 4 3 2" xfId="28650" xr:uid="{00000000-0005-0000-0000-00008D200000}"/>
    <cellStyle name="40% - Accent2 2 2 3 4 4" xfId="6798" xr:uid="{00000000-0005-0000-0000-00008E200000}"/>
    <cellStyle name="40% - Accent2 2 2 3 4 4 2" xfId="21737" xr:uid="{00000000-0005-0000-0000-00008F200000}"/>
    <cellStyle name="40% - Accent2 2 2 3 4 5" xfId="18251" xr:uid="{00000000-0005-0000-0000-000090200000}"/>
    <cellStyle name="40% - Accent2 2 2 3 5" xfId="1383" xr:uid="{00000000-0005-0000-0000-000091200000}"/>
    <cellStyle name="40% - Accent2 2 2 3 5 2" xfId="8333" xr:uid="{00000000-0005-0000-0000-000092200000}"/>
    <cellStyle name="40% - Accent2 2 2 3 5 2 2" xfId="23272" xr:uid="{00000000-0005-0000-0000-000093200000}"/>
    <cellStyle name="40% - Accent2 2 2 3 5 3" xfId="16329" xr:uid="{00000000-0005-0000-0000-000094200000}"/>
    <cellStyle name="40% - Accent2 2 2 3 6" xfId="11789" xr:uid="{00000000-0005-0000-0000-000095200000}"/>
    <cellStyle name="40% - Accent2 2 2 3 6 2" xfId="26728" xr:uid="{00000000-0005-0000-0000-000096200000}"/>
    <cellStyle name="40% - Accent2 2 2 3 7" xfId="4864" xr:uid="{00000000-0005-0000-0000-000097200000}"/>
    <cellStyle name="40% - Accent2 2 2 3 7 2" xfId="19803" xr:uid="{00000000-0005-0000-0000-000098200000}"/>
    <cellStyle name="40% - Accent2 2 2 3 8" xfId="15455" xr:uid="{00000000-0005-0000-0000-000099200000}"/>
    <cellStyle name="40% - Accent2 2 2 4" xfId="738" xr:uid="{00000000-0005-0000-0000-00009A200000}"/>
    <cellStyle name="40% - Accent2 2 2 4 2" xfId="2470" xr:uid="{00000000-0005-0000-0000-00009B200000}"/>
    <cellStyle name="40% - Accent2 2 2 4 2 2" xfId="3312" xr:uid="{00000000-0005-0000-0000-00009C200000}"/>
    <cellStyle name="40% - Accent2 2 2 4 2 2 2" xfId="10260" xr:uid="{00000000-0005-0000-0000-00009D200000}"/>
    <cellStyle name="40% - Accent2 2 2 4 2 2 2 2" xfId="25199" xr:uid="{00000000-0005-0000-0000-00009E200000}"/>
    <cellStyle name="40% - Accent2 2 2 4 2 2 3" xfId="13716" xr:uid="{00000000-0005-0000-0000-00009F200000}"/>
    <cellStyle name="40% - Accent2 2 2 4 2 2 3 2" xfId="28655" xr:uid="{00000000-0005-0000-0000-0000A0200000}"/>
    <cellStyle name="40% - Accent2 2 2 4 2 2 4" xfId="6803" xr:uid="{00000000-0005-0000-0000-0000A1200000}"/>
    <cellStyle name="40% - Accent2 2 2 4 2 2 4 2" xfId="21742" xr:uid="{00000000-0005-0000-0000-0000A2200000}"/>
    <cellStyle name="40% - Accent2 2 2 4 2 2 5" xfId="18256" xr:uid="{00000000-0005-0000-0000-0000A3200000}"/>
    <cellStyle name="40% - Accent2 2 2 4 2 3" xfId="9418" xr:uid="{00000000-0005-0000-0000-0000A4200000}"/>
    <cellStyle name="40% - Accent2 2 2 4 2 3 2" xfId="24357" xr:uid="{00000000-0005-0000-0000-0000A5200000}"/>
    <cellStyle name="40% - Accent2 2 2 4 2 4" xfId="12874" xr:uid="{00000000-0005-0000-0000-0000A6200000}"/>
    <cellStyle name="40% - Accent2 2 2 4 2 4 2" xfId="27813" xr:uid="{00000000-0005-0000-0000-0000A7200000}"/>
    <cellStyle name="40% - Accent2 2 2 4 2 5" xfId="5954" xr:uid="{00000000-0005-0000-0000-0000A8200000}"/>
    <cellStyle name="40% - Accent2 2 2 4 2 5 2" xfId="20893" xr:uid="{00000000-0005-0000-0000-0000A9200000}"/>
    <cellStyle name="40% - Accent2 2 2 4 2 6" xfId="17414" xr:uid="{00000000-0005-0000-0000-0000AA200000}"/>
    <cellStyle name="40% - Accent2 2 2 4 3" xfId="3311" xr:uid="{00000000-0005-0000-0000-0000AB200000}"/>
    <cellStyle name="40% - Accent2 2 2 4 3 2" xfId="10259" xr:uid="{00000000-0005-0000-0000-0000AC200000}"/>
    <cellStyle name="40% - Accent2 2 2 4 3 2 2" xfId="25198" xr:uid="{00000000-0005-0000-0000-0000AD200000}"/>
    <cellStyle name="40% - Accent2 2 2 4 3 3" xfId="13715" xr:uid="{00000000-0005-0000-0000-0000AE200000}"/>
    <cellStyle name="40% - Accent2 2 2 4 3 3 2" xfId="28654" xr:uid="{00000000-0005-0000-0000-0000AF200000}"/>
    <cellStyle name="40% - Accent2 2 2 4 3 4" xfId="6802" xr:uid="{00000000-0005-0000-0000-0000B0200000}"/>
    <cellStyle name="40% - Accent2 2 2 4 3 4 2" xfId="21741" xr:uid="{00000000-0005-0000-0000-0000B1200000}"/>
    <cellStyle name="40% - Accent2 2 2 4 3 5" xfId="18255" xr:uid="{00000000-0005-0000-0000-0000B2200000}"/>
    <cellStyle name="40% - Accent2 2 2 4 4" xfId="1611" xr:uid="{00000000-0005-0000-0000-0000B3200000}"/>
    <cellStyle name="40% - Accent2 2 2 4 4 2" xfId="8561" xr:uid="{00000000-0005-0000-0000-0000B4200000}"/>
    <cellStyle name="40% - Accent2 2 2 4 4 2 2" xfId="23500" xr:uid="{00000000-0005-0000-0000-0000B5200000}"/>
    <cellStyle name="40% - Accent2 2 2 4 4 3" xfId="16557" xr:uid="{00000000-0005-0000-0000-0000B6200000}"/>
    <cellStyle name="40% - Accent2 2 2 4 5" xfId="12017" xr:uid="{00000000-0005-0000-0000-0000B7200000}"/>
    <cellStyle name="40% - Accent2 2 2 4 5 2" xfId="26956" xr:uid="{00000000-0005-0000-0000-0000B8200000}"/>
    <cellStyle name="40% - Accent2 2 2 4 6" xfId="5097" xr:uid="{00000000-0005-0000-0000-0000B9200000}"/>
    <cellStyle name="40% - Accent2 2 2 4 6 2" xfId="20036" xr:uid="{00000000-0005-0000-0000-0000BA200000}"/>
    <cellStyle name="40% - Accent2 2 2 4 7" xfId="15688" xr:uid="{00000000-0005-0000-0000-0000BB200000}"/>
    <cellStyle name="40% - Accent2 2 2 5" xfId="298" xr:uid="{00000000-0005-0000-0000-0000BC200000}"/>
    <cellStyle name="40% - Accent2 2 2 5 2" xfId="3313" xr:uid="{00000000-0005-0000-0000-0000BD200000}"/>
    <cellStyle name="40% - Accent2 2 2 5 2 2" xfId="10261" xr:uid="{00000000-0005-0000-0000-0000BE200000}"/>
    <cellStyle name="40% - Accent2 2 2 5 2 2 2" xfId="25200" xr:uid="{00000000-0005-0000-0000-0000BF200000}"/>
    <cellStyle name="40% - Accent2 2 2 5 2 3" xfId="13717" xr:uid="{00000000-0005-0000-0000-0000C0200000}"/>
    <cellStyle name="40% - Accent2 2 2 5 2 3 2" xfId="28656" xr:uid="{00000000-0005-0000-0000-0000C1200000}"/>
    <cellStyle name="40% - Accent2 2 2 5 2 4" xfId="6804" xr:uid="{00000000-0005-0000-0000-0000C2200000}"/>
    <cellStyle name="40% - Accent2 2 2 5 2 4 2" xfId="21743" xr:uid="{00000000-0005-0000-0000-0000C3200000}"/>
    <cellStyle name="40% - Accent2 2 2 5 2 5" xfId="18257" xr:uid="{00000000-0005-0000-0000-0000C4200000}"/>
    <cellStyle name="40% - Accent2 2 2 5 3" xfId="2038" xr:uid="{00000000-0005-0000-0000-0000C5200000}"/>
    <cellStyle name="40% - Accent2 2 2 5 3 2" xfId="8986" xr:uid="{00000000-0005-0000-0000-0000C6200000}"/>
    <cellStyle name="40% - Accent2 2 2 5 3 2 2" xfId="23925" xr:uid="{00000000-0005-0000-0000-0000C7200000}"/>
    <cellStyle name="40% - Accent2 2 2 5 3 3" xfId="16982" xr:uid="{00000000-0005-0000-0000-0000C8200000}"/>
    <cellStyle name="40% - Accent2 2 2 5 4" xfId="12442" xr:uid="{00000000-0005-0000-0000-0000C9200000}"/>
    <cellStyle name="40% - Accent2 2 2 5 4 2" xfId="27381" xr:uid="{00000000-0005-0000-0000-0000CA200000}"/>
    <cellStyle name="40% - Accent2 2 2 5 5" xfId="5522" xr:uid="{00000000-0005-0000-0000-0000CB200000}"/>
    <cellStyle name="40% - Accent2 2 2 5 5 2" xfId="20461" xr:uid="{00000000-0005-0000-0000-0000CC200000}"/>
    <cellStyle name="40% - Accent2 2 2 5 6" xfId="15254" xr:uid="{00000000-0005-0000-0000-0000CD200000}"/>
    <cellStyle name="40% - Accent2 2 2 6" xfId="3298" xr:uid="{00000000-0005-0000-0000-0000CE200000}"/>
    <cellStyle name="40% - Accent2 2 2 6 2" xfId="10246" xr:uid="{00000000-0005-0000-0000-0000CF200000}"/>
    <cellStyle name="40% - Accent2 2 2 6 2 2" xfId="25185" xr:uid="{00000000-0005-0000-0000-0000D0200000}"/>
    <cellStyle name="40% - Accent2 2 2 6 3" xfId="13702" xr:uid="{00000000-0005-0000-0000-0000D1200000}"/>
    <cellStyle name="40% - Accent2 2 2 6 3 2" xfId="28641" xr:uid="{00000000-0005-0000-0000-0000D2200000}"/>
    <cellStyle name="40% - Accent2 2 2 6 4" xfId="6789" xr:uid="{00000000-0005-0000-0000-0000D3200000}"/>
    <cellStyle name="40% - Accent2 2 2 6 4 2" xfId="21728" xr:uid="{00000000-0005-0000-0000-0000D4200000}"/>
    <cellStyle name="40% - Accent2 2 2 6 5" xfId="18242" xr:uid="{00000000-0005-0000-0000-0000D5200000}"/>
    <cellStyle name="40% - Accent2 2 2 7" xfId="1182" xr:uid="{00000000-0005-0000-0000-0000D6200000}"/>
    <cellStyle name="40% - Accent2 2 2 7 2" xfId="8132" xr:uid="{00000000-0005-0000-0000-0000D7200000}"/>
    <cellStyle name="40% - Accent2 2 2 7 2 2" xfId="23071" xr:uid="{00000000-0005-0000-0000-0000D8200000}"/>
    <cellStyle name="40% - Accent2 2 2 7 3" xfId="16128" xr:uid="{00000000-0005-0000-0000-0000D9200000}"/>
    <cellStyle name="40% - Accent2 2 2 8" xfId="11588" xr:uid="{00000000-0005-0000-0000-0000DA200000}"/>
    <cellStyle name="40% - Accent2 2 2 8 2" xfId="26527" xr:uid="{00000000-0005-0000-0000-0000DB200000}"/>
    <cellStyle name="40% - Accent2 2 2 9" xfId="4663" xr:uid="{00000000-0005-0000-0000-0000DC200000}"/>
    <cellStyle name="40% - Accent2 2 2 9 2" xfId="19602" xr:uid="{00000000-0005-0000-0000-0000DD200000}"/>
    <cellStyle name="40% - Accent2 2 3" xfId="347" xr:uid="{00000000-0005-0000-0000-0000DE200000}"/>
    <cellStyle name="40% - Accent2 2 3 2" xfId="548" xr:uid="{00000000-0005-0000-0000-0000DF200000}"/>
    <cellStyle name="40% - Accent2 2 3 2 2" xfId="987" xr:uid="{00000000-0005-0000-0000-0000E0200000}"/>
    <cellStyle name="40% - Accent2 2 3 2 2 2" xfId="2719" xr:uid="{00000000-0005-0000-0000-0000E1200000}"/>
    <cellStyle name="40% - Accent2 2 3 2 2 2 2" xfId="3317" xr:uid="{00000000-0005-0000-0000-0000E2200000}"/>
    <cellStyle name="40% - Accent2 2 3 2 2 2 2 2" xfId="10265" xr:uid="{00000000-0005-0000-0000-0000E3200000}"/>
    <cellStyle name="40% - Accent2 2 3 2 2 2 2 2 2" xfId="25204" xr:uid="{00000000-0005-0000-0000-0000E4200000}"/>
    <cellStyle name="40% - Accent2 2 3 2 2 2 2 3" xfId="13721" xr:uid="{00000000-0005-0000-0000-0000E5200000}"/>
    <cellStyle name="40% - Accent2 2 3 2 2 2 2 3 2" xfId="28660" xr:uid="{00000000-0005-0000-0000-0000E6200000}"/>
    <cellStyle name="40% - Accent2 2 3 2 2 2 2 4" xfId="6808" xr:uid="{00000000-0005-0000-0000-0000E7200000}"/>
    <cellStyle name="40% - Accent2 2 3 2 2 2 2 4 2" xfId="21747" xr:uid="{00000000-0005-0000-0000-0000E8200000}"/>
    <cellStyle name="40% - Accent2 2 3 2 2 2 2 5" xfId="18261" xr:uid="{00000000-0005-0000-0000-0000E9200000}"/>
    <cellStyle name="40% - Accent2 2 3 2 2 2 3" xfId="9667" xr:uid="{00000000-0005-0000-0000-0000EA200000}"/>
    <cellStyle name="40% - Accent2 2 3 2 2 2 3 2" xfId="24606" xr:uid="{00000000-0005-0000-0000-0000EB200000}"/>
    <cellStyle name="40% - Accent2 2 3 2 2 2 4" xfId="13123" xr:uid="{00000000-0005-0000-0000-0000EC200000}"/>
    <cellStyle name="40% - Accent2 2 3 2 2 2 4 2" xfId="28062" xr:uid="{00000000-0005-0000-0000-0000ED200000}"/>
    <cellStyle name="40% - Accent2 2 3 2 2 2 5" xfId="6203" xr:uid="{00000000-0005-0000-0000-0000EE200000}"/>
    <cellStyle name="40% - Accent2 2 3 2 2 2 5 2" xfId="21142" xr:uid="{00000000-0005-0000-0000-0000EF200000}"/>
    <cellStyle name="40% - Accent2 2 3 2 2 2 6" xfId="17663" xr:uid="{00000000-0005-0000-0000-0000F0200000}"/>
    <cellStyle name="40% - Accent2 2 3 2 2 3" xfId="3316" xr:uid="{00000000-0005-0000-0000-0000F1200000}"/>
    <cellStyle name="40% - Accent2 2 3 2 2 3 2" xfId="10264" xr:uid="{00000000-0005-0000-0000-0000F2200000}"/>
    <cellStyle name="40% - Accent2 2 3 2 2 3 2 2" xfId="25203" xr:uid="{00000000-0005-0000-0000-0000F3200000}"/>
    <cellStyle name="40% - Accent2 2 3 2 2 3 3" xfId="13720" xr:uid="{00000000-0005-0000-0000-0000F4200000}"/>
    <cellStyle name="40% - Accent2 2 3 2 2 3 3 2" xfId="28659" xr:uid="{00000000-0005-0000-0000-0000F5200000}"/>
    <cellStyle name="40% - Accent2 2 3 2 2 3 4" xfId="6807" xr:uid="{00000000-0005-0000-0000-0000F6200000}"/>
    <cellStyle name="40% - Accent2 2 3 2 2 3 4 2" xfId="21746" xr:uid="{00000000-0005-0000-0000-0000F7200000}"/>
    <cellStyle name="40% - Accent2 2 3 2 2 3 5" xfId="18260" xr:uid="{00000000-0005-0000-0000-0000F8200000}"/>
    <cellStyle name="40% - Accent2 2 3 2 2 4" xfId="1860" xr:uid="{00000000-0005-0000-0000-0000F9200000}"/>
    <cellStyle name="40% - Accent2 2 3 2 2 4 2" xfId="8810" xr:uid="{00000000-0005-0000-0000-0000FA200000}"/>
    <cellStyle name="40% - Accent2 2 3 2 2 4 2 2" xfId="23749" xr:uid="{00000000-0005-0000-0000-0000FB200000}"/>
    <cellStyle name="40% - Accent2 2 3 2 2 4 3" xfId="16806" xr:uid="{00000000-0005-0000-0000-0000FC200000}"/>
    <cellStyle name="40% - Accent2 2 3 2 2 5" xfId="12266" xr:uid="{00000000-0005-0000-0000-0000FD200000}"/>
    <cellStyle name="40% - Accent2 2 3 2 2 5 2" xfId="27205" xr:uid="{00000000-0005-0000-0000-0000FE200000}"/>
    <cellStyle name="40% - Accent2 2 3 2 2 6" xfId="5346" xr:uid="{00000000-0005-0000-0000-0000FF200000}"/>
    <cellStyle name="40% - Accent2 2 3 2 2 6 2" xfId="20285" xr:uid="{00000000-0005-0000-0000-000000210000}"/>
    <cellStyle name="40% - Accent2 2 3 2 2 7" xfId="15937" xr:uid="{00000000-0005-0000-0000-000001210000}"/>
    <cellStyle name="40% - Accent2 2 3 2 3" xfId="2285" xr:uid="{00000000-0005-0000-0000-000002210000}"/>
    <cellStyle name="40% - Accent2 2 3 2 3 2" xfId="3318" xr:uid="{00000000-0005-0000-0000-000003210000}"/>
    <cellStyle name="40% - Accent2 2 3 2 3 2 2" xfId="10266" xr:uid="{00000000-0005-0000-0000-000004210000}"/>
    <cellStyle name="40% - Accent2 2 3 2 3 2 2 2" xfId="25205" xr:uid="{00000000-0005-0000-0000-000005210000}"/>
    <cellStyle name="40% - Accent2 2 3 2 3 2 3" xfId="13722" xr:uid="{00000000-0005-0000-0000-000006210000}"/>
    <cellStyle name="40% - Accent2 2 3 2 3 2 3 2" xfId="28661" xr:uid="{00000000-0005-0000-0000-000007210000}"/>
    <cellStyle name="40% - Accent2 2 3 2 3 2 4" xfId="6809" xr:uid="{00000000-0005-0000-0000-000008210000}"/>
    <cellStyle name="40% - Accent2 2 3 2 3 2 4 2" xfId="21748" xr:uid="{00000000-0005-0000-0000-000009210000}"/>
    <cellStyle name="40% - Accent2 2 3 2 3 2 5" xfId="18262" xr:uid="{00000000-0005-0000-0000-00000A210000}"/>
    <cellStyle name="40% - Accent2 2 3 2 3 3" xfId="9233" xr:uid="{00000000-0005-0000-0000-00000B210000}"/>
    <cellStyle name="40% - Accent2 2 3 2 3 3 2" xfId="24172" xr:uid="{00000000-0005-0000-0000-00000C210000}"/>
    <cellStyle name="40% - Accent2 2 3 2 3 4" xfId="12689" xr:uid="{00000000-0005-0000-0000-00000D210000}"/>
    <cellStyle name="40% - Accent2 2 3 2 3 4 2" xfId="27628" xr:uid="{00000000-0005-0000-0000-00000E210000}"/>
    <cellStyle name="40% - Accent2 2 3 2 3 5" xfId="5769" xr:uid="{00000000-0005-0000-0000-00000F210000}"/>
    <cellStyle name="40% - Accent2 2 3 2 3 5 2" xfId="20708" xr:uid="{00000000-0005-0000-0000-000010210000}"/>
    <cellStyle name="40% - Accent2 2 3 2 3 6" xfId="17229" xr:uid="{00000000-0005-0000-0000-000011210000}"/>
    <cellStyle name="40% - Accent2 2 3 2 4" xfId="3315" xr:uid="{00000000-0005-0000-0000-000012210000}"/>
    <cellStyle name="40% - Accent2 2 3 2 4 2" xfId="10263" xr:uid="{00000000-0005-0000-0000-000013210000}"/>
    <cellStyle name="40% - Accent2 2 3 2 4 2 2" xfId="25202" xr:uid="{00000000-0005-0000-0000-000014210000}"/>
    <cellStyle name="40% - Accent2 2 3 2 4 3" xfId="13719" xr:uid="{00000000-0005-0000-0000-000015210000}"/>
    <cellStyle name="40% - Accent2 2 3 2 4 3 2" xfId="28658" xr:uid="{00000000-0005-0000-0000-000016210000}"/>
    <cellStyle name="40% - Accent2 2 3 2 4 4" xfId="6806" xr:uid="{00000000-0005-0000-0000-000017210000}"/>
    <cellStyle name="40% - Accent2 2 3 2 4 4 2" xfId="21745" xr:uid="{00000000-0005-0000-0000-000018210000}"/>
    <cellStyle name="40% - Accent2 2 3 2 4 5" xfId="18259" xr:uid="{00000000-0005-0000-0000-000019210000}"/>
    <cellStyle name="40% - Accent2 2 3 2 5" xfId="1431" xr:uid="{00000000-0005-0000-0000-00001A210000}"/>
    <cellStyle name="40% - Accent2 2 3 2 5 2" xfId="8381" xr:uid="{00000000-0005-0000-0000-00001B210000}"/>
    <cellStyle name="40% - Accent2 2 3 2 5 2 2" xfId="23320" xr:uid="{00000000-0005-0000-0000-00001C210000}"/>
    <cellStyle name="40% - Accent2 2 3 2 5 3" xfId="16377" xr:uid="{00000000-0005-0000-0000-00001D210000}"/>
    <cellStyle name="40% - Accent2 2 3 2 6" xfId="11837" xr:uid="{00000000-0005-0000-0000-00001E210000}"/>
    <cellStyle name="40% - Accent2 2 3 2 6 2" xfId="26776" xr:uid="{00000000-0005-0000-0000-00001F210000}"/>
    <cellStyle name="40% - Accent2 2 3 2 7" xfId="4912" xr:uid="{00000000-0005-0000-0000-000020210000}"/>
    <cellStyle name="40% - Accent2 2 3 2 7 2" xfId="19851" xr:uid="{00000000-0005-0000-0000-000021210000}"/>
    <cellStyle name="40% - Accent2 2 3 2 8" xfId="15503" xr:uid="{00000000-0005-0000-0000-000022210000}"/>
    <cellStyle name="40% - Accent2 2 3 3" xfId="786" xr:uid="{00000000-0005-0000-0000-000023210000}"/>
    <cellStyle name="40% - Accent2 2 3 3 2" xfId="2518" xr:uid="{00000000-0005-0000-0000-000024210000}"/>
    <cellStyle name="40% - Accent2 2 3 3 2 2" xfId="3320" xr:uid="{00000000-0005-0000-0000-000025210000}"/>
    <cellStyle name="40% - Accent2 2 3 3 2 2 2" xfId="10268" xr:uid="{00000000-0005-0000-0000-000026210000}"/>
    <cellStyle name="40% - Accent2 2 3 3 2 2 2 2" xfId="25207" xr:uid="{00000000-0005-0000-0000-000027210000}"/>
    <cellStyle name="40% - Accent2 2 3 3 2 2 3" xfId="13724" xr:uid="{00000000-0005-0000-0000-000028210000}"/>
    <cellStyle name="40% - Accent2 2 3 3 2 2 3 2" xfId="28663" xr:uid="{00000000-0005-0000-0000-000029210000}"/>
    <cellStyle name="40% - Accent2 2 3 3 2 2 4" xfId="6811" xr:uid="{00000000-0005-0000-0000-00002A210000}"/>
    <cellStyle name="40% - Accent2 2 3 3 2 2 4 2" xfId="21750" xr:uid="{00000000-0005-0000-0000-00002B210000}"/>
    <cellStyle name="40% - Accent2 2 3 3 2 2 5" xfId="18264" xr:uid="{00000000-0005-0000-0000-00002C210000}"/>
    <cellStyle name="40% - Accent2 2 3 3 2 3" xfId="9466" xr:uid="{00000000-0005-0000-0000-00002D210000}"/>
    <cellStyle name="40% - Accent2 2 3 3 2 3 2" xfId="24405" xr:uid="{00000000-0005-0000-0000-00002E210000}"/>
    <cellStyle name="40% - Accent2 2 3 3 2 4" xfId="12922" xr:uid="{00000000-0005-0000-0000-00002F210000}"/>
    <cellStyle name="40% - Accent2 2 3 3 2 4 2" xfId="27861" xr:uid="{00000000-0005-0000-0000-000030210000}"/>
    <cellStyle name="40% - Accent2 2 3 3 2 5" xfId="6002" xr:uid="{00000000-0005-0000-0000-000031210000}"/>
    <cellStyle name="40% - Accent2 2 3 3 2 5 2" xfId="20941" xr:uid="{00000000-0005-0000-0000-000032210000}"/>
    <cellStyle name="40% - Accent2 2 3 3 2 6" xfId="17462" xr:uid="{00000000-0005-0000-0000-000033210000}"/>
    <cellStyle name="40% - Accent2 2 3 3 3" xfId="3319" xr:uid="{00000000-0005-0000-0000-000034210000}"/>
    <cellStyle name="40% - Accent2 2 3 3 3 2" xfId="10267" xr:uid="{00000000-0005-0000-0000-000035210000}"/>
    <cellStyle name="40% - Accent2 2 3 3 3 2 2" xfId="25206" xr:uid="{00000000-0005-0000-0000-000036210000}"/>
    <cellStyle name="40% - Accent2 2 3 3 3 3" xfId="13723" xr:uid="{00000000-0005-0000-0000-000037210000}"/>
    <cellStyle name="40% - Accent2 2 3 3 3 3 2" xfId="28662" xr:uid="{00000000-0005-0000-0000-000038210000}"/>
    <cellStyle name="40% - Accent2 2 3 3 3 4" xfId="6810" xr:uid="{00000000-0005-0000-0000-000039210000}"/>
    <cellStyle name="40% - Accent2 2 3 3 3 4 2" xfId="21749" xr:uid="{00000000-0005-0000-0000-00003A210000}"/>
    <cellStyle name="40% - Accent2 2 3 3 3 5" xfId="18263" xr:uid="{00000000-0005-0000-0000-00003B210000}"/>
    <cellStyle name="40% - Accent2 2 3 3 4" xfId="1659" xr:uid="{00000000-0005-0000-0000-00003C210000}"/>
    <cellStyle name="40% - Accent2 2 3 3 4 2" xfId="8609" xr:uid="{00000000-0005-0000-0000-00003D210000}"/>
    <cellStyle name="40% - Accent2 2 3 3 4 2 2" xfId="23548" xr:uid="{00000000-0005-0000-0000-00003E210000}"/>
    <cellStyle name="40% - Accent2 2 3 3 4 3" xfId="16605" xr:uid="{00000000-0005-0000-0000-00003F210000}"/>
    <cellStyle name="40% - Accent2 2 3 3 5" xfId="12065" xr:uid="{00000000-0005-0000-0000-000040210000}"/>
    <cellStyle name="40% - Accent2 2 3 3 5 2" xfId="27004" xr:uid="{00000000-0005-0000-0000-000041210000}"/>
    <cellStyle name="40% - Accent2 2 3 3 6" xfId="5145" xr:uid="{00000000-0005-0000-0000-000042210000}"/>
    <cellStyle name="40% - Accent2 2 3 3 6 2" xfId="20084" xr:uid="{00000000-0005-0000-0000-000043210000}"/>
    <cellStyle name="40% - Accent2 2 3 3 7" xfId="15736" xr:uid="{00000000-0005-0000-0000-000044210000}"/>
    <cellStyle name="40% - Accent2 2 3 4" xfId="2084" xr:uid="{00000000-0005-0000-0000-000045210000}"/>
    <cellStyle name="40% - Accent2 2 3 4 2" xfId="3321" xr:uid="{00000000-0005-0000-0000-000046210000}"/>
    <cellStyle name="40% - Accent2 2 3 4 2 2" xfId="10269" xr:uid="{00000000-0005-0000-0000-000047210000}"/>
    <cellStyle name="40% - Accent2 2 3 4 2 2 2" xfId="25208" xr:uid="{00000000-0005-0000-0000-000048210000}"/>
    <cellStyle name="40% - Accent2 2 3 4 2 3" xfId="13725" xr:uid="{00000000-0005-0000-0000-000049210000}"/>
    <cellStyle name="40% - Accent2 2 3 4 2 3 2" xfId="28664" xr:uid="{00000000-0005-0000-0000-00004A210000}"/>
    <cellStyle name="40% - Accent2 2 3 4 2 4" xfId="6812" xr:uid="{00000000-0005-0000-0000-00004B210000}"/>
    <cellStyle name="40% - Accent2 2 3 4 2 4 2" xfId="21751" xr:uid="{00000000-0005-0000-0000-00004C210000}"/>
    <cellStyle name="40% - Accent2 2 3 4 2 5" xfId="18265" xr:uid="{00000000-0005-0000-0000-00004D210000}"/>
    <cellStyle name="40% - Accent2 2 3 4 3" xfId="9032" xr:uid="{00000000-0005-0000-0000-00004E210000}"/>
    <cellStyle name="40% - Accent2 2 3 4 3 2" xfId="23971" xr:uid="{00000000-0005-0000-0000-00004F210000}"/>
    <cellStyle name="40% - Accent2 2 3 4 4" xfId="12488" xr:uid="{00000000-0005-0000-0000-000050210000}"/>
    <cellStyle name="40% - Accent2 2 3 4 4 2" xfId="27427" xr:uid="{00000000-0005-0000-0000-000051210000}"/>
    <cellStyle name="40% - Accent2 2 3 4 5" xfId="5568" xr:uid="{00000000-0005-0000-0000-000052210000}"/>
    <cellStyle name="40% - Accent2 2 3 4 5 2" xfId="20507" xr:uid="{00000000-0005-0000-0000-000053210000}"/>
    <cellStyle name="40% - Accent2 2 3 4 6" xfId="17028" xr:uid="{00000000-0005-0000-0000-000054210000}"/>
    <cellStyle name="40% - Accent2 2 3 5" xfId="3314" xr:uid="{00000000-0005-0000-0000-000055210000}"/>
    <cellStyle name="40% - Accent2 2 3 5 2" xfId="10262" xr:uid="{00000000-0005-0000-0000-000056210000}"/>
    <cellStyle name="40% - Accent2 2 3 5 2 2" xfId="25201" xr:uid="{00000000-0005-0000-0000-000057210000}"/>
    <cellStyle name="40% - Accent2 2 3 5 3" xfId="13718" xr:uid="{00000000-0005-0000-0000-000058210000}"/>
    <cellStyle name="40% - Accent2 2 3 5 3 2" xfId="28657" xr:uid="{00000000-0005-0000-0000-000059210000}"/>
    <cellStyle name="40% - Accent2 2 3 5 4" xfId="6805" xr:uid="{00000000-0005-0000-0000-00005A210000}"/>
    <cellStyle name="40% - Accent2 2 3 5 4 2" xfId="21744" xr:uid="{00000000-0005-0000-0000-00005B210000}"/>
    <cellStyle name="40% - Accent2 2 3 5 5" xfId="18258" xr:uid="{00000000-0005-0000-0000-00005C210000}"/>
    <cellStyle name="40% - Accent2 2 3 6" xfId="1230" xr:uid="{00000000-0005-0000-0000-00005D210000}"/>
    <cellStyle name="40% - Accent2 2 3 6 2" xfId="8180" xr:uid="{00000000-0005-0000-0000-00005E210000}"/>
    <cellStyle name="40% - Accent2 2 3 6 2 2" xfId="23119" xr:uid="{00000000-0005-0000-0000-00005F210000}"/>
    <cellStyle name="40% - Accent2 2 3 6 3" xfId="16176" xr:uid="{00000000-0005-0000-0000-000060210000}"/>
    <cellStyle name="40% - Accent2 2 3 7" xfId="11636" xr:uid="{00000000-0005-0000-0000-000061210000}"/>
    <cellStyle name="40% - Accent2 2 3 7 2" xfId="26575" xr:uid="{00000000-0005-0000-0000-000062210000}"/>
    <cellStyle name="40% - Accent2 2 3 8" xfId="4711" xr:uid="{00000000-0005-0000-0000-000063210000}"/>
    <cellStyle name="40% - Accent2 2 3 8 2" xfId="19650" xr:uid="{00000000-0005-0000-0000-000064210000}"/>
    <cellStyle name="40% - Accent2 2 3 9" xfId="15302" xr:uid="{00000000-0005-0000-0000-000065210000}"/>
    <cellStyle name="40% - Accent2 2 4" xfId="452" xr:uid="{00000000-0005-0000-0000-000066210000}"/>
    <cellStyle name="40% - Accent2 2 4 2" xfId="891" xr:uid="{00000000-0005-0000-0000-000067210000}"/>
    <cellStyle name="40% - Accent2 2 4 2 2" xfId="2623" xr:uid="{00000000-0005-0000-0000-000068210000}"/>
    <cellStyle name="40% - Accent2 2 4 2 2 2" xfId="3324" xr:uid="{00000000-0005-0000-0000-000069210000}"/>
    <cellStyle name="40% - Accent2 2 4 2 2 2 2" xfId="10272" xr:uid="{00000000-0005-0000-0000-00006A210000}"/>
    <cellStyle name="40% - Accent2 2 4 2 2 2 2 2" xfId="25211" xr:uid="{00000000-0005-0000-0000-00006B210000}"/>
    <cellStyle name="40% - Accent2 2 4 2 2 2 3" xfId="13728" xr:uid="{00000000-0005-0000-0000-00006C210000}"/>
    <cellStyle name="40% - Accent2 2 4 2 2 2 3 2" xfId="28667" xr:uid="{00000000-0005-0000-0000-00006D210000}"/>
    <cellStyle name="40% - Accent2 2 4 2 2 2 4" xfId="6815" xr:uid="{00000000-0005-0000-0000-00006E210000}"/>
    <cellStyle name="40% - Accent2 2 4 2 2 2 4 2" xfId="21754" xr:uid="{00000000-0005-0000-0000-00006F210000}"/>
    <cellStyle name="40% - Accent2 2 4 2 2 2 5" xfId="18268" xr:uid="{00000000-0005-0000-0000-000070210000}"/>
    <cellStyle name="40% - Accent2 2 4 2 2 3" xfId="9571" xr:uid="{00000000-0005-0000-0000-000071210000}"/>
    <cellStyle name="40% - Accent2 2 4 2 2 3 2" xfId="24510" xr:uid="{00000000-0005-0000-0000-000072210000}"/>
    <cellStyle name="40% - Accent2 2 4 2 2 4" xfId="13027" xr:uid="{00000000-0005-0000-0000-000073210000}"/>
    <cellStyle name="40% - Accent2 2 4 2 2 4 2" xfId="27966" xr:uid="{00000000-0005-0000-0000-000074210000}"/>
    <cellStyle name="40% - Accent2 2 4 2 2 5" xfId="6107" xr:uid="{00000000-0005-0000-0000-000075210000}"/>
    <cellStyle name="40% - Accent2 2 4 2 2 5 2" xfId="21046" xr:uid="{00000000-0005-0000-0000-000076210000}"/>
    <cellStyle name="40% - Accent2 2 4 2 2 6" xfId="17567" xr:uid="{00000000-0005-0000-0000-000077210000}"/>
    <cellStyle name="40% - Accent2 2 4 2 3" xfId="3323" xr:uid="{00000000-0005-0000-0000-000078210000}"/>
    <cellStyle name="40% - Accent2 2 4 2 3 2" xfId="10271" xr:uid="{00000000-0005-0000-0000-000079210000}"/>
    <cellStyle name="40% - Accent2 2 4 2 3 2 2" xfId="25210" xr:uid="{00000000-0005-0000-0000-00007A210000}"/>
    <cellStyle name="40% - Accent2 2 4 2 3 3" xfId="13727" xr:uid="{00000000-0005-0000-0000-00007B210000}"/>
    <cellStyle name="40% - Accent2 2 4 2 3 3 2" xfId="28666" xr:uid="{00000000-0005-0000-0000-00007C210000}"/>
    <cellStyle name="40% - Accent2 2 4 2 3 4" xfId="6814" xr:uid="{00000000-0005-0000-0000-00007D210000}"/>
    <cellStyle name="40% - Accent2 2 4 2 3 4 2" xfId="21753" xr:uid="{00000000-0005-0000-0000-00007E210000}"/>
    <cellStyle name="40% - Accent2 2 4 2 3 5" xfId="18267" xr:uid="{00000000-0005-0000-0000-00007F210000}"/>
    <cellStyle name="40% - Accent2 2 4 2 4" xfId="1764" xr:uid="{00000000-0005-0000-0000-000080210000}"/>
    <cellStyle name="40% - Accent2 2 4 2 4 2" xfId="8714" xr:uid="{00000000-0005-0000-0000-000081210000}"/>
    <cellStyle name="40% - Accent2 2 4 2 4 2 2" xfId="23653" xr:uid="{00000000-0005-0000-0000-000082210000}"/>
    <cellStyle name="40% - Accent2 2 4 2 4 3" xfId="16710" xr:uid="{00000000-0005-0000-0000-000083210000}"/>
    <cellStyle name="40% - Accent2 2 4 2 5" xfId="12170" xr:uid="{00000000-0005-0000-0000-000084210000}"/>
    <cellStyle name="40% - Accent2 2 4 2 5 2" xfId="27109" xr:uid="{00000000-0005-0000-0000-000085210000}"/>
    <cellStyle name="40% - Accent2 2 4 2 6" xfId="5250" xr:uid="{00000000-0005-0000-0000-000086210000}"/>
    <cellStyle name="40% - Accent2 2 4 2 6 2" xfId="20189" xr:uid="{00000000-0005-0000-0000-000087210000}"/>
    <cellStyle name="40% - Accent2 2 4 2 7" xfId="15841" xr:uid="{00000000-0005-0000-0000-000088210000}"/>
    <cellStyle name="40% - Accent2 2 4 3" xfId="2189" xr:uid="{00000000-0005-0000-0000-000089210000}"/>
    <cellStyle name="40% - Accent2 2 4 3 2" xfId="3325" xr:uid="{00000000-0005-0000-0000-00008A210000}"/>
    <cellStyle name="40% - Accent2 2 4 3 2 2" xfId="10273" xr:uid="{00000000-0005-0000-0000-00008B210000}"/>
    <cellStyle name="40% - Accent2 2 4 3 2 2 2" xfId="25212" xr:uid="{00000000-0005-0000-0000-00008C210000}"/>
    <cellStyle name="40% - Accent2 2 4 3 2 3" xfId="13729" xr:uid="{00000000-0005-0000-0000-00008D210000}"/>
    <cellStyle name="40% - Accent2 2 4 3 2 3 2" xfId="28668" xr:uid="{00000000-0005-0000-0000-00008E210000}"/>
    <cellStyle name="40% - Accent2 2 4 3 2 4" xfId="6816" xr:uid="{00000000-0005-0000-0000-00008F210000}"/>
    <cellStyle name="40% - Accent2 2 4 3 2 4 2" xfId="21755" xr:uid="{00000000-0005-0000-0000-000090210000}"/>
    <cellStyle name="40% - Accent2 2 4 3 2 5" xfId="18269" xr:uid="{00000000-0005-0000-0000-000091210000}"/>
    <cellStyle name="40% - Accent2 2 4 3 3" xfId="9137" xr:uid="{00000000-0005-0000-0000-000092210000}"/>
    <cellStyle name="40% - Accent2 2 4 3 3 2" xfId="24076" xr:uid="{00000000-0005-0000-0000-000093210000}"/>
    <cellStyle name="40% - Accent2 2 4 3 4" xfId="12593" xr:uid="{00000000-0005-0000-0000-000094210000}"/>
    <cellStyle name="40% - Accent2 2 4 3 4 2" xfId="27532" xr:uid="{00000000-0005-0000-0000-000095210000}"/>
    <cellStyle name="40% - Accent2 2 4 3 5" xfId="5673" xr:uid="{00000000-0005-0000-0000-000096210000}"/>
    <cellStyle name="40% - Accent2 2 4 3 5 2" xfId="20612" xr:uid="{00000000-0005-0000-0000-000097210000}"/>
    <cellStyle name="40% - Accent2 2 4 3 6" xfId="17133" xr:uid="{00000000-0005-0000-0000-000098210000}"/>
    <cellStyle name="40% - Accent2 2 4 4" xfId="3322" xr:uid="{00000000-0005-0000-0000-000099210000}"/>
    <cellStyle name="40% - Accent2 2 4 4 2" xfId="10270" xr:uid="{00000000-0005-0000-0000-00009A210000}"/>
    <cellStyle name="40% - Accent2 2 4 4 2 2" xfId="25209" xr:uid="{00000000-0005-0000-0000-00009B210000}"/>
    <cellStyle name="40% - Accent2 2 4 4 3" xfId="13726" xr:uid="{00000000-0005-0000-0000-00009C210000}"/>
    <cellStyle name="40% - Accent2 2 4 4 3 2" xfId="28665" xr:uid="{00000000-0005-0000-0000-00009D210000}"/>
    <cellStyle name="40% - Accent2 2 4 4 4" xfId="6813" xr:uid="{00000000-0005-0000-0000-00009E210000}"/>
    <cellStyle name="40% - Accent2 2 4 4 4 2" xfId="21752" xr:uid="{00000000-0005-0000-0000-00009F210000}"/>
    <cellStyle name="40% - Accent2 2 4 4 5" xfId="18266" xr:uid="{00000000-0005-0000-0000-0000A0210000}"/>
    <cellStyle name="40% - Accent2 2 4 5" xfId="1335" xr:uid="{00000000-0005-0000-0000-0000A1210000}"/>
    <cellStyle name="40% - Accent2 2 4 5 2" xfId="8285" xr:uid="{00000000-0005-0000-0000-0000A2210000}"/>
    <cellStyle name="40% - Accent2 2 4 5 2 2" xfId="23224" xr:uid="{00000000-0005-0000-0000-0000A3210000}"/>
    <cellStyle name="40% - Accent2 2 4 5 3" xfId="16281" xr:uid="{00000000-0005-0000-0000-0000A4210000}"/>
    <cellStyle name="40% - Accent2 2 4 6" xfId="11741" xr:uid="{00000000-0005-0000-0000-0000A5210000}"/>
    <cellStyle name="40% - Accent2 2 4 6 2" xfId="26680" xr:uid="{00000000-0005-0000-0000-0000A6210000}"/>
    <cellStyle name="40% - Accent2 2 4 7" xfId="4816" xr:uid="{00000000-0005-0000-0000-0000A7210000}"/>
    <cellStyle name="40% - Accent2 2 4 7 2" xfId="19755" xr:uid="{00000000-0005-0000-0000-0000A8210000}"/>
    <cellStyle name="40% - Accent2 2 4 8" xfId="15407" xr:uid="{00000000-0005-0000-0000-0000A9210000}"/>
    <cellStyle name="40% - Accent2 2 5" xfId="690" xr:uid="{00000000-0005-0000-0000-0000AA210000}"/>
    <cellStyle name="40% - Accent2 2 5 2" xfId="2422" xr:uid="{00000000-0005-0000-0000-0000AB210000}"/>
    <cellStyle name="40% - Accent2 2 5 2 2" xfId="3327" xr:uid="{00000000-0005-0000-0000-0000AC210000}"/>
    <cellStyle name="40% - Accent2 2 5 2 2 2" xfId="10275" xr:uid="{00000000-0005-0000-0000-0000AD210000}"/>
    <cellStyle name="40% - Accent2 2 5 2 2 2 2" xfId="25214" xr:uid="{00000000-0005-0000-0000-0000AE210000}"/>
    <cellStyle name="40% - Accent2 2 5 2 2 3" xfId="13731" xr:uid="{00000000-0005-0000-0000-0000AF210000}"/>
    <cellStyle name="40% - Accent2 2 5 2 2 3 2" xfId="28670" xr:uid="{00000000-0005-0000-0000-0000B0210000}"/>
    <cellStyle name="40% - Accent2 2 5 2 2 4" xfId="6818" xr:uid="{00000000-0005-0000-0000-0000B1210000}"/>
    <cellStyle name="40% - Accent2 2 5 2 2 4 2" xfId="21757" xr:uid="{00000000-0005-0000-0000-0000B2210000}"/>
    <cellStyle name="40% - Accent2 2 5 2 2 5" xfId="18271" xr:uid="{00000000-0005-0000-0000-0000B3210000}"/>
    <cellStyle name="40% - Accent2 2 5 2 3" xfId="9370" xr:uid="{00000000-0005-0000-0000-0000B4210000}"/>
    <cellStyle name="40% - Accent2 2 5 2 3 2" xfId="24309" xr:uid="{00000000-0005-0000-0000-0000B5210000}"/>
    <cellStyle name="40% - Accent2 2 5 2 4" xfId="12826" xr:uid="{00000000-0005-0000-0000-0000B6210000}"/>
    <cellStyle name="40% - Accent2 2 5 2 4 2" xfId="27765" xr:uid="{00000000-0005-0000-0000-0000B7210000}"/>
    <cellStyle name="40% - Accent2 2 5 2 5" xfId="5906" xr:uid="{00000000-0005-0000-0000-0000B8210000}"/>
    <cellStyle name="40% - Accent2 2 5 2 5 2" xfId="20845" xr:uid="{00000000-0005-0000-0000-0000B9210000}"/>
    <cellStyle name="40% - Accent2 2 5 2 6" xfId="17366" xr:uid="{00000000-0005-0000-0000-0000BA210000}"/>
    <cellStyle name="40% - Accent2 2 5 3" xfId="3326" xr:uid="{00000000-0005-0000-0000-0000BB210000}"/>
    <cellStyle name="40% - Accent2 2 5 3 2" xfId="10274" xr:uid="{00000000-0005-0000-0000-0000BC210000}"/>
    <cellStyle name="40% - Accent2 2 5 3 2 2" xfId="25213" xr:uid="{00000000-0005-0000-0000-0000BD210000}"/>
    <cellStyle name="40% - Accent2 2 5 3 3" xfId="13730" xr:uid="{00000000-0005-0000-0000-0000BE210000}"/>
    <cellStyle name="40% - Accent2 2 5 3 3 2" xfId="28669" xr:uid="{00000000-0005-0000-0000-0000BF210000}"/>
    <cellStyle name="40% - Accent2 2 5 3 4" xfId="6817" xr:uid="{00000000-0005-0000-0000-0000C0210000}"/>
    <cellStyle name="40% - Accent2 2 5 3 4 2" xfId="21756" xr:uid="{00000000-0005-0000-0000-0000C1210000}"/>
    <cellStyle name="40% - Accent2 2 5 3 5" xfId="18270" xr:uid="{00000000-0005-0000-0000-0000C2210000}"/>
    <cellStyle name="40% - Accent2 2 5 4" xfId="1563" xr:uid="{00000000-0005-0000-0000-0000C3210000}"/>
    <cellStyle name="40% - Accent2 2 5 4 2" xfId="8513" xr:uid="{00000000-0005-0000-0000-0000C4210000}"/>
    <cellStyle name="40% - Accent2 2 5 4 2 2" xfId="23452" xr:uid="{00000000-0005-0000-0000-0000C5210000}"/>
    <cellStyle name="40% - Accent2 2 5 4 3" xfId="16509" xr:uid="{00000000-0005-0000-0000-0000C6210000}"/>
    <cellStyle name="40% - Accent2 2 5 5" xfId="11969" xr:uid="{00000000-0005-0000-0000-0000C7210000}"/>
    <cellStyle name="40% - Accent2 2 5 5 2" xfId="26908" xr:uid="{00000000-0005-0000-0000-0000C8210000}"/>
    <cellStyle name="40% - Accent2 2 5 6" xfId="5049" xr:uid="{00000000-0005-0000-0000-0000C9210000}"/>
    <cellStyle name="40% - Accent2 2 5 6 2" xfId="19988" xr:uid="{00000000-0005-0000-0000-0000CA210000}"/>
    <cellStyle name="40% - Accent2 2 5 7" xfId="15640" xr:uid="{00000000-0005-0000-0000-0000CB210000}"/>
    <cellStyle name="40% - Accent2 2 6" xfId="250" xr:uid="{00000000-0005-0000-0000-0000CC210000}"/>
    <cellStyle name="40% - Accent2 2 6 2" xfId="3328" xr:uid="{00000000-0005-0000-0000-0000CD210000}"/>
    <cellStyle name="40% - Accent2 2 6 2 2" xfId="10276" xr:uid="{00000000-0005-0000-0000-0000CE210000}"/>
    <cellStyle name="40% - Accent2 2 6 2 2 2" xfId="25215" xr:uid="{00000000-0005-0000-0000-0000CF210000}"/>
    <cellStyle name="40% - Accent2 2 6 2 3" xfId="13732" xr:uid="{00000000-0005-0000-0000-0000D0210000}"/>
    <cellStyle name="40% - Accent2 2 6 2 3 2" xfId="28671" xr:uid="{00000000-0005-0000-0000-0000D1210000}"/>
    <cellStyle name="40% - Accent2 2 6 2 4" xfId="6819" xr:uid="{00000000-0005-0000-0000-0000D2210000}"/>
    <cellStyle name="40% - Accent2 2 6 2 4 2" xfId="21758" xr:uid="{00000000-0005-0000-0000-0000D3210000}"/>
    <cellStyle name="40% - Accent2 2 6 2 5" xfId="18272" xr:uid="{00000000-0005-0000-0000-0000D4210000}"/>
    <cellStyle name="40% - Accent2 2 6 3" xfId="1990" xr:uid="{00000000-0005-0000-0000-0000D5210000}"/>
    <cellStyle name="40% - Accent2 2 6 3 2" xfId="8938" xr:uid="{00000000-0005-0000-0000-0000D6210000}"/>
    <cellStyle name="40% - Accent2 2 6 3 2 2" xfId="23877" xr:uid="{00000000-0005-0000-0000-0000D7210000}"/>
    <cellStyle name="40% - Accent2 2 6 3 3" xfId="16934" xr:uid="{00000000-0005-0000-0000-0000D8210000}"/>
    <cellStyle name="40% - Accent2 2 6 4" xfId="12394" xr:uid="{00000000-0005-0000-0000-0000D9210000}"/>
    <cellStyle name="40% - Accent2 2 6 4 2" xfId="27333" xr:uid="{00000000-0005-0000-0000-0000DA210000}"/>
    <cellStyle name="40% - Accent2 2 6 5" xfId="5474" xr:uid="{00000000-0005-0000-0000-0000DB210000}"/>
    <cellStyle name="40% - Accent2 2 6 5 2" xfId="20413" xr:uid="{00000000-0005-0000-0000-0000DC210000}"/>
    <cellStyle name="40% - Accent2 2 6 6" xfId="15206" xr:uid="{00000000-0005-0000-0000-0000DD210000}"/>
    <cellStyle name="40% - Accent2 2 7" xfId="3297" xr:uid="{00000000-0005-0000-0000-0000DE210000}"/>
    <cellStyle name="40% - Accent2 2 7 2" xfId="10245" xr:uid="{00000000-0005-0000-0000-0000DF210000}"/>
    <cellStyle name="40% - Accent2 2 7 2 2" xfId="25184" xr:uid="{00000000-0005-0000-0000-0000E0210000}"/>
    <cellStyle name="40% - Accent2 2 7 3" xfId="13701" xr:uid="{00000000-0005-0000-0000-0000E1210000}"/>
    <cellStyle name="40% - Accent2 2 7 3 2" xfId="28640" xr:uid="{00000000-0005-0000-0000-0000E2210000}"/>
    <cellStyle name="40% - Accent2 2 7 4" xfId="6788" xr:uid="{00000000-0005-0000-0000-0000E3210000}"/>
    <cellStyle name="40% - Accent2 2 7 4 2" xfId="21727" xr:uid="{00000000-0005-0000-0000-0000E4210000}"/>
    <cellStyle name="40% - Accent2 2 7 5" xfId="18241" xr:uid="{00000000-0005-0000-0000-0000E5210000}"/>
    <cellStyle name="40% - Accent2 2 8" xfId="1134" xr:uid="{00000000-0005-0000-0000-0000E6210000}"/>
    <cellStyle name="40% - Accent2 2 8 2" xfId="8084" xr:uid="{00000000-0005-0000-0000-0000E7210000}"/>
    <cellStyle name="40% - Accent2 2 8 2 2" xfId="23023" xr:uid="{00000000-0005-0000-0000-0000E8210000}"/>
    <cellStyle name="40% - Accent2 2 8 3" xfId="16080" xr:uid="{00000000-0005-0000-0000-0000E9210000}"/>
    <cellStyle name="40% - Accent2 2 9" xfId="11540" xr:uid="{00000000-0005-0000-0000-0000EA210000}"/>
    <cellStyle name="40% - Accent2 2 9 2" xfId="26479" xr:uid="{00000000-0005-0000-0000-0000EB210000}"/>
    <cellStyle name="40% - Accent2 3" xfId="162" xr:uid="{00000000-0005-0000-0000-0000EC210000}"/>
    <cellStyle name="40% - Accent2 3 10" xfId="15125" xr:uid="{00000000-0005-0000-0000-0000ED210000}"/>
    <cellStyle name="40% - Accent2 3 2" xfId="371" xr:uid="{00000000-0005-0000-0000-0000EE210000}"/>
    <cellStyle name="40% - Accent2 3 2 2" xfId="572" xr:uid="{00000000-0005-0000-0000-0000EF210000}"/>
    <cellStyle name="40% - Accent2 3 2 2 2" xfId="1011" xr:uid="{00000000-0005-0000-0000-0000F0210000}"/>
    <cellStyle name="40% - Accent2 3 2 2 2 2" xfId="2743" xr:uid="{00000000-0005-0000-0000-0000F1210000}"/>
    <cellStyle name="40% - Accent2 3 2 2 2 2 2" xfId="3333" xr:uid="{00000000-0005-0000-0000-0000F2210000}"/>
    <cellStyle name="40% - Accent2 3 2 2 2 2 2 2" xfId="10281" xr:uid="{00000000-0005-0000-0000-0000F3210000}"/>
    <cellStyle name="40% - Accent2 3 2 2 2 2 2 2 2" xfId="25220" xr:uid="{00000000-0005-0000-0000-0000F4210000}"/>
    <cellStyle name="40% - Accent2 3 2 2 2 2 2 3" xfId="13737" xr:uid="{00000000-0005-0000-0000-0000F5210000}"/>
    <cellStyle name="40% - Accent2 3 2 2 2 2 2 3 2" xfId="28676" xr:uid="{00000000-0005-0000-0000-0000F6210000}"/>
    <cellStyle name="40% - Accent2 3 2 2 2 2 2 4" xfId="6824" xr:uid="{00000000-0005-0000-0000-0000F7210000}"/>
    <cellStyle name="40% - Accent2 3 2 2 2 2 2 4 2" xfId="21763" xr:uid="{00000000-0005-0000-0000-0000F8210000}"/>
    <cellStyle name="40% - Accent2 3 2 2 2 2 2 5" xfId="18277" xr:uid="{00000000-0005-0000-0000-0000F9210000}"/>
    <cellStyle name="40% - Accent2 3 2 2 2 2 3" xfId="9691" xr:uid="{00000000-0005-0000-0000-0000FA210000}"/>
    <cellStyle name="40% - Accent2 3 2 2 2 2 3 2" xfId="24630" xr:uid="{00000000-0005-0000-0000-0000FB210000}"/>
    <cellStyle name="40% - Accent2 3 2 2 2 2 4" xfId="13147" xr:uid="{00000000-0005-0000-0000-0000FC210000}"/>
    <cellStyle name="40% - Accent2 3 2 2 2 2 4 2" xfId="28086" xr:uid="{00000000-0005-0000-0000-0000FD210000}"/>
    <cellStyle name="40% - Accent2 3 2 2 2 2 5" xfId="6227" xr:uid="{00000000-0005-0000-0000-0000FE210000}"/>
    <cellStyle name="40% - Accent2 3 2 2 2 2 5 2" xfId="21166" xr:uid="{00000000-0005-0000-0000-0000FF210000}"/>
    <cellStyle name="40% - Accent2 3 2 2 2 2 6" xfId="17687" xr:uid="{00000000-0005-0000-0000-000000220000}"/>
    <cellStyle name="40% - Accent2 3 2 2 2 3" xfId="3332" xr:uid="{00000000-0005-0000-0000-000001220000}"/>
    <cellStyle name="40% - Accent2 3 2 2 2 3 2" xfId="10280" xr:uid="{00000000-0005-0000-0000-000002220000}"/>
    <cellStyle name="40% - Accent2 3 2 2 2 3 2 2" xfId="25219" xr:uid="{00000000-0005-0000-0000-000003220000}"/>
    <cellStyle name="40% - Accent2 3 2 2 2 3 3" xfId="13736" xr:uid="{00000000-0005-0000-0000-000004220000}"/>
    <cellStyle name="40% - Accent2 3 2 2 2 3 3 2" xfId="28675" xr:uid="{00000000-0005-0000-0000-000005220000}"/>
    <cellStyle name="40% - Accent2 3 2 2 2 3 4" xfId="6823" xr:uid="{00000000-0005-0000-0000-000006220000}"/>
    <cellStyle name="40% - Accent2 3 2 2 2 3 4 2" xfId="21762" xr:uid="{00000000-0005-0000-0000-000007220000}"/>
    <cellStyle name="40% - Accent2 3 2 2 2 3 5" xfId="18276" xr:uid="{00000000-0005-0000-0000-000008220000}"/>
    <cellStyle name="40% - Accent2 3 2 2 2 4" xfId="1884" xr:uid="{00000000-0005-0000-0000-000009220000}"/>
    <cellStyle name="40% - Accent2 3 2 2 2 4 2" xfId="8834" xr:uid="{00000000-0005-0000-0000-00000A220000}"/>
    <cellStyle name="40% - Accent2 3 2 2 2 4 2 2" xfId="23773" xr:uid="{00000000-0005-0000-0000-00000B220000}"/>
    <cellStyle name="40% - Accent2 3 2 2 2 4 3" xfId="16830" xr:uid="{00000000-0005-0000-0000-00000C220000}"/>
    <cellStyle name="40% - Accent2 3 2 2 2 5" xfId="12290" xr:uid="{00000000-0005-0000-0000-00000D220000}"/>
    <cellStyle name="40% - Accent2 3 2 2 2 5 2" xfId="27229" xr:uid="{00000000-0005-0000-0000-00000E220000}"/>
    <cellStyle name="40% - Accent2 3 2 2 2 6" xfId="5370" xr:uid="{00000000-0005-0000-0000-00000F220000}"/>
    <cellStyle name="40% - Accent2 3 2 2 2 6 2" xfId="20309" xr:uid="{00000000-0005-0000-0000-000010220000}"/>
    <cellStyle name="40% - Accent2 3 2 2 2 7" xfId="15961" xr:uid="{00000000-0005-0000-0000-000011220000}"/>
    <cellStyle name="40% - Accent2 3 2 2 3" xfId="2309" xr:uid="{00000000-0005-0000-0000-000012220000}"/>
    <cellStyle name="40% - Accent2 3 2 2 3 2" xfId="3334" xr:uid="{00000000-0005-0000-0000-000013220000}"/>
    <cellStyle name="40% - Accent2 3 2 2 3 2 2" xfId="10282" xr:uid="{00000000-0005-0000-0000-000014220000}"/>
    <cellStyle name="40% - Accent2 3 2 2 3 2 2 2" xfId="25221" xr:uid="{00000000-0005-0000-0000-000015220000}"/>
    <cellStyle name="40% - Accent2 3 2 2 3 2 3" xfId="13738" xr:uid="{00000000-0005-0000-0000-000016220000}"/>
    <cellStyle name="40% - Accent2 3 2 2 3 2 3 2" xfId="28677" xr:uid="{00000000-0005-0000-0000-000017220000}"/>
    <cellStyle name="40% - Accent2 3 2 2 3 2 4" xfId="6825" xr:uid="{00000000-0005-0000-0000-000018220000}"/>
    <cellStyle name="40% - Accent2 3 2 2 3 2 4 2" xfId="21764" xr:uid="{00000000-0005-0000-0000-000019220000}"/>
    <cellStyle name="40% - Accent2 3 2 2 3 2 5" xfId="18278" xr:uid="{00000000-0005-0000-0000-00001A220000}"/>
    <cellStyle name="40% - Accent2 3 2 2 3 3" xfId="9257" xr:uid="{00000000-0005-0000-0000-00001B220000}"/>
    <cellStyle name="40% - Accent2 3 2 2 3 3 2" xfId="24196" xr:uid="{00000000-0005-0000-0000-00001C220000}"/>
    <cellStyle name="40% - Accent2 3 2 2 3 4" xfId="12713" xr:uid="{00000000-0005-0000-0000-00001D220000}"/>
    <cellStyle name="40% - Accent2 3 2 2 3 4 2" xfId="27652" xr:uid="{00000000-0005-0000-0000-00001E220000}"/>
    <cellStyle name="40% - Accent2 3 2 2 3 5" xfId="5793" xr:uid="{00000000-0005-0000-0000-00001F220000}"/>
    <cellStyle name="40% - Accent2 3 2 2 3 5 2" xfId="20732" xr:uid="{00000000-0005-0000-0000-000020220000}"/>
    <cellStyle name="40% - Accent2 3 2 2 3 6" xfId="17253" xr:uid="{00000000-0005-0000-0000-000021220000}"/>
    <cellStyle name="40% - Accent2 3 2 2 4" xfId="3331" xr:uid="{00000000-0005-0000-0000-000022220000}"/>
    <cellStyle name="40% - Accent2 3 2 2 4 2" xfId="10279" xr:uid="{00000000-0005-0000-0000-000023220000}"/>
    <cellStyle name="40% - Accent2 3 2 2 4 2 2" xfId="25218" xr:uid="{00000000-0005-0000-0000-000024220000}"/>
    <cellStyle name="40% - Accent2 3 2 2 4 3" xfId="13735" xr:uid="{00000000-0005-0000-0000-000025220000}"/>
    <cellStyle name="40% - Accent2 3 2 2 4 3 2" xfId="28674" xr:uid="{00000000-0005-0000-0000-000026220000}"/>
    <cellStyle name="40% - Accent2 3 2 2 4 4" xfId="6822" xr:uid="{00000000-0005-0000-0000-000027220000}"/>
    <cellStyle name="40% - Accent2 3 2 2 4 4 2" xfId="21761" xr:uid="{00000000-0005-0000-0000-000028220000}"/>
    <cellStyle name="40% - Accent2 3 2 2 4 5" xfId="18275" xr:uid="{00000000-0005-0000-0000-000029220000}"/>
    <cellStyle name="40% - Accent2 3 2 2 5" xfId="1455" xr:uid="{00000000-0005-0000-0000-00002A220000}"/>
    <cellStyle name="40% - Accent2 3 2 2 5 2" xfId="8405" xr:uid="{00000000-0005-0000-0000-00002B220000}"/>
    <cellStyle name="40% - Accent2 3 2 2 5 2 2" xfId="23344" xr:uid="{00000000-0005-0000-0000-00002C220000}"/>
    <cellStyle name="40% - Accent2 3 2 2 5 3" xfId="16401" xr:uid="{00000000-0005-0000-0000-00002D220000}"/>
    <cellStyle name="40% - Accent2 3 2 2 6" xfId="11861" xr:uid="{00000000-0005-0000-0000-00002E220000}"/>
    <cellStyle name="40% - Accent2 3 2 2 6 2" xfId="26800" xr:uid="{00000000-0005-0000-0000-00002F220000}"/>
    <cellStyle name="40% - Accent2 3 2 2 7" xfId="4936" xr:uid="{00000000-0005-0000-0000-000030220000}"/>
    <cellStyle name="40% - Accent2 3 2 2 7 2" xfId="19875" xr:uid="{00000000-0005-0000-0000-000031220000}"/>
    <cellStyle name="40% - Accent2 3 2 2 8" xfId="15527" xr:uid="{00000000-0005-0000-0000-000032220000}"/>
    <cellStyle name="40% - Accent2 3 2 3" xfId="810" xr:uid="{00000000-0005-0000-0000-000033220000}"/>
    <cellStyle name="40% - Accent2 3 2 3 2" xfId="2542" xr:uid="{00000000-0005-0000-0000-000034220000}"/>
    <cellStyle name="40% - Accent2 3 2 3 2 2" xfId="3336" xr:uid="{00000000-0005-0000-0000-000035220000}"/>
    <cellStyle name="40% - Accent2 3 2 3 2 2 2" xfId="10284" xr:uid="{00000000-0005-0000-0000-000036220000}"/>
    <cellStyle name="40% - Accent2 3 2 3 2 2 2 2" xfId="25223" xr:uid="{00000000-0005-0000-0000-000037220000}"/>
    <cellStyle name="40% - Accent2 3 2 3 2 2 3" xfId="13740" xr:uid="{00000000-0005-0000-0000-000038220000}"/>
    <cellStyle name="40% - Accent2 3 2 3 2 2 3 2" xfId="28679" xr:uid="{00000000-0005-0000-0000-000039220000}"/>
    <cellStyle name="40% - Accent2 3 2 3 2 2 4" xfId="6827" xr:uid="{00000000-0005-0000-0000-00003A220000}"/>
    <cellStyle name="40% - Accent2 3 2 3 2 2 4 2" xfId="21766" xr:uid="{00000000-0005-0000-0000-00003B220000}"/>
    <cellStyle name="40% - Accent2 3 2 3 2 2 5" xfId="18280" xr:uid="{00000000-0005-0000-0000-00003C220000}"/>
    <cellStyle name="40% - Accent2 3 2 3 2 3" xfId="9490" xr:uid="{00000000-0005-0000-0000-00003D220000}"/>
    <cellStyle name="40% - Accent2 3 2 3 2 3 2" xfId="24429" xr:uid="{00000000-0005-0000-0000-00003E220000}"/>
    <cellStyle name="40% - Accent2 3 2 3 2 4" xfId="12946" xr:uid="{00000000-0005-0000-0000-00003F220000}"/>
    <cellStyle name="40% - Accent2 3 2 3 2 4 2" xfId="27885" xr:uid="{00000000-0005-0000-0000-000040220000}"/>
    <cellStyle name="40% - Accent2 3 2 3 2 5" xfId="6026" xr:uid="{00000000-0005-0000-0000-000041220000}"/>
    <cellStyle name="40% - Accent2 3 2 3 2 5 2" xfId="20965" xr:uid="{00000000-0005-0000-0000-000042220000}"/>
    <cellStyle name="40% - Accent2 3 2 3 2 6" xfId="17486" xr:uid="{00000000-0005-0000-0000-000043220000}"/>
    <cellStyle name="40% - Accent2 3 2 3 3" xfId="3335" xr:uid="{00000000-0005-0000-0000-000044220000}"/>
    <cellStyle name="40% - Accent2 3 2 3 3 2" xfId="10283" xr:uid="{00000000-0005-0000-0000-000045220000}"/>
    <cellStyle name="40% - Accent2 3 2 3 3 2 2" xfId="25222" xr:uid="{00000000-0005-0000-0000-000046220000}"/>
    <cellStyle name="40% - Accent2 3 2 3 3 3" xfId="13739" xr:uid="{00000000-0005-0000-0000-000047220000}"/>
    <cellStyle name="40% - Accent2 3 2 3 3 3 2" xfId="28678" xr:uid="{00000000-0005-0000-0000-000048220000}"/>
    <cellStyle name="40% - Accent2 3 2 3 3 4" xfId="6826" xr:uid="{00000000-0005-0000-0000-000049220000}"/>
    <cellStyle name="40% - Accent2 3 2 3 3 4 2" xfId="21765" xr:uid="{00000000-0005-0000-0000-00004A220000}"/>
    <cellStyle name="40% - Accent2 3 2 3 3 5" xfId="18279" xr:uid="{00000000-0005-0000-0000-00004B220000}"/>
    <cellStyle name="40% - Accent2 3 2 3 4" xfId="1683" xr:uid="{00000000-0005-0000-0000-00004C220000}"/>
    <cellStyle name="40% - Accent2 3 2 3 4 2" xfId="8633" xr:uid="{00000000-0005-0000-0000-00004D220000}"/>
    <cellStyle name="40% - Accent2 3 2 3 4 2 2" xfId="23572" xr:uid="{00000000-0005-0000-0000-00004E220000}"/>
    <cellStyle name="40% - Accent2 3 2 3 4 3" xfId="16629" xr:uid="{00000000-0005-0000-0000-00004F220000}"/>
    <cellStyle name="40% - Accent2 3 2 3 5" xfId="12089" xr:uid="{00000000-0005-0000-0000-000050220000}"/>
    <cellStyle name="40% - Accent2 3 2 3 5 2" xfId="27028" xr:uid="{00000000-0005-0000-0000-000051220000}"/>
    <cellStyle name="40% - Accent2 3 2 3 6" xfId="5169" xr:uid="{00000000-0005-0000-0000-000052220000}"/>
    <cellStyle name="40% - Accent2 3 2 3 6 2" xfId="20108" xr:uid="{00000000-0005-0000-0000-000053220000}"/>
    <cellStyle name="40% - Accent2 3 2 3 7" xfId="15760" xr:uid="{00000000-0005-0000-0000-000054220000}"/>
    <cellStyle name="40% - Accent2 3 2 4" xfId="2108" xr:uid="{00000000-0005-0000-0000-000055220000}"/>
    <cellStyle name="40% - Accent2 3 2 4 2" xfId="3337" xr:uid="{00000000-0005-0000-0000-000056220000}"/>
    <cellStyle name="40% - Accent2 3 2 4 2 2" xfId="10285" xr:uid="{00000000-0005-0000-0000-000057220000}"/>
    <cellStyle name="40% - Accent2 3 2 4 2 2 2" xfId="25224" xr:uid="{00000000-0005-0000-0000-000058220000}"/>
    <cellStyle name="40% - Accent2 3 2 4 2 3" xfId="13741" xr:uid="{00000000-0005-0000-0000-000059220000}"/>
    <cellStyle name="40% - Accent2 3 2 4 2 3 2" xfId="28680" xr:uid="{00000000-0005-0000-0000-00005A220000}"/>
    <cellStyle name="40% - Accent2 3 2 4 2 4" xfId="6828" xr:uid="{00000000-0005-0000-0000-00005B220000}"/>
    <cellStyle name="40% - Accent2 3 2 4 2 4 2" xfId="21767" xr:uid="{00000000-0005-0000-0000-00005C220000}"/>
    <cellStyle name="40% - Accent2 3 2 4 2 5" xfId="18281" xr:uid="{00000000-0005-0000-0000-00005D220000}"/>
    <cellStyle name="40% - Accent2 3 2 4 3" xfId="9056" xr:uid="{00000000-0005-0000-0000-00005E220000}"/>
    <cellStyle name="40% - Accent2 3 2 4 3 2" xfId="23995" xr:uid="{00000000-0005-0000-0000-00005F220000}"/>
    <cellStyle name="40% - Accent2 3 2 4 4" xfId="12512" xr:uid="{00000000-0005-0000-0000-000060220000}"/>
    <cellStyle name="40% - Accent2 3 2 4 4 2" xfId="27451" xr:uid="{00000000-0005-0000-0000-000061220000}"/>
    <cellStyle name="40% - Accent2 3 2 4 5" xfId="5592" xr:uid="{00000000-0005-0000-0000-000062220000}"/>
    <cellStyle name="40% - Accent2 3 2 4 5 2" xfId="20531" xr:uid="{00000000-0005-0000-0000-000063220000}"/>
    <cellStyle name="40% - Accent2 3 2 4 6" xfId="17052" xr:uid="{00000000-0005-0000-0000-000064220000}"/>
    <cellStyle name="40% - Accent2 3 2 5" xfId="3330" xr:uid="{00000000-0005-0000-0000-000065220000}"/>
    <cellStyle name="40% - Accent2 3 2 5 2" xfId="10278" xr:uid="{00000000-0005-0000-0000-000066220000}"/>
    <cellStyle name="40% - Accent2 3 2 5 2 2" xfId="25217" xr:uid="{00000000-0005-0000-0000-000067220000}"/>
    <cellStyle name="40% - Accent2 3 2 5 3" xfId="13734" xr:uid="{00000000-0005-0000-0000-000068220000}"/>
    <cellStyle name="40% - Accent2 3 2 5 3 2" xfId="28673" xr:uid="{00000000-0005-0000-0000-000069220000}"/>
    <cellStyle name="40% - Accent2 3 2 5 4" xfId="6821" xr:uid="{00000000-0005-0000-0000-00006A220000}"/>
    <cellStyle name="40% - Accent2 3 2 5 4 2" xfId="21760" xr:uid="{00000000-0005-0000-0000-00006B220000}"/>
    <cellStyle name="40% - Accent2 3 2 5 5" xfId="18274" xr:uid="{00000000-0005-0000-0000-00006C220000}"/>
    <cellStyle name="40% - Accent2 3 2 6" xfId="1254" xr:uid="{00000000-0005-0000-0000-00006D220000}"/>
    <cellStyle name="40% - Accent2 3 2 6 2" xfId="8204" xr:uid="{00000000-0005-0000-0000-00006E220000}"/>
    <cellStyle name="40% - Accent2 3 2 6 2 2" xfId="23143" xr:uid="{00000000-0005-0000-0000-00006F220000}"/>
    <cellStyle name="40% - Accent2 3 2 6 3" xfId="16200" xr:uid="{00000000-0005-0000-0000-000070220000}"/>
    <cellStyle name="40% - Accent2 3 2 7" xfId="11660" xr:uid="{00000000-0005-0000-0000-000071220000}"/>
    <cellStyle name="40% - Accent2 3 2 7 2" xfId="26599" xr:uid="{00000000-0005-0000-0000-000072220000}"/>
    <cellStyle name="40% - Accent2 3 2 8" xfId="4735" xr:uid="{00000000-0005-0000-0000-000073220000}"/>
    <cellStyle name="40% - Accent2 3 2 8 2" xfId="19674" xr:uid="{00000000-0005-0000-0000-000074220000}"/>
    <cellStyle name="40% - Accent2 3 2 9" xfId="15326" xr:uid="{00000000-0005-0000-0000-000075220000}"/>
    <cellStyle name="40% - Accent2 3 3" xfId="476" xr:uid="{00000000-0005-0000-0000-000076220000}"/>
    <cellStyle name="40% - Accent2 3 3 2" xfId="915" xr:uid="{00000000-0005-0000-0000-000077220000}"/>
    <cellStyle name="40% - Accent2 3 3 2 2" xfId="2647" xr:uid="{00000000-0005-0000-0000-000078220000}"/>
    <cellStyle name="40% - Accent2 3 3 2 2 2" xfId="3340" xr:uid="{00000000-0005-0000-0000-000079220000}"/>
    <cellStyle name="40% - Accent2 3 3 2 2 2 2" xfId="10288" xr:uid="{00000000-0005-0000-0000-00007A220000}"/>
    <cellStyle name="40% - Accent2 3 3 2 2 2 2 2" xfId="25227" xr:uid="{00000000-0005-0000-0000-00007B220000}"/>
    <cellStyle name="40% - Accent2 3 3 2 2 2 3" xfId="13744" xr:uid="{00000000-0005-0000-0000-00007C220000}"/>
    <cellStyle name="40% - Accent2 3 3 2 2 2 3 2" xfId="28683" xr:uid="{00000000-0005-0000-0000-00007D220000}"/>
    <cellStyle name="40% - Accent2 3 3 2 2 2 4" xfId="6831" xr:uid="{00000000-0005-0000-0000-00007E220000}"/>
    <cellStyle name="40% - Accent2 3 3 2 2 2 4 2" xfId="21770" xr:uid="{00000000-0005-0000-0000-00007F220000}"/>
    <cellStyle name="40% - Accent2 3 3 2 2 2 5" xfId="18284" xr:uid="{00000000-0005-0000-0000-000080220000}"/>
    <cellStyle name="40% - Accent2 3 3 2 2 3" xfId="9595" xr:uid="{00000000-0005-0000-0000-000081220000}"/>
    <cellStyle name="40% - Accent2 3 3 2 2 3 2" xfId="24534" xr:uid="{00000000-0005-0000-0000-000082220000}"/>
    <cellStyle name="40% - Accent2 3 3 2 2 4" xfId="13051" xr:uid="{00000000-0005-0000-0000-000083220000}"/>
    <cellStyle name="40% - Accent2 3 3 2 2 4 2" xfId="27990" xr:uid="{00000000-0005-0000-0000-000084220000}"/>
    <cellStyle name="40% - Accent2 3 3 2 2 5" xfId="6131" xr:uid="{00000000-0005-0000-0000-000085220000}"/>
    <cellStyle name="40% - Accent2 3 3 2 2 5 2" xfId="21070" xr:uid="{00000000-0005-0000-0000-000086220000}"/>
    <cellStyle name="40% - Accent2 3 3 2 2 6" xfId="17591" xr:uid="{00000000-0005-0000-0000-000087220000}"/>
    <cellStyle name="40% - Accent2 3 3 2 3" xfId="3339" xr:uid="{00000000-0005-0000-0000-000088220000}"/>
    <cellStyle name="40% - Accent2 3 3 2 3 2" xfId="10287" xr:uid="{00000000-0005-0000-0000-000089220000}"/>
    <cellStyle name="40% - Accent2 3 3 2 3 2 2" xfId="25226" xr:uid="{00000000-0005-0000-0000-00008A220000}"/>
    <cellStyle name="40% - Accent2 3 3 2 3 3" xfId="13743" xr:uid="{00000000-0005-0000-0000-00008B220000}"/>
    <cellStyle name="40% - Accent2 3 3 2 3 3 2" xfId="28682" xr:uid="{00000000-0005-0000-0000-00008C220000}"/>
    <cellStyle name="40% - Accent2 3 3 2 3 4" xfId="6830" xr:uid="{00000000-0005-0000-0000-00008D220000}"/>
    <cellStyle name="40% - Accent2 3 3 2 3 4 2" xfId="21769" xr:uid="{00000000-0005-0000-0000-00008E220000}"/>
    <cellStyle name="40% - Accent2 3 3 2 3 5" xfId="18283" xr:uid="{00000000-0005-0000-0000-00008F220000}"/>
    <cellStyle name="40% - Accent2 3 3 2 4" xfId="1788" xr:uid="{00000000-0005-0000-0000-000090220000}"/>
    <cellStyle name="40% - Accent2 3 3 2 4 2" xfId="8738" xr:uid="{00000000-0005-0000-0000-000091220000}"/>
    <cellStyle name="40% - Accent2 3 3 2 4 2 2" xfId="23677" xr:uid="{00000000-0005-0000-0000-000092220000}"/>
    <cellStyle name="40% - Accent2 3 3 2 4 3" xfId="16734" xr:uid="{00000000-0005-0000-0000-000093220000}"/>
    <cellStyle name="40% - Accent2 3 3 2 5" xfId="12194" xr:uid="{00000000-0005-0000-0000-000094220000}"/>
    <cellStyle name="40% - Accent2 3 3 2 5 2" xfId="27133" xr:uid="{00000000-0005-0000-0000-000095220000}"/>
    <cellStyle name="40% - Accent2 3 3 2 6" xfId="5274" xr:uid="{00000000-0005-0000-0000-000096220000}"/>
    <cellStyle name="40% - Accent2 3 3 2 6 2" xfId="20213" xr:uid="{00000000-0005-0000-0000-000097220000}"/>
    <cellStyle name="40% - Accent2 3 3 2 7" xfId="15865" xr:uid="{00000000-0005-0000-0000-000098220000}"/>
    <cellStyle name="40% - Accent2 3 3 3" xfId="2213" xr:uid="{00000000-0005-0000-0000-000099220000}"/>
    <cellStyle name="40% - Accent2 3 3 3 2" xfId="3341" xr:uid="{00000000-0005-0000-0000-00009A220000}"/>
    <cellStyle name="40% - Accent2 3 3 3 2 2" xfId="10289" xr:uid="{00000000-0005-0000-0000-00009B220000}"/>
    <cellStyle name="40% - Accent2 3 3 3 2 2 2" xfId="25228" xr:uid="{00000000-0005-0000-0000-00009C220000}"/>
    <cellStyle name="40% - Accent2 3 3 3 2 3" xfId="13745" xr:uid="{00000000-0005-0000-0000-00009D220000}"/>
    <cellStyle name="40% - Accent2 3 3 3 2 3 2" xfId="28684" xr:uid="{00000000-0005-0000-0000-00009E220000}"/>
    <cellStyle name="40% - Accent2 3 3 3 2 4" xfId="6832" xr:uid="{00000000-0005-0000-0000-00009F220000}"/>
    <cellStyle name="40% - Accent2 3 3 3 2 4 2" xfId="21771" xr:uid="{00000000-0005-0000-0000-0000A0220000}"/>
    <cellStyle name="40% - Accent2 3 3 3 2 5" xfId="18285" xr:uid="{00000000-0005-0000-0000-0000A1220000}"/>
    <cellStyle name="40% - Accent2 3 3 3 3" xfId="9161" xr:uid="{00000000-0005-0000-0000-0000A2220000}"/>
    <cellStyle name="40% - Accent2 3 3 3 3 2" xfId="24100" xr:uid="{00000000-0005-0000-0000-0000A3220000}"/>
    <cellStyle name="40% - Accent2 3 3 3 4" xfId="12617" xr:uid="{00000000-0005-0000-0000-0000A4220000}"/>
    <cellStyle name="40% - Accent2 3 3 3 4 2" xfId="27556" xr:uid="{00000000-0005-0000-0000-0000A5220000}"/>
    <cellStyle name="40% - Accent2 3 3 3 5" xfId="5697" xr:uid="{00000000-0005-0000-0000-0000A6220000}"/>
    <cellStyle name="40% - Accent2 3 3 3 5 2" xfId="20636" xr:uid="{00000000-0005-0000-0000-0000A7220000}"/>
    <cellStyle name="40% - Accent2 3 3 3 6" xfId="17157" xr:uid="{00000000-0005-0000-0000-0000A8220000}"/>
    <cellStyle name="40% - Accent2 3 3 4" xfId="3338" xr:uid="{00000000-0005-0000-0000-0000A9220000}"/>
    <cellStyle name="40% - Accent2 3 3 4 2" xfId="10286" xr:uid="{00000000-0005-0000-0000-0000AA220000}"/>
    <cellStyle name="40% - Accent2 3 3 4 2 2" xfId="25225" xr:uid="{00000000-0005-0000-0000-0000AB220000}"/>
    <cellStyle name="40% - Accent2 3 3 4 3" xfId="13742" xr:uid="{00000000-0005-0000-0000-0000AC220000}"/>
    <cellStyle name="40% - Accent2 3 3 4 3 2" xfId="28681" xr:uid="{00000000-0005-0000-0000-0000AD220000}"/>
    <cellStyle name="40% - Accent2 3 3 4 4" xfId="6829" xr:uid="{00000000-0005-0000-0000-0000AE220000}"/>
    <cellStyle name="40% - Accent2 3 3 4 4 2" xfId="21768" xr:uid="{00000000-0005-0000-0000-0000AF220000}"/>
    <cellStyle name="40% - Accent2 3 3 4 5" xfId="18282" xr:uid="{00000000-0005-0000-0000-0000B0220000}"/>
    <cellStyle name="40% - Accent2 3 3 5" xfId="1359" xr:uid="{00000000-0005-0000-0000-0000B1220000}"/>
    <cellStyle name="40% - Accent2 3 3 5 2" xfId="8309" xr:uid="{00000000-0005-0000-0000-0000B2220000}"/>
    <cellStyle name="40% - Accent2 3 3 5 2 2" xfId="23248" xr:uid="{00000000-0005-0000-0000-0000B3220000}"/>
    <cellStyle name="40% - Accent2 3 3 5 3" xfId="16305" xr:uid="{00000000-0005-0000-0000-0000B4220000}"/>
    <cellStyle name="40% - Accent2 3 3 6" xfId="11765" xr:uid="{00000000-0005-0000-0000-0000B5220000}"/>
    <cellStyle name="40% - Accent2 3 3 6 2" xfId="26704" xr:uid="{00000000-0005-0000-0000-0000B6220000}"/>
    <cellStyle name="40% - Accent2 3 3 7" xfId="4840" xr:uid="{00000000-0005-0000-0000-0000B7220000}"/>
    <cellStyle name="40% - Accent2 3 3 7 2" xfId="19779" xr:uid="{00000000-0005-0000-0000-0000B8220000}"/>
    <cellStyle name="40% - Accent2 3 3 8" xfId="15431" xr:uid="{00000000-0005-0000-0000-0000B9220000}"/>
    <cellStyle name="40% - Accent2 3 4" xfId="714" xr:uid="{00000000-0005-0000-0000-0000BA220000}"/>
    <cellStyle name="40% - Accent2 3 4 2" xfId="2446" xr:uid="{00000000-0005-0000-0000-0000BB220000}"/>
    <cellStyle name="40% - Accent2 3 4 2 2" xfId="3343" xr:uid="{00000000-0005-0000-0000-0000BC220000}"/>
    <cellStyle name="40% - Accent2 3 4 2 2 2" xfId="10291" xr:uid="{00000000-0005-0000-0000-0000BD220000}"/>
    <cellStyle name="40% - Accent2 3 4 2 2 2 2" xfId="25230" xr:uid="{00000000-0005-0000-0000-0000BE220000}"/>
    <cellStyle name="40% - Accent2 3 4 2 2 3" xfId="13747" xr:uid="{00000000-0005-0000-0000-0000BF220000}"/>
    <cellStyle name="40% - Accent2 3 4 2 2 3 2" xfId="28686" xr:uid="{00000000-0005-0000-0000-0000C0220000}"/>
    <cellStyle name="40% - Accent2 3 4 2 2 4" xfId="6834" xr:uid="{00000000-0005-0000-0000-0000C1220000}"/>
    <cellStyle name="40% - Accent2 3 4 2 2 4 2" xfId="21773" xr:uid="{00000000-0005-0000-0000-0000C2220000}"/>
    <cellStyle name="40% - Accent2 3 4 2 2 5" xfId="18287" xr:uid="{00000000-0005-0000-0000-0000C3220000}"/>
    <cellStyle name="40% - Accent2 3 4 2 3" xfId="9394" xr:uid="{00000000-0005-0000-0000-0000C4220000}"/>
    <cellStyle name="40% - Accent2 3 4 2 3 2" xfId="24333" xr:uid="{00000000-0005-0000-0000-0000C5220000}"/>
    <cellStyle name="40% - Accent2 3 4 2 4" xfId="12850" xr:uid="{00000000-0005-0000-0000-0000C6220000}"/>
    <cellStyle name="40% - Accent2 3 4 2 4 2" xfId="27789" xr:uid="{00000000-0005-0000-0000-0000C7220000}"/>
    <cellStyle name="40% - Accent2 3 4 2 5" xfId="5930" xr:uid="{00000000-0005-0000-0000-0000C8220000}"/>
    <cellStyle name="40% - Accent2 3 4 2 5 2" xfId="20869" xr:uid="{00000000-0005-0000-0000-0000C9220000}"/>
    <cellStyle name="40% - Accent2 3 4 2 6" xfId="17390" xr:uid="{00000000-0005-0000-0000-0000CA220000}"/>
    <cellStyle name="40% - Accent2 3 4 3" xfId="3342" xr:uid="{00000000-0005-0000-0000-0000CB220000}"/>
    <cellStyle name="40% - Accent2 3 4 3 2" xfId="10290" xr:uid="{00000000-0005-0000-0000-0000CC220000}"/>
    <cellStyle name="40% - Accent2 3 4 3 2 2" xfId="25229" xr:uid="{00000000-0005-0000-0000-0000CD220000}"/>
    <cellStyle name="40% - Accent2 3 4 3 3" xfId="13746" xr:uid="{00000000-0005-0000-0000-0000CE220000}"/>
    <cellStyle name="40% - Accent2 3 4 3 3 2" xfId="28685" xr:uid="{00000000-0005-0000-0000-0000CF220000}"/>
    <cellStyle name="40% - Accent2 3 4 3 4" xfId="6833" xr:uid="{00000000-0005-0000-0000-0000D0220000}"/>
    <cellStyle name="40% - Accent2 3 4 3 4 2" xfId="21772" xr:uid="{00000000-0005-0000-0000-0000D1220000}"/>
    <cellStyle name="40% - Accent2 3 4 3 5" xfId="18286" xr:uid="{00000000-0005-0000-0000-0000D2220000}"/>
    <cellStyle name="40% - Accent2 3 4 4" xfId="1587" xr:uid="{00000000-0005-0000-0000-0000D3220000}"/>
    <cellStyle name="40% - Accent2 3 4 4 2" xfId="8537" xr:uid="{00000000-0005-0000-0000-0000D4220000}"/>
    <cellStyle name="40% - Accent2 3 4 4 2 2" xfId="23476" xr:uid="{00000000-0005-0000-0000-0000D5220000}"/>
    <cellStyle name="40% - Accent2 3 4 4 3" xfId="16533" xr:uid="{00000000-0005-0000-0000-0000D6220000}"/>
    <cellStyle name="40% - Accent2 3 4 5" xfId="11993" xr:uid="{00000000-0005-0000-0000-0000D7220000}"/>
    <cellStyle name="40% - Accent2 3 4 5 2" xfId="26932" xr:uid="{00000000-0005-0000-0000-0000D8220000}"/>
    <cellStyle name="40% - Accent2 3 4 6" xfId="5073" xr:uid="{00000000-0005-0000-0000-0000D9220000}"/>
    <cellStyle name="40% - Accent2 3 4 6 2" xfId="20012" xr:uid="{00000000-0005-0000-0000-0000DA220000}"/>
    <cellStyle name="40% - Accent2 3 4 7" xfId="15664" xr:uid="{00000000-0005-0000-0000-0000DB220000}"/>
    <cellStyle name="40% - Accent2 3 5" xfId="274" xr:uid="{00000000-0005-0000-0000-0000DC220000}"/>
    <cellStyle name="40% - Accent2 3 5 2" xfId="3344" xr:uid="{00000000-0005-0000-0000-0000DD220000}"/>
    <cellStyle name="40% - Accent2 3 5 2 2" xfId="10292" xr:uid="{00000000-0005-0000-0000-0000DE220000}"/>
    <cellStyle name="40% - Accent2 3 5 2 2 2" xfId="25231" xr:uid="{00000000-0005-0000-0000-0000DF220000}"/>
    <cellStyle name="40% - Accent2 3 5 2 3" xfId="13748" xr:uid="{00000000-0005-0000-0000-0000E0220000}"/>
    <cellStyle name="40% - Accent2 3 5 2 3 2" xfId="28687" xr:uid="{00000000-0005-0000-0000-0000E1220000}"/>
    <cellStyle name="40% - Accent2 3 5 2 4" xfId="6835" xr:uid="{00000000-0005-0000-0000-0000E2220000}"/>
    <cellStyle name="40% - Accent2 3 5 2 4 2" xfId="21774" xr:uid="{00000000-0005-0000-0000-0000E3220000}"/>
    <cellStyle name="40% - Accent2 3 5 2 5" xfId="18288" xr:uid="{00000000-0005-0000-0000-0000E4220000}"/>
    <cellStyle name="40% - Accent2 3 5 3" xfId="2014" xr:uid="{00000000-0005-0000-0000-0000E5220000}"/>
    <cellStyle name="40% - Accent2 3 5 3 2" xfId="8962" xr:uid="{00000000-0005-0000-0000-0000E6220000}"/>
    <cellStyle name="40% - Accent2 3 5 3 2 2" xfId="23901" xr:uid="{00000000-0005-0000-0000-0000E7220000}"/>
    <cellStyle name="40% - Accent2 3 5 3 3" xfId="16958" xr:uid="{00000000-0005-0000-0000-0000E8220000}"/>
    <cellStyle name="40% - Accent2 3 5 4" xfId="12418" xr:uid="{00000000-0005-0000-0000-0000E9220000}"/>
    <cellStyle name="40% - Accent2 3 5 4 2" xfId="27357" xr:uid="{00000000-0005-0000-0000-0000EA220000}"/>
    <cellStyle name="40% - Accent2 3 5 5" xfId="5498" xr:uid="{00000000-0005-0000-0000-0000EB220000}"/>
    <cellStyle name="40% - Accent2 3 5 5 2" xfId="20437" xr:uid="{00000000-0005-0000-0000-0000EC220000}"/>
    <cellStyle name="40% - Accent2 3 5 6" xfId="15230" xr:uid="{00000000-0005-0000-0000-0000ED220000}"/>
    <cellStyle name="40% - Accent2 3 6" xfId="3329" xr:uid="{00000000-0005-0000-0000-0000EE220000}"/>
    <cellStyle name="40% - Accent2 3 6 2" xfId="10277" xr:uid="{00000000-0005-0000-0000-0000EF220000}"/>
    <cellStyle name="40% - Accent2 3 6 2 2" xfId="25216" xr:uid="{00000000-0005-0000-0000-0000F0220000}"/>
    <cellStyle name="40% - Accent2 3 6 3" xfId="13733" xr:uid="{00000000-0005-0000-0000-0000F1220000}"/>
    <cellStyle name="40% - Accent2 3 6 3 2" xfId="28672" xr:uid="{00000000-0005-0000-0000-0000F2220000}"/>
    <cellStyle name="40% - Accent2 3 6 4" xfId="6820" xr:uid="{00000000-0005-0000-0000-0000F3220000}"/>
    <cellStyle name="40% - Accent2 3 6 4 2" xfId="21759" xr:uid="{00000000-0005-0000-0000-0000F4220000}"/>
    <cellStyle name="40% - Accent2 3 6 5" xfId="18273" xr:uid="{00000000-0005-0000-0000-0000F5220000}"/>
    <cellStyle name="40% - Accent2 3 7" xfId="1158" xr:uid="{00000000-0005-0000-0000-0000F6220000}"/>
    <cellStyle name="40% - Accent2 3 7 2" xfId="8108" xr:uid="{00000000-0005-0000-0000-0000F7220000}"/>
    <cellStyle name="40% - Accent2 3 7 2 2" xfId="23047" xr:uid="{00000000-0005-0000-0000-0000F8220000}"/>
    <cellStyle name="40% - Accent2 3 7 3" xfId="16104" xr:uid="{00000000-0005-0000-0000-0000F9220000}"/>
    <cellStyle name="40% - Accent2 3 8" xfId="11564" xr:uid="{00000000-0005-0000-0000-0000FA220000}"/>
    <cellStyle name="40% - Accent2 3 8 2" xfId="26503" xr:uid="{00000000-0005-0000-0000-0000FB220000}"/>
    <cellStyle name="40% - Accent2 3 9" xfId="4639" xr:uid="{00000000-0005-0000-0000-0000FC220000}"/>
    <cellStyle name="40% - Accent2 3 9 2" xfId="19578" xr:uid="{00000000-0005-0000-0000-0000FD220000}"/>
    <cellStyle name="40% - Accent2 4" xfId="322" xr:uid="{00000000-0005-0000-0000-0000FE220000}"/>
    <cellStyle name="40% - Accent2 4 2" xfId="524" xr:uid="{00000000-0005-0000-0000-0000FF220000}"/>
    <cellStyle name="40% - Accent2 4 2 2" xfId="963" xr:uid="{00000000-0005-0000-0000-000000230000}"/>
    <cellStyle name="40% - Accent2 4 2 2 2" xfId="2695" xr:uid="{00000000-0005-0000-0000-000001230000}"/>
    <cellStyle name="40% - Accent2 4 2 2 2 2" xfId="3348" xr:uid="{00000000-0005-0000-0000-000002230000}"/>
    <cellStyle name="40% - Accent2 4 2 2 2 2 2" xfId="10296" xr:uid="{00000000-0005-0000-0000-000003230000}"/>
    <cellStyle name="40% - Accent2 4 2 2 2 2 2 2" xfId="25235" xr:uid="{00000000-0005-0000-0000-000004230000}"/>
    <cellStyle name="40% - Accent2 4 2 2 2 2 3" xfId="13752" xr:uid="{00000000-0005-0000-0000-000005230000}"/>
    <cellStyle name="40% - Accent2 4 2 2 2 2 3 2" xfId="28691" xr:uid="{00000000-0005-0000-0000-000006230000}"/>
    <cellStyle name="40% - Accent2 4 2 2 2 2 4" xfId="6839" xr:uid="{00000000-0005-0000-0000-000007230000}"/>
    <cellStyle name="40% - Accent2 4 2 2 2 2 4 2" xfId="21778" xr:uid="{00000000-0005-0000-0000-000008230000}"/>
    <cellStyle name="40% - Accent2 4 2 2 2 2 5" xfId="18292" xr:uid="{00000000-0005-0000-0000-000009230000}"/>
    <cellStyle name="40% - Accent2 4 2 2 2 3" xfId="9643" xr:uid="{00000000-0005-0000-0000-00000A230000}"/>
    <cellStyle name="40% - Accent2 4 2 2 2 3 2" xfId="24582" xr:uid="{00000000-0005-0000-0000-00000B230000}"/>
    <cellStyle name="40% - Accent2 4 2 2 2 4" xfId="13099" xr:uid="{00000000-0005-0000-0000-00000C230000}"/>
    <cellStyle name="40% - Accent2 4 2 2 2 4 2" xfId="28038" xr:uid="{00000000-0005-0000-0000-00000D230000}"/>
    <cellStyle name="40% - Accent2 4 2 2 2 5" xfId="6179" xr:uid="{00000000-0005-0000-0000-00000E230000}"/>
    <cellStyle name="40% - Accent2 4 2 2 2 5 2" xfId="21118" xr:uid="{00000000-0005-0000-0000-00000F230000}"/>
    <cellStyle name="40% - Accent2 4 2 2 2 6" xfId="17639" xr:uid="{00000000-0005-0000-0000-000010230000}"/>
    <cellStyle name="40% - Accent2 4 2 2 3" xfId="3347" xr:uid="{00000000-0005-0000-0000-000011230000}"/>
    <cellStyle name="40% - Accent2 4 2 2 3 2" xfId="10295" xr:uid="{00000000-0005-0000-0000-000012230000}"/>
    <cellStyle name="40% - Accent2 4 2 2 3 2 2" xfId="25234" xr:uid="{00000000-0005-0000-0000-000013230000}"/>
    <cellStyle name="40% - Accent2 4 2 2 3 3" xfId="13751" xr:uid="{00000000-0005-0000-0000-000014230000}"/>
    <cellStyle name="40% - Accent2 4 2 2 3 3 2" xfId="28690" xr:uid="{00000000-0005-0000-0000-000015230000}"/>
    <cellStyle name="40% - Accent2 4 2 2 3 4" xfId="6838" xr:uid="{00000000-0005-0000-0000-000016230000}"/>
    <cellStyle name="40% - Accent2 4 2 2 3 4 2" xfId="21777" xr:uid="{00000000-0005-0000-0000-000017230000}"/>
    <cellStyle name="40% - Accent2 4 2 2 3 5" xfId="18291" xr:uid="{00000000-0005-0000-0000-000018230000}"/>
    <cellStyle name="40% - Accent2 4 2 2 4" xfId="1836" xr:uid="{00000000-0005-0000-0000-000019230000}"/>
    <cellStyle name="40% - Accent2 4 2 2 4 2" xfId="8786" xr:uid="{00000000-0005-0000-0000-00001A230000}"/>
    <cellStyle name="40% - Accent2 4 2 2 4 2 2" xfId="23725" xr:uid="{00000000-0005-0000-0000-00001B230000}"/>
    <cellStyle name="40% - Accent2 4 2 2 4 3" xfId="16782" xr:uid="{00000000-0005-0000-0000-00001C230000}"/>
    <cellStyle name="40% - Accent2 4 2 2 5" xfId="12242" xr:uid="{00000000-0005-0000-0000-00001D230000}"/>
    <cellStyle name="40% - Accent2 4 2 2 5 2" xfId="27181" xr:uid="{00000000-0005-0000-0000-00001E230000}"/>
    <cellStyle name="40% - Accent2 4 2 2 6" xfId="5322" xr:uid="{00000000-0005-0000-0000-00001F230000}"/>
    <cellStyle name="40% - Accent2 4 2 2 6 2" xfId="20261" xr:uid="{00000000-0005-0000-0000-000020230000}"/>
    <cellStyle name="40% - Accent2 4 2 2 7" xfId="15913" xr:uid="{00000000-0005-0000-0000-000021230000}"/>
    <cellStyle name="40% - Accent2 4 2 3" xfId="2261" xr:uid="{00000000-0005-0000-0000-000022230000}"/>
    <cellStyle name="40% - Accent2 4 2 3 2" xfId="3349" xr:uid="{00000000-0005-0000-0000-000023230000}"/>
    <cellStyle name="40% - Accent2 4 2 3 2 2" xfId="10297" xr:uid="{00000000-0005-0000-0000-000024230000}"/>
    <cellStyle name="40% - Accent2 4 2 3 2 2 2" xfId="25236" xr:uid="{00000000-0005-0000-0000-000025230000}"/>
    <cellStyle name="40% - Accent2 4 2 3 2 3" xfId="13753" xr:uid="{00000000-0005-0000-0000-000026230000}"/>
    <cellStyle name="40% - Accent2 4 2 3 2 3 2" xfId="28692" xr:uid="{00000000-0005-0000-0000-000027230000}"/>
    <cellStyle name="40% - Accent2 4 2 3 2 4" xfId="6840" xr:uid="{00000000-0005-0000-0000-000028230000}"/>
    <cellStyle name="40% - Accent2 4 2 3 2 4 2" xfId="21779" xr:uid="{00000000-0005-0000-0000-000029230000}"/>
    <cellStyle name="40% - Accent2 4 2 3 2 5" xfId="18293" xr:uid="{00000000-0005-0000-0000-00002A230000}"/>
    <cellStyle name="40% - Accent2 4 2 3 3" xfId="9209" xr:uid="{00000000-0005-0000-0000-00002B230000}"/>
    <cellStyle name="40% - Accent2 4 2 3 3 2" xfId="24148" xr:uid="{00000000-0005-0000-0000-00002C230000}"/>
    <cellStyle name="40% - Accent2 4 2 3 4" xfId="12665" xr:uid="{00000000-0005-0000-0000-00002D230000}"/>
    <cellStyle name="40% - Accent2 4 2 3 4 2" xfId="27604" xr:uid="{00000000-0005-0000-0000-00002E230000}"/>
    <cellStyle name="40% - Accent2 4 2 3 5" xfId="5745" xr:uid="{00000000-0005-0000-0000-00002F230000}"/>
    <cellStyle name="40% - Accent2 4 2 3 5 2" xfId="20684" xr:uid="{00000000-0005-0000-0000-000030230000}"/>
    <cellStyle name="40% - Accent2 4 2 3 6" xfId="17205" xr:uid="{00000000-0005-0000-0000-000031230000}"/>
    <cellStyle name="40% - Accent2 4 2 4" xfId="3346" xr:uid="{00000000-0005-0000-0000-000032230000}"/>
    <cellStyle name="40% - Accent2 4 2 4 2" xfId="10294" xr:uid="{00000000-0005-0000-0000-000033230000}"/>
    <cellStyle name="40% - Accent2 4 2 4 2 2" xfId="25233" xr:uid="{00000000-0005-0000-0000-000034230000}"/>
    <cellStyle name="40% - Accent2 4 2 4 3" xfId="13750" xr:uid="{00000000-0005-0000-0000-000035230000}"/>
    <cellStyle name="40% - Accent2 4 2 4 3 2" xfId="28689" xr:uid="{00000000-0005-0000-0000-000036230000}"/>
    <cellStyle name="40% - Accent2 4 2 4 4" xfId="6837" xr:uid="{00000000-0005-0000-0000-000037230000}"/>
    <cellStyle name="40% - Accent2 4 2 4 4 2" xfId="21776" xr:uid="{00000000-0005-0000-0000-000038230000}"/>
    <cellStyle name="40% - Accent2 4 2 4 5" xfId="18290" xr:uid="{00000000-0005-0000-0000-000039230000}"/>
    <cellStyle name="40% - Accent2 4 2 5" xfId="1407" xr:uid="{00000000-0005-0000-0000-00003A230000}"/>
    <cellStyle name="40% - Accent2 4 2 5 2" xfId="8357" xr:uid="{00000000-0005-0000-0000-00003B230000}"/>
    <cellStyle name="40% - Accent2 4 2 5 2 2" xfId="23296" xr:uid="{00000000-0005-0000-0000-00003C230000}"/>
    <cellStyle name="40% - Accent2 4 2 5 3" xfId="16353" xr:uid="{00000000-0005-0000-0000-00003D230000}"/>
    <cellStyle name="40% - Accent2 4 2 6" xfId="11813" xr:uid="{00000000-0005-0000-0000-00003E230000}"/>
    <cellStyle name="40% - Accent2 4 2 6 2" xfId="26752" xr:uid="{00000000-0005-0000-0000-00003F230000}"/>
    <cellStyle name="40% - Accent2 4 2 7" xfId="4888" xr:uid="{00000000-0005-0000-0000-000040230000}"/>
    <cellStyle name="40% - Accent2 4 2 7 2" xfId="19827" xr:uid="{00000000-0005-0000-0000-000041230000}"/>
    <cellStyle name="40% - Accent2 4 2 8" xfId="15479" xr:uid="{00000000-0005-0000-0000-000042230000}"/>
    <cellStyle name="40% - Accent2 4 3" xfId="762" xr:uid="{00000000-0005-0000-0000-000043230000}"/>
    <cellStyle name="40% - Accent2 4 3 2" xfId="2494" xr:uid="{00000000-0005-0000-0000-000044230000}"/>
    <cellStyle name="40% - Accent2 4 3 2 2" xfId="3351" xr:uid="{00000000-0005-0000-0000-000045230000}"/>
    <cellStyle name="40% - Accent2 4 3 2 2 2" xfId="10299" xr:uid="{00000000-0005-0000-0000-000046230000}"/>
    <cellStyle name="40% - Accent2 4 3 2 2 2 2" xfId="25238" xr:uid="{00000000-0005-0000-0000-000047230000}"/>
    <cellStyle name="40% - Accent2 4 3 2 2 3" xfId="13755" xr:uid="{00000000-0005-0000-0000-000048230000}"/>
    <cellStyle name="40% - Accent2 4 3 2 2 3 2" xfId="28694" xr:uid="{00000000-0005-0000-0000-000049230000}"/>
    <cellStyle name="40% - Accent2 4 3 2 2 4" xfId="6842" xr:uid="{00000000-0005-0000-0000-00004A230000}"/>
    <cellStyle name="40% - Accent2 4 3 2 2 4 2" xfId="21781" xr:uid="{00000000-0005-0000-0000-00004B230000}"/>
    <cellStyle name="40% - Accent2 4 3 2 2 5" xfId="18295" xr:uid="{00000000-0005-0000-0000-00004C230000}"/>
    <cellStyle name="40% - Accent2 4 3 2 3" xfId="9442" xr:uid="{00000000-0005-0000-0000-00004D230000}"/>
    <cellStyle name="40% - Accent2 4 3 2 3 2" xfId="24381" xr:uid="{00000000-0005-0000-0000-00004E230000}"/>
    <cellStyle name="40% - Accent2 4 3 2 4" xfId="12898" xr:uid="{00000000-0005-0000-0000-00004F230000}"/>
    <cellStyle name="40% - Accent2 4 3 2 4 2" xfId="27837" xr:uid="{00000000-0005-0000-0000-000050230000}"/>
    <cellStyle name="40% - Accent2 4 3 2 5" xfId="5978" xr:uid="{00000000-0005-0000-0000-000051230000}"/>
    <cellStyle name="40% - Accent2 4 3 2 5 2" xfId="20917" xr:uid="{00000000-0005-0000-0000-000052230000}"/>
    <cellStyle name="40% - Accent2 4 3 2 6" xfId="17438" xr:uid="{00000000-0005-0000-0000-000053230000}"/>
    <cellStyle name="40% - Accent2 4 3 3" xfId="3350" xr:uid="{00000000-0005-0000-0000-000054230000}"/>
    <cellStyle name="40% - Accent2 4 3 3 2" xfId="10298" xr:uid="{00000000-0005-0000-0000-000055230000}"/>
    <cellStyle name="40% - Accent2 4 3 3 2 2" xfId="25237" xr:uid="{00000000-0005-0000-0000-000056230000}"/>
    <cellStyle name="40% - Accent2 4 3 3 3" xfId="13754" xr:uid="{00000000-0005-0000-0000-000057230000}"/>
    <cellStyle name="40% - Accent2 4 3 3 3 2" xfId="28693" xr:uid="{00000000-0005-0000-0000-000058230000}"/>
    <cellStyle name="40% - Accent2 4 3 3 4" xfId="6841" xr:uid="{00000000-0005-0000-0000-000059230000}"/>
    <cellStyle name="40% - Accent2 4 3 3 4 2" xfId="21780" xr:uid="{00000000-0005-0000-0000-00005A230000}"/>
    <cellStyle name="40% - Accent2 4 3 3 5" xfId="18294" xr:uid="{00000000-0005-0000-0000-00005B230000}"/>
    <cellStyle name="40% - Accent2 4 3 4" xfId="1635" xr:uid="{00000000-0005-0000-0000-00005C230000}"/>
    <cellStyle name="40% - Accent2 4 3 4 2" xfId="8585" xr:uid="{00000000-0005-0000-0000-00005D230000}"/>
    <cellStyle name="40% - Accent2 4 3 4 2 2" xfId="23524" xr:uid="{00000000-0005-0000-0000-00005E230000}"/>
    <cellStyle name="40% - Accent2 4 3 4 3" xfId="16581" xr:uid="{00000000-0005-0000-0000-00005F230000}"/>
    <cellStyle name="40% - Accent2 4 3 5" xfId="12041" xr:uid="{00000000-0005-0000-0000-000060230000}"/>
    <cellStyle name="40% - Accent2 4 3 5 2" xfId="26980" xr:uid="{00000000-0005-0000-0000-000061230000}"/>
    <cellStyle name="40% - Accent2 4 3 6" xfId="5121" xr:uid="{00000000-0005-0000-0000-000062230000}"/>
    <cellStyle name="40% - Accent2 4 3 6 2" xfId="20060" xr:uid="{00000000-0005-0000-0000-000063230000}"/>
    <cellStyle name="40% - Accent2 4 3 7" xfId="15712" xr:uid="{00000000-0005-0000-0000-000064230000}"/>
    <cellStyle name="40% - Accent2 4 4" xfId="2062" xr:uid="{00000000-0005-0000-0000-000065230000}"/>
    <cellStyle name="40% - Accent2 4 4 2" xfId="3352" xr:uid="{00000000-0005-0000-0000-000066230000}"/>
    <cellStyle name="40% - Accent2 4 4 2 2" xfId="10300" xr:uid="{00000000-0005-0000-0000-000067230000}"/>
    <cellStyle name="40% - Accent2 4 4 2 2 2" xfId="25239" xr:uid="{00000000-0005-0000-0000-000068230000}"/>
    <cellStyle name="40% - Accent2 4 4 2 3" xfId="13756" xr:uid="{00000000-0005-0000-0000-000069230000}"/>
    <cellStyle name="40% - Accent2 4 4 2 3 2" xfId="28695" xr:uid="{00000000-0005-0000-0000-00006A230000}"/>
    <cellStyle name="40% - Accent2 4 4 2 4" xfId="6843" xr:uid="{00000000-0005-0000-0000-00006B230000}"/>
    <cellStyle name="40% - Accent2 4 4 2 4 2" xfId="21782" xr:uid="{00000000-0005-0000-0000-00006C230000}"/>
    <cellStyle name="40% - Accent2 4 4 2 5" xfId="18296" xr:uid="{00000000-0005-0000-0000-00006D230000}"/>
    <cellStyle name="40% - Accent2 4 4 3" xfId="9010" xr:uid="{00000000-0005-0000-0000-00006E230000}"/>
    <cellStyle name="40% - Accent2 4 4 3 2" xfId="23949" xr:uid="{00000000-0005-0000-0000-00006F230000}"/>
    <cellStyle name="40% - Accent2 4 4 4" xfId="12466" xr:uid="{00000000-0005-0000-0000-000070230000}"/>
    <cellStyle name="40% - Accent2 4 4 4 2" xfId="27405" xr:uid="{00000000-0005-0000-0000-000071230000}"/>
    <cellStyle name="40% - Accent2 4 4 5" xfId="5546" xr:uid="{00000000-0005-0000-0000-000072230000}"/>
    <cellStyle name="40% - Accent2 4 4 5 2" xfId="20485" xr:uid="{00000000-0005-0000-0000-000073230000}"/>
    <cellStyle name="40% - Accent2 4 4 6" xfId="17006" xr:uid="{00000000-0005-0000-0000-000074230000}"/>
    <cellStyle name="40% - Accent2 4 5" xfId="3345" xr:uid="{00000000-0005-0000-0000-000075230000}"/>
    <cellStyle name="40% - Accent2 4 5 2" xfId="10293" xr:uid="{00000000-0005-0000-0000-000076230000}"/>
    <cellStyle name="40% - Accent2 4 5 2 2" xfId="25232" xr:uid="{00000000-0005-0000-0000-000077230000}"/>
    <cellStyle name="40% - Accent2 4 5 3" xfId="13749" xr:uid="{00000000-0005-0000-0000-000078230000}"/>
    <cellStyle name="40% - Accent2 4 5 3 2" xfId="28688" xr:uid="{00000000-0005-0000-0000-000079230000}"/>
    <cellStyle name="40% - Accent2 4 5 4" xfId="6836" xr:uid="{00000000-0005-0000-0000-00007A230000}"/>
    <cellStyle name="40% - Accent2 4 5 4 2" xfId="21775" xr:uid="{00000000-0005-0000-0000-00007B230000}"/>
    <cellStyle name="40% - Accent2 4 5 5" xfId="18289" xr:uid="{00000000-0005-0000-0000-00007C230000}"/>
    <cellStyle name="40% - Accent2 4 6" xfId="1206" xr:uid="{00000000-0005-0000-0000-00007D230000}"/>
    <cellStyle name="40% - Accent2 4 6 2" xfId="8156" xr:uid="{00000000-0005-0000-0000-00007E230000}"/>
    <cellStyle name="40% - Accent2 4 6 2 2" xfId="23095" xr:uid="{00000000-0005-0000-0000-00007F230000}"/>
    <cellStyle name="40% - Accent2 4 6 3" xfId="16152" xr:uid="{00000000-0005-0000-0000-000080230000}"/>
    <cellStyle name="40% - Accent2 4 7" xfId="11612" xr:uid="{00000000-0005-0000-0000-000081230000}"/>
    <cellStyle name="40% - Accent2 4 7 2" xfId="26551" xr:uid="{00000000-0005-0000-0000-000082230000}"/>
    <cellStyle name="40% - Accent2 4 8" xfId="4687" xr:uid="{00000000-0005-0000-0000-000083230000}"/>
    <cellStyle name="40% - Accent2 4 8 2" xfId="19626" xr:uid="{00000000-0005-0000-0000-000084230000}"/>
    <cellStyle name="40% - Accent2 4 9" xfId="15278" xr:uid="{00000000-0005-0000-0000-000085230000}"/>
    <cellStyle name="40% - Accent2 5" xfId="434" xr:uid="{00000000-0005-0000-0000-000086230000}"/>
    <cellStyle name="40% - Accent2 5 2" xfId="873" xr:uid="{00000000-0005-0000-0000-000087230000}"/>
    <cellStyle name="40% - Accent2 5 2 2" xfId="2605" xr:uid="{00000000-0005-0000-0000-000088230000}"/>
    <cellStyle name="40% - Accent2 5 2 2 2" xfId="3355" xr:uid="{00000000-0005-0000-0000-000089230000}"/>
    <cellStyle name="40% - Accent2 5 2 2 2 2" xfId="10303" xr:uid="{00000000-0005-0000-0000-00008A230000}"/>
    <cellStyle name="40% - Accent2 5 2 2 2 2 2" xfId="25242" xr:uid="{00000000-0005-0000-0000-00008B230000}"/>
    <cellStyle name="40% - Accent2 5 2 2 2 3" xfId="13759" xr:uid="{00000000-0005-0000-0000-00008C230000}"/>
    <cellStyle name="40% - Accent2 5 2 2 2 3 2" xfId="28698" xr:uid="{00000000-0005-0000-0000-00008D230000}"/>
    <cellStyle name="40% - Accent2 5 2 2 2 4" xfId="6846" xr:uid="{00000000-0005-0000-0000-00008E230000}"/>
    <cellStyle name="40% - Accent2 5 2 2 2 4 2" xfId="21785" xr:uid="{00000000-0005-0000-0000-00008F230000}"/>
    <cellStyle name="40% - Accent2 5 2 2 2 5" xfId="18299" xr:uid="{00000000-0005-0000-0000-000090230000}"/>
    <cellStyle name="40% - Accent2 5 2 2 3" xfId="9553" xr:uid="{00000000-0005-0000-0000-000091230000}"/>
    <cellStyle name="40% - Accent2 5 2 2 3 2" xfId="24492" xr:uid="{00000000-0005-0000-0000-000092230000}"/>
    <cellStyle name="40% - Accent2 5 2 2 4" xfId="13009" xr:uid="{00000000-0005-0000-0000-000093230000}"/>
    <cellStyle name="40% - Accent2 5 2 2 4 2" xfId="27948" xr:uid="{00000000-0005-0000-0000-000094230000}"/>
    <cellStyle name="40% - Accent2 5 2 2 5" xfId="6089" xr:uid="{00000000-0005-0000-0000-000095230000}"/>
    <cellStyle name="40% - Accent2 5 2 2 5 2" xfId="21028" xr:uid="{00000000-0005-0000-0000-000096230000}"/>
    <cellStyle name="40% - Accent2 5 2 2 6" xfId="17549" xr:uid="{00000000-0005-0000-0000-000097230000}"/>
    <cellStyle name="40% - Accent2 5 2 3" xfId="3354" xr:uid="{00000000-0005-0000-0000-000098230000}"/>
    <cellStyle name="40% - Accent2 5 2 3 2" xfId="10302" xr:uid="{00000000-0005-0000-0000-000099230000}"/>
    <cellStyle name="40% - Accent2 5 2 3 2 2" xfId="25241" xr:uid="{00000000-0005-0000-0000-00009A230000}"/>
    <cellStyle name="40% - Accent2 5 2 3 3" xfId="13758" xr:uid="{00000000-0005-0000-0000-00009B230000}"/>
    <cellStyle name="40% - Accent2 5 2 3 3 2" xfId="28697" xr:uid="{00000000-0005-0000-0000-00009C230000}"/>
    <cellStyle name="40% - Accent2 5 2 3 4" xfId="6845" xr:uid="{00000000-0005-0000-0000-00009D230000}"/>
    <cellStyle name="40% - Accent2 5 2 3 4 2" xfId="21784" xr:uid="{00000000-0005-0000-0000-00009E230000}"/>
    <cellStyle name="40% - Accent2 5 2 3 5" xfId="18298" xr:uid="{00000000-0005-0000-0000-00009F230000}"/>
    <cellStyle name="40% - Accent2 5 2 4" xfId="1746" xr:uid="{00000000-0005-0000-0000-0000A0230000}"/>
    <cellStyle name="40% - Accent2 5 2 4 2" xfId="8696" xr:uid="{00000000-0005-0000-0000-0000A1230000}"/>
    <cellStyle name="40% - Accent2 5 2 4 2 2" xfId="23635" xr:uid="{00000000-0005-0000-0000-0000A2230000}"/>
    <cellStyle name="40% - Accent2 5 2 4 3" xfId="16692" xr:uid="{00000000-0005-0000-0000-0000A3230000}"/>
    <cellStyle name="40% - Accent2 5 2 5" xfId="12152" xr:uid="{00000000-0005-0000-0000-0000A4230000}"/>
    <cellStyle name="40% - Accent2 5 2 5 2" xfId="27091" xr:uid="{00000000-0005-0000-0000-0000A5230000}"/>
    <cellStyle name="40% - Accent2 5 2 6" xfId="5232" xr:uid="{00000000-0005-0000-0000-0000A6230000}"/>
    <cellStyle name="40% - Accent2 5 2 6 2" xfId="20171" xr:uid="{00000000-0005-0000-0000-0000A7230000}"/>
    <cellStyle name="40% - Accent2 5 2 7" xfId="15823" xr:uid="{00000000-0005-0000-0000-0000A8230000}"/>
    <cellStyle name="40% - Accent2 5 3" xfId="2171" xr:uid="{00000000-0005-0000-0000-0000A9230000}"/>
    <cellStyle name="40% - Accent2 5 3 2" xfId="3356" xr:uid="{00000000-0005-0000-0000-0000AA230000}"/>
    <cellStyle name="40% - Accent2 5 3 2 2" xfId="10304" xr:uid="{00000000-0005-0000-0000-0000AB230000}"/>
    <cellStyle name="40% - Accent2 5 3 2 2 2" xfId="25243" xr:uid="{00000000-0005-0000-0000-0000AC230000}"/>
    <cellStyle name="40% - Accent2 5 3 2 3" xfId="13760" xr:uid="{00000000-0005-0000-0000-0000AD230000}"/>
    <cellStyle name="40% - Accent2 5 3 2 3 2" xfId="28699" xr:uid="{00000000-0005-0000-0000-0000AE230000}"/>
    <cellStyle name="40% - Accent2 5 3 2 4" xfId="6847" xr:uid="{00000000-0005-0000-0000-0000AF230000}"/>
    <cellStyle name="40% - Accent2 5 3 2 4 2" xfId="21786" xr:uid="{00000000-0005-0000-0000-0000B0230000}"/>
    <cellStyle name="40% - Accent2 5 3 2 5" xfId="18300" xr:uid="{00000000-0005-0000-0000-0000B1230000}"/>
    <cellStyle name="40% - Accent2 5 3 3" xfId="9119" xr:uid="{00000000-0005-0000-0000-0000B2230000}"/>
    <cellStyle name="40% - Accent2 5 3 3 2" xfId="24058" xr:uid="{00000000-0005-0000-0000-0000B3230000}"/>
    <cellStyle name="40% - Accent2 5 3 4" xfId="12575" xr:uid="{00000000-0005-0000-0000-0000B4230000}"/>
    <cellStyle name="40% - Accent2 5 3 4 2" xfId="27514" xr:uid="{00000000-0005-0000-0000-0000B5230000}"/>
    <cellStyle name="40% - Accent2 5 3 5" xfId="5655" xr:uid="{00000000-0005-0000-0000-0000B6230000}"/>
    <cellStyle name="40% - Accent2 5 3 5 2" xfId="20594" xr:uid="{00000000-0005-0000-0000-0000B7230000}"/>
    <cellStyle name="40% - Accent2 5 3 6" xfId="17115" xr:uid="{00000000-0005-0000-0000-0000B8230000}"/>
    <cellStyle name="40% - Accent2 5 4" xfId="3353" xr:uid="{00000000-0005-0000-0000-0000B9230000}"/>
    <cellStyle name="40% - Accent2 5 4 2" xfId="10301" xr:uid="{00000000-0005-0000-0000-0000BA230000}"/>
    <cellStyle name="40% - Accent2 5 4 2 2" xfId="25240" xr:uid="{00000000-0005-0000-0000-0000BB230000}"/>
    <cellStyle name="40% - Accent2 5 4 3" xfId="13757" xr:uid="{00000000-0005-0000-0000-0000BC230000}"/>
    <cellStyle name="40% - Accent2 5 4 3 2" xfId="28696" xr:uid="{00000000-0005-0000-0000-0000BD230000}"/>
    <cellStyle name="40% - Accent2 5 4 4" xfId="6844" xr:uid="{00000000-0005-0000-0000-0000BE230000}"/>
    <cellStyle name="40% - Accent2 5 4 4 2" xfId="21783" xr:uid="{00000000-0005-0000-0000-0000BF230000}"/>
    <cellStyle name="40% - Accent2 5 4 5" xfId="18297" xr:uid="{00000000-0005-0000-0000-0000C0230000}"/>
    <cellStyle name="40% - Accent2 5 5" xfId="1317" xr:uid="{00000000-0005-0000-0000-0000C1230000}"/>
    <cellStyle name="40% - Accent2 5 5 2" xfId="8267" xr:uid="{00000000-0005-0000-0000-0000C2230000}"/>
    <cellStyle name="40% - Accent2 5 5 2 2" xfId="23206" xr:uid="{00000000-0005-0000-0000-0000C3230000}"/>
    <cellStyle name="40% - Accent2 5 5 3" xfId="16263" xr:uid="{00000000-0005-0000-0000-0000C4230000}"/>
    <cellStyle name="40% - Accent2 5 6" xfId="11723" xr:uid="{00000000-0005-0000-0000-0000C5230000}"/>
    <cellStyle name="40% - Accent2 5 6 2" xfId="26662" xr:uid="{00000000-0005-0000-0000-0000C6230000}"/>
    <cellStyle name="40% - Accent2 5 7" xfId="4798" xr:uid="{00000000-0005-0000-0000-0000C7230000}"/>
    <cellStyle name="40% - Accent2 5 7 2" xfId="19737" xr:uid="{00000000-0005-0000-0000-0000C8230000}"/>
    <cellStyle name="40% - Accent2 5 8" xfId="15389" xr:uid="{00000000-0005-0000-0000-0000C9230000}"/>
    <cellStyle name="40% - Accent2 6" xfId="642" xr:uid="{00000000-0005-0000-0000-0000CA230000}"/>
    <cellStyle name="40% - Accent2 6 2" xfId="1076" xr:uid="{00000000-0005-0000-0000-0000CB230000}"/>
    <cellStyle name="40% - Accent2 6 2 2" xfId="2807" xr:uid="{00000000-0005-0000-0000-0000CC230000}"/>
    <cellStyle name="40% - Accent2 6 2 2 2" xfId="3359" xr:uid="{00000000-0005-0000-0000-0000CD230000}"/>
    <cellStyle name="40% - Accent2 6 2 2 2 2" xfId="10307" xr:uid="{00000000-0005-0000-0000-0000CE230000}"/>
    <cellStyle name="40% - Accent2 6 2 2 2 2 2" xfId="25246" xr:uid="{00000000-0005-0000-0000-0000CF230000}"/>
    <cellStyle name="40% - Accent2 6 2 2 2 3" xfId="13763" xr:uid="{00000000-0005-0000-0000-0000D0230000}"/>
    <cellStyle name="40% - Accent2 6 2 2 2 3 2" xfId="28702" xr:uid="{00000000-0005-0000-0000-0000D1230000}"/>
    <cellStyle name="40% - Accent2 6 2 2 2 4" xfId="6850" xr:uid="{00000000-0005-0000-0000-0000D2230000}"/>
    <cellStyle name="40% - Accent2 6 2 2 2 4 2" xfId="21789" xr:uid="{00000000-0005-0000-0000-0000D3230000}"/>
    <cellStyle name="40% - Accent2 6 2 2 2 5" xfId="18303" xr:uid="{00000000-0005-0000-0000-0000D4230000}"/>
    <cellStyle name="40% - Accent2 6 2 2 3" xfId="9755" xr:uid="{00000000-0005-0000-0000-0000D5230000}"/>
    <cellStyle name="40% - Accent2 6 2 2 3 2" xfId="24694" xr:uid="{00000000-0005-0000-0000-0000D6230000}"/>
    <cellStyle name="40% - Accent2 6 2 2 4" xfId="13211" xr:uid="{00000000-0005-0000-0000-0000D7230000}"/>
    <cellStyle name="40% - Accent2 6 2 2 4 2" xfId="28150" xr:uid="{00000000-0005-0000-0000-0000D8230000}"/>
    <cellStyle name="40% - Accent2 6 2 2 5" xfId="6291" xr:uid="{00000000-0005-0000-0000-0000D9230000}"/>
    <cellStyle name="40% - Accent2 6 2 2 5 2" xfId="21230" xr:uid="{00000000-0005-0000-0000-0000DA230000}"/>
    <cellStyle name="40% - Accent2 6 2 2 6" xfId="17751" xr:uid="{00000000-0005-0000-0000-0000DB230000}"/>
    <cellStyle name="40% - Accent2 6 2 3" xfId="3358" xr:uid="{00000000-0005-0000-0000-0000DC230000}"/>
    <cellStyle name="40% - Accent2 6 2 3 2" xfId="10306" xr:uid="{00000000-0005-0000-0000-0000DD230000}"/>
    <cellStyle name="40% - Accent2 6 2 3 2 2" xfId="25245" xr:uid="{00000000-0005-0000-0000-0000DE230000}"/>
    <cellStyle name="40% - Accent2 6 2 3 3" xfId="13762" xr:uid="{00000000-0005-0000-0000-0000DF230000}"/>
    <cellStyle name="40% - Accent2 6 2 3 3 2" xfId="28701" xr:uid="{00000000-0005-0000-0000-0000E0230000}"/>
    <cellStyle name="40% - Accent2 6 2 3 4" xfId="6849" xr:uid="{00000000-0005-0000-0000-0000E1230000}"/>
    <cellStyle name="40% - Accent2 6 2 3 4 2" xfId="21788" xr:uid="{00000000-0005-0000-0000-0000E2230000}"/>
    <cellStyle name="40% - Accent2 6 2 3 5" xfId="18302" xr:uid="{00000000-0005-0000-0000-0000E3230000}"/>
    <cellStyle name="40% - Accent2 6 2 4" xfId="1948" xr:uid="{00000000-0005-0000-0000-0000E4230000}"/>
    <cellStyle name="40% - Accent2 6 2 4 2" xfId="8898" xr:uid="{00000000-0005-0000-0000-0000E5230000}"/>
    <cellStyle name="40% - Accent2 6 2 4 2 2" xfId="23837" xr:uid="{00000000-0005-0000-0000-0000E6230000}"/>
    <cellStyle name="40% - Accent2 6 2 4 3" xfId="16894" xr:uid="{00000000-0005-0000-0000-0000E7230000}"/>
    <cellStyle name="40% - Accent2 6 2 5" xfId="12354" xr:uid="{00000000-0005-0000-0000-0000E8230000}"/>
    <cellStyle name="40% - Accent2 6 2 5 2" xfId="27293" xr:uid="{00000000-0005-0000-0000-0000E9230000}"/>
    <cellStyle name="40% - Accent2 6 2 6" xfId="5434" xr:uid="{00000000-0005-0000-0000-0000EA230000}"/>
    <cellStyle name="40% - Accent2 6 2 6 2" xfId="20373" xr:uid="{00000000-0005-0000-0000-0000EB230000}"/>
    <cellStyle name="40% - Accent2 6 2 7" xfId="16025" xr:uid="{00000000-0005-0000-0000-0000EC230000}"/>
    <cellStyle name="40% - Accent2 6 3" xfId="2377" xr:uid="{00000000-0005-0000-0000-0000ED230000}"/>
    <cellStyle name="40% - Accent2 6 3 2" xfId="3360" xr:uid="{00000000-0005-0000-0000-0000EE230000}"/>
    <cellStyle name="40% - Accent2 6 3 2 2" xfId="10308" xr:uid="{00000000-0005-0000-0000-0000EF230000}"/>
    <cellStyle name="40% - Accent2 6 3 2 2 2" xfId="25247" xr:uid="{00000000-0005-0000-0000-0000F0230000}"/>
    <cellStyle name="40% - Accent2 6 3 2 3" xfId="13764" xr:uid="{00000000-0005-0000-0000-0000F1230000}"/>
    <cellStyle name="40% - Accent2 6 3 2 3 2" xfId="28703" xr:uid="{00000000-0005-0000-0000-0000F2230000}"/>
    <cellStyle name="40% - Accent2 6 3 2 4" xfId="6851" xr:uid="{00000000-0005-0000-0000-0000F3230000}"/>
    <cellStyle name="40% - Accent2 6 3 2 4 2" xfId="21790" xr:uid="{00000000-0005-0000-0000-0000F4230000}"/>
    <cellStyle name="40% - Accent2 6 3 2 5" xfId="18304" xr:uid="{00000000-0005-0000-0000-0000F5230000}"/>
    <cellStyle name="40% - Accent2 6 3 3" xfId="9325" xr:uid="{00000000-0005-0000-0000-0000F6230000}"/>
    <cellStyle name="40% - Accent2 6 3 3 2" xfId="24264" xr:uid="{00000000-0005-0000-0000-0000F7230000}"/>
    <cellStyle name="40% - Accent2 6 3 4" xfId="12781" xr:uid="{00000000-0005-0000-0000-0000F8230000}"/>
    <cellStyle name="40% - Accent2 6 3 4 2" xfId="27720" xr:uid="{00000000-0005-0000-0000-0000F9230000}"/>
    <cellStyle name="40% - Accent2 6 3 5" xfId="5861" xr:uid="{00000000-0005-0000-0000-0000FA230000}"/>
    <cellStyle name="40% - Accent2 6 3 5 2" xfId="20800" xr:uid="{00000000-0005-0000-0000-0000FB230000}"/>
    <cellStyle name="40% - Accent2 6 3 6" xfId="17321" xr:uid="{00000000-0005-0000-0000-0000FC230000}"/>
    <cellStyle name="40% - Accent2 6 4" xfId="3357" xr:uid="{00000000-0005-0000-0000-0000FD230000}"/>
    <cellStyle name="40% - Accent2 6 4 2" xfId="10305" xr:uid="{00000000-0005-0000-0000-0000FE230000}"/>
    <cellStyle name="40% - Accent2 6 4 2 2" xfId="25244" xr:uid="{00000000-0005-0000-0000-0000FF230000}"/>
    <cellStyle name="40% - Accent2 6 4 3" xfId="13761" xr:uid="{00000000-0005-0000-0000-000000240000}"/>
    <cellStyle name="40% - Accent2 6 4 3 2" xfId="28700" xr:uid="{00000000-0005-0000-0000-000001240000}"/>
    <cellStyle name="40% - Accent2 6 4 4" xfId="6848" xr:uid="{00000000-0005-0000-0000-000002240000}"/>
    <cellStyle name="40% - Accent2 6 4 4 2" xfId="21787" xr:uid="{00000000-0005-0000-0000-000003240000}"/>
    <cellStyle name="40% - Accent2 6 4 5" xfId="18301" xr:uid="{00000000-0005-0000-0000-000004240000}"/>
    <cellStyle name="40% - Accent2 6 5" xfId="1519" xr:uid="{00000000-0005-0000-0000-000005240000}"/>
    <cellStyle name="40% - Accent2 6 5 2" xfId="8469" xr:uid="{00000000-0005-0000-0000-000006240000}"/>
    <cellStyle name="40% - Accent2 6 5 2 2" xfId="23408" xr:uid="{00000000-0005-0000-0000-000007240000}"/>
    <cellStyle name="40% - Accent2 6 5 3" xfId="16465" xr:uid="{00000000-0005-0000-0000-000008240000}"/>
    <cellStyle name="40% - Accent2 6 6" xfId="11925" xr:uid="{00000000-0005-0000-0000-000009240000}"/>
    <cellStyle name="40% - Accent2 6 6 2" xfId="26864" xr:uid="{00000000-0005-0000-0000-00000A240000}"/>
    <cellStyle name="40% - Accent2 6 7" xfId="5004" xr:uid="{00000000-0005-0000-0000-00000B240000}"/>
    <cellStyle name="40% - Accent2 6 7 2" xfId="19943" xr:uid="{00000000-0005-0000-0000-00000C240000}"/>
    <cellStyle name="40% - Accent2 6 8" xfId="15595" xr:uid="{00000000-0005-0000-0000-00000D240000}"/>
    <cellStyle name="40% - Accent2 7" xfId="659" xr:uid="{00000000-0005-0000-0000-00000E240000}"/>
    <cellStyle name="40% - Accent2 7 2" xfId="2394" xr:uid="{00000000-0005-0000-0000-00000F240000}"/>
    <cellStyle name="40% - Accent2 7 2 2" xfId="3362" xr:uid="{00000000-0005-0000-0000-000010240000}"/>
    <cellStyle name="40% - Accent2 7 2 2 2" xfId="10310" xr:uid="{00000000-0005-0000-0000-000011240000}"/>
    <cellStyle name="40% - Accent2 7 2 2 2 2" xfId="25249" xr:uid="{00000000-0005-0000-0000-000012240000}"/>
    <cellStyle name="40% - Accent2 7 2 2 3" xfId="13766" xr:uid="{00000000-0005-0000-0000-000013240000}"/>
    <cellStyle name="40% - Accent2 7 2 2 3 2" xfId="28705" xr:uid="{00000000-0005-0000-0000-000014240000}"/>
    <cellStyle name="40% - Accent2 7 2 2 4" xfId="6853" xr:uid="{00000000-0005-0000-0000-000015240000}"/>
    <cellStyle name="40% - Accent2 7 2 2 4 2" xfId="21792" xr:uid="{00000000-0005-0000-0000-000016240000}"/>
    <cellStyle name="40% - Accent2 7 2 2 5" xfId="18306" xr:uid="{00000000-0005-0000-0000-000017240000}"/>
    <cellStyle name="40% - Accent2 7 2 3" xfId="9342" xr:uid="{00000000-0005-0000-0000-000018240000}"/>
    <cellStyle name="40% - Accent2 7 2 3 2" xfId="24281" xr:uid="{00000000-0005-0000-0000-000019240000}"/>
    <cellStyle name="40% - Accent2 7 2 4" xfId="12798" xr:uid="{00000000-0005-0000-0000-00001A240000}"/>
    <cellStyle name="40% - Accent2 7 2 4 2" xfId="27737" xr:uid="{00000000-0005-0000-0000-00001B240000}"/>
    <cellStyle name="40% - Accent2 7 2 5" xfId="5878" xr:uid="{00000000-0005-0000-0000-00001C240000}"/>
    <cellStyle name="40% - Accent2 7 2 5 2" xfId="20817" xr:uid="{00000000-0005-0000-0000-00001D240000}"/>
    <cellStyle name="40% - Accent2 7 2 6" xfId="17338" xr:uid="{00000000-0005-0000-0000-00001E240000}"/>
    <cellStyle name="40% - Accent2 7 3" xfId="3361" xr:uid="{00000000-0005-0000-0000-00001F240000}"/>
    <cellStyle name="40% - Accent2 7 3 2" xfId="10309" xr:uid="{00000000-0005-0000-0000-000020240000}"/>
    <cellStyle name="40% - Accent2 7 3 2 2" xfId="25248" xr:uid="{00000000-0005-0000-0000-000021240000}"/>
    <cellStyle name="40% - Accent2 7 3 3" xfId="13765" xr:uid="{00000000-0005-0000-0000-000022240000}"/>
    <cellStyle name="40% - Accent2 7 3 3 2" xfId="28704" xr:uid="{00000000-0005-0000-0000-000023240000}"/>
    <cellStyle name="40% - Accent2 7 3 4" xfId="6852" xr:uid="{00000000-0005-0000-0000-000024240000}"/>
    <cellStyle name="40% - Accent2 7 3 4 2" xfId="21791" xr:uid="{00000000-0005-0000-0000-000025240000}"/>
    <cellStyle name="40% - Accent2 7 3 5" xfId="18305" xr:uid="{00000000-0005-0000-0000-000026240000}"/>
    <cellStyle name="40% - Accent2 7 4" xfId="1535" xr:uid="{00000000-0005-0000-0000-000027240000}"/>
    <cellStyle name="40% - Accent2 7 4 2" xfId="8485" xr:uid="{00000000-0005-0000-0000-000028240000}"/>
    <cellStyle name="40% - Accent2 7 4 2 2" xfId="23424" xr:uid="{00000000-0005-0000-0000-000029240000}"/>
    <cellStyle name="40% - Accent2 7 4 3" xfId="16481" xr:uid="{00000000-0005-0000-0000-00002A240000}"/>
    <cellStyle name="40% - Accent2 7 5" xfId="11941" xr:uid="{00000000-0005-0000-0000-00002B240000}"/>
    <cellStyle name="40% - Accent2 7 5 2" xfId="26880" xr:uid="{00000000-0005-0000-0000-00002C240000}"/>
    <cellStyle name="40% - Accent2 7 6" xfId="5021" xr:uid="{00000000-0005-0000-0000-00002D240000}"/>
    <cellStyle name="40% - Accent2 7 6 2" xfId="19960" xr:uid="{00000000-0005-0000-0000-00002E240000}"/>
    <cellStyle name="40% - Accent2 7 7" xfId="15612" xr:uid="{00000000-0005-0000-0000-00002F240000}"/>
    <cellStyle name="40% - Accent2 8" xfId="230" xr:uid="{00000000-0005-0000-0000-000030240000}"/>
    <cellStyle name="40% - Accent2 8 2" xfId="3363" xr:uid="{00000000-0005-0000-0000-000031240000}"/>
    <cellStyle name="40% - Accent2 8 2 2" xfId="10311" xr:uid="{00000000-0005-0000-0000-000032240000}"/>
    <cellStyle name="40% - Accent2 8 2 2 2" xfId="25250" xr:uid="{00000000-0005-0000-0000-000033240000}"/>
    <cellStyle name="40% - Accent2 8 2 3" xfId="13767" xr:uid="{00000000-0005-0000-0000-000034240000}"/>
    <cellStyle name="40% - Accent2 8 2 3 2" xfId="28706" xr:uid="{00000000-0005-0000-0000-000035240000}"/>
    <cellStyle name="40% - Accent2 8 2 4" xfId="6854" xr:uid="{00000000-0005-0000-0000-000036240000}"/>
    <cellStyle name="40% - Accent2 8 2 4 2" xfId="21793" xr:uid="{00000000-0005-0000-0000-000037240000}"/>
    <cellStyle name="40% - Accent2 8 2 5" xfId="18307" xr:uid="{00000000-0005-0000-0000-000038240000}"/>
    <cellStyle name="40% - Accent2 8 3" xfId="1964" xr:uid="{00000000-0005-0000-0000-000039240000}"/>
    <cellStyle name="40% - Accent2 8 3 2" xfId="8914" xr:uid="{00000000-0005-0000-0000-00003A240000}"/>
    <cellStyle name="40% - Accent2 8 3 2 2" xfId="23853" xr:uid="{00000000-0005-0000-0000-00003B240000}"/>
    <cellStyle name="40% - Accent2 8 3 3" xfId="16910" xr:uid="{00000000-0005-0000-0000-00003C240000}"/>
    <cellStyle name="40% - Accent2 8 4" xfId="12370" xr:uid="{00000000-0005-0000-0000-00003D240000}"/>
    <cellStyle name="40% - Accent2 8 4 2" xfId="27309" xr:uid="{00000000-0005-0000-0000-00003E240000}"/>
    <cellStyle name="40% - Accent2 8 5" xfId="5450" xr:uid="{00000000-0005-0000-0000-00003F240000}"/>
    <cellStyle name="40% - Accent2 8 5 2" xfId="20389" xr:uid="{00000000-0005-0000-0000-000040240000}"/>
    <cellStyle name="40% - Accent2 8 6" xfId="15186" xr:uid="{00000000-0005-0000-0000-000041240000}"/>
    <cellStyle name="40% - Accent2 9" xfId="4555" xr:uid="{00000000-0005-0000-0000-000042240000}"/>
    <cellStyle name="40% - Accent2 9 2" xfId="14963" xr:uid="{00000000-0005-0000-0000-000043240000}"/>
    <cellStyle name="40% - Accent2 9 2 2" xfId="29902" xr:uid="{00000000-0005-0000-0000-000044240000}"/>
    <cellStyle name="40% - Accent2 9 3" xfId="8050" xr:uid="{00000000-0005-0000-0000-000045240000}"/>
    <cellStyle name="40% - Accent2 9 3 2" xfId="22989" xr:uid="{00000000-0005-0000-0000-000046240000}"/>
    <cellStyle name="40% - Accent2 9 4" xfId="19499" xr:uid="{00000000-0005-0000-0000-000047240000}"/>
    <cellStyle name="40% - Accent3" xfId="33" builtinId="39" customBuiltin="1"/>
    <cellStyle name="40% - Accent3 10" xfId="1106" xr:uid="{00000000-0005-0000-0000-000049240000}"/>
    <cellStyle name="40% - Accent3 10 2" xfId="11506" xr:uid="{00000000-0005-0000-0000-00004A240000}"/>
    <cellStyle name="40% - Accent3 10 2 2" xfId="26445" xr:uid="{00000000-0005-0000-0000-00004B240000}"/>
    <cellStyle name="40% - Accent3 10 3" xfId="16054" xr:uid="{00000000-0005-0000-0000-00004C240000}"/>
    <cellStyle name="40% - Accent3 11" xfId="4597" xr:uid="{00000000-0005-0000-0000-00004D240000}"/>
    <cellStyle name="40% - Accent3 11 2" xfId="19536" xr:uid="{00000000-0005-0000-0000-00004E240000}"/>
    <cellStyle name="40% - Accent3 12" xfId="15018" xr:uid="{00000000-0005-0000-0000-00004F240000}"/>
    <cellStyle name="40% - Accent3 13" xfId="15078" xr:uid="{00000000-0005-0000-0000-000050240000}"/>
    <cellStyle name="40% - Accent3 2" xfId="140" xr:uid="{00000000-0005-0000-0000-000051240000}"/>
    <cellStyle name="40% - Accent3 2 10" xfId="4617" xr:uid="{00000000-0005-0000-0000-000052240000}"/>
    <cellStyle name="40% - Accent3 2 10 2" xfId="19556" xr:uid="{00000000-0005-0000-0000-000053240000}"/>
    <cellStyle name="40% - Accent3 2 11" xfId="15103" xr:uid="{00000000-0005-0000-0000-000054240000}"/>
    <cellStyle name="40% - Accent3 2 2" xfId="193" xr:uid="{00000000-0005-0000-0000-000055240000}"/>
    <cellStyle name="40% - Accent3 2 2 10" xfId="15151" xr:uid="{00000000-0005-0000-0000-000056240000}"/>
    <cellStyle name="40% - Accent3 2 2 2" xfId="397" xr:uid="{00000000-0005-0000-0000-000057240000}"/>
    <cellStyle name="40% - Accent3 2 2 2 2" xfId="598" xr:uid="{00000000-0005-0000-0000-000058240000}"/>
    <cellStyle name="40% - Accent3 2 2 2 2 2" xfId="1037" xr:uid="{00000000-0005-0000-0000-000059240000}"/>
    <cellStyle name="40% - Accent3 2 2 2 2 2 2" xfId="2769" xr:uid="{00000000-0005-0000-0000-00005A240000}"/>
    <cellStyle name="40% - Accent3 2 2 2 2 2 2 2" xfId="3369" xr:uid="{00000000-0005-0000-0000-00005B240000}"/>
    <cellStyle name="40% - Accent3 2 2 2 2 2 2 2 2" xfId="10317" xr:uid="{00000000-0005-0000-0000-00005C240000}"/>
    <cellStyle name="40% - Accent3 2 2 2 2 2 2 2 2 2" xfId="25256" xr:uid="{00000000-0005-0000-0000-00005D240000}"/>
    <cellStyle name="40% - Accent3 2 2 2 2 2 2 2 3" xfId="13773" xr:uid="{00000000-0005-0000-0000-00005E240000}"/>
    <cellStyle name="40% - Accent3 2 2 2 2 2 2 2 3 2" xfId="28712" xr:uid="{00000000-0005-0000-0000-00005F240000}"/>
    <cellStyle name="40% - Accent3 2 2 2 2 2 2 2 4" xfId="6860" xr:uid="{00000000-0005-0000-0000-000060240000}"/>
    <cellStyle name="40% - Accent3 2 2 2 2 2 2 2 4 2" xfId="21799" xr:uid="{00000000-0005-0000-0000-000061240000}"/>
    <cellStyle name="40% - Accent3 2 2 2 2 2 2 2 5" xfId="18313" xr:uid="{00000000-0005-0000-0000-000062240000}"/>
    <cellStyle name="40% - Accent3 2 2 2 2 2 2 3" xfId="9717" xr:uid="{00000000-0005-0000-0000-000063240000}"/>
    <cellStyle name="40% - Accent3 2 2 2 2 2 2 3 2" xfId="24656" xr:uid="{00000000-0005-0000-0000-000064240000}"/>
    <cellStyle name="40% - Accent3 2 2 2 2 2 2 4" xfId="13173" xr:uid="{00000000-0005-0000-0000-000065240000}"/>
    <cellStyle name="40% - Accent3 2 2 2 2 2 2 4 2" xfId="28112" xr:uid="{00000000-0005-0000-0000-000066240000}"/>
    <cellStyle name="40% - Accent3 2 2 2 2 2 2 5" xfId="6253" xr:uid="{00000000-0005-0000-0000-000067240000}"/>
    <cellStyle name="40% - Accent3 2 2 2 2 2 2 5 2" xfId="21192" xr:uid="{00000000-0005-0000-0000-000068240000}"/>
    <cellStyle name="40% - Accent3 2 2 2 2 2 2 6" xfId="17713" xr:uid="{00000000-0005-0000-0000-000069240000}"/>
    <cellStyle name="40% - Accent3 2 2 2 2 2 3" xfId="3368" xr:uid="{00000000-0005-0000-0000-00006A240000}"/>
    <cellStyle name="40% - Accent3 2 2 2 2 2 3 2" xfId="10316" xr:uid="{00000000-0005-0000-0000-00006B240000}"/>
    <cellStyle name="40% - Accent3 2 2 2 2 2 3 2 2" xfId="25255" xr:uid="{00000000-0005-0000-0000-00006C240000}"/>
    <cellStyle name="40% - Accent3 2 2 2 2 2 3 3" xfId="13772" xr:uid="{00000000-0005-0000-0000-00006D240000}"/>
    <cellStyle name="40% - Accent3 2 2 2 2 2 3 3 2" xfId="28711" xr:uid="{00000000-0005-0000-0000-00006E240000}"/>
    <cellStyle name="40% - Accent3 2 2 2 2 2 3 4" xfId="6859" xr:uid="{00000000-0005-0000-0000-00006F240000}"/>
    <cellStyle name="40% - Accent3 2 2 2 2 2 3 4 2" xfId="21798" xr:uid="{00000000-0005-0000-0000-000070240000}"/>
    <cellStyle name="40% - Accent3 2 2 2 2 2 3 5" xfId="18312" xr:uid="{00000000-0005-0000-0000-000071240000}"/>
    <cellStyle name="40% - Accent3 2 2 2 2 2 4" xfId="1910" xr:uid="{00000000-0005-0000-0000-000072240000}"/>
    <cellStyle name="40% - Accent3 2 2 2 2 2 4 2" xfId="8860" xr:uid="{00000000-0005-0000-0000-000073240000}"/>
    <cellStyle name="40% - Accent3 2 2 2 2 2 4 2 2" xfId="23799" xr:uid="{00000000-0005-0000-0000-000074240000}"/>
    <cellStyle name="40% - Accent3 2 2 2 2 2 4 3" xfId="16856" xr:uid="{00000000-0005-0000-0000-000075240000}"/>
    <cellStyle name="40% - Accent3 2 2 2 2 2 5" xfId="12316" xr:uid="{00000000-0005-0000-0000-000076240000}"/>
    <cellStyle name="40% - Accent3 2 2 2 2 2 5 2" xfId="27255" xr:uid="{00000000-0005-0000-0000-000077240000}"/>
    <cellStyle name="40% - Accent3 2 2 2 2 2 6" xfId="5396" xr:uid="{00000000-0005-0000-0000-000078240000}"/>
    <cellStyle name="40% - Accent3 2 2 2 2 2 6 2" xfId="20335" xr:uid="{00000000-0005-0000-0000-000079240000}"/>
    <cellStyle name="40% - Accent3 2 2 2 2 2 7" xfId="15987" xr:uid="{00000000-0005-0000-0000-00007A240000}"/>
    <cellStyle name="40% - Accent3 2 2 2 2 3" xfId="2335" xr:uid="{00000000-0005-0000-0000-00007B240000}"/>
    <cellStyle name="40% - Accent3 2 2 2 2 3 2" xfId="3370" xr:uid="{00000000-0005-0000-0000-00007C240000}"/>
    <cellStyle name="40% - Accent3 2 2 2 2 3 2 2" xfId="10318" xr:uid="{00000000-0005-0000-0000-00007D240000}"/>
    <cellStyle name="40% - Accent3 2 2 2 2 3 2 2 2" xfId="25257" xr:uid="{00000000-0005-0000-0000-00007E240000}"/>
    <cellStyle name="40% - Accent3 2 2 2 2 3 2 3" xfId="13774" xr:uid="{00000000-0005-0000-0000-00007F240000}"/>
    <cellStyle name="40% - Accent3 2 2 2 2 3 2 3 2" xfId="28713" xr:uid="{00000000-0005-0000-0000-000080240000}"/>
    <cellStyle name="40% - Accent3 2 2 2 2 3 2 4" xfId="6861" xr:uid="{00000000-0005-0000-0000-000081240000}"/>
    <cellStyle name="40% - Accent3 2 2 2 2 3 2 4 2" xfId="21800" xr:uid="{00000000-0005-0000-0000-000082240000}"/>
    <cellStyle name="40% - Accent3 2 2 2 2 3 2 5" xfId="18314" xr:uid="{00000000-0005-0000-0000-000083240000}"/>
    <cellStyle name="40% - Accent3 2 2 2 2 3 3" xfId="9283" xr:uid="{00000000-0005-0000-0000-000084240000}"/>
    <cellStyle name="40% - Accent3 2 2 2 2 3 3 2" xfId="24222" xr:uid="{00000000-0005-0000-0000-000085240000}"/>
    <cellStyle name="40% - Accent3 2 2 2 2 3 4" xfId="12739" xr:uid="{00000000-0005-0000-0000-000086240000}"/>
    <cellStyle name="40% - Accent3 2 2 2 2 3 4 2" xfId="27678" xr:uid="{00000000-0005-0000-0000-000087240000}"/>
    <cellStyle name="40% - Accent3 2 2 2 2 3 5" xfId="5819" xr:uid="{00000000-0005-0000-0000-000088240000}"/>
    <cellStyle name="40% - Accent3 2 2 2 2 3 5 2" xfId="20758" xr:uid="{00000000-0005-0000-0000-000089240000}"/>
    <cellStyle name="40% - Accent3 2 2 2 2 3 6" xfId="17279" xr:uid="{00000000-0005-0000-0000-00008A240000}"/>
    <cellStyle name="40% - Accent3 2 2 2 2 4" xfId="3367" xr:uid="{00000000-0005-0000-0000-00008B240000}"/>
    <cellStyle name="40% - Accent3 2 2 2 2 4 2" xfId="10315" xr:uid="{00000000-0005-0000-0000-00008C240000}"/>
    <cellStyle name="40% - Accent3 2 2 2 2 4 2 2" xfId="25254" xr:uid="{00000000-0005-0000-0000-00008D240000}"/>
    <cellStyle name="40% - Accent3 2 2 2 2 4 3" xfId="13771" xr:uid="{00000000-0005-0000-0000-00008E240000}"/>
    <cellStyle name="40% - Accent3 2 2 2 2 4 3 2" xfId="28710" xr:uid="{00000000-0005-0000-0000-00008F240000}"/>
    <cellStyle name="40% - Accent3 2 2 2 2 4 4" xfId="6858" xr:uid="{00000000-0005-0000-0000-000090240000}"/>
    <cellStyle name="40% - Accent3 2 2 2 2 4 4 2" xfId="21797" xr:uid="{00000000-0005-0000-0000-000091240000}"/>
    <cellStyle name="40% - Accent3 2 2 2 2 4 5" xfId="18311" xr:uid="{00000000-0005-0000-0000-000092240000}"/>
    <cellStyle name="40% - Accent3 2 2 2 2 5" xfId="1481" xr:uid="{00000000-0005-0000-0000-000093240000}"/>
    <cellStyle name="40% - Accent3 2 2 2 2 5 2" xfId="8431" xr:uid="{00000000-0005-0000-0000-000094240000}"/>
    <cellStyle name="40% - Accent3 2 2 2 2 5 2 2" xfId="23370" xr:uid="{00000000-0005-0000-0000-000095240000}"/>
    <cellStyle name="40% - Accent3 2 2 2 2 5 3" xfId="16427" xr:uid="{00000000-0005-0000-0000-000096240000}"/>
    <cellStyle name="40% - Accent3 2 2 2 2 6" xfId="11887" xr:uid="{00000000-0005-0000-0000-000097240000}"/>
    <cellStyle name="40% - Accent3 2 2 2 2 6 2" xfId="26826" xr:uid="{00000000-0005-0000-0000-000098240000}"/>
    <cellStyle name="40% - Accent3 2 2 2 2 7" xfId="4962" xr:uid="{00000000-0005-0000-0000-000099240000}"/>
    <cellStyle name="40% - Accent3 2 2 2 2 7 2" xfId="19901" xr:uid="{00000000-0005-0000-0000-00009A240000}"/>
    <cellStyle name="40% - Accent3 2 2 2 2 8" xfId="15553" xr:uid="{00000000-0005-0000-0000-00009B240000}"/>
    <cellStyle name="40% - Accent3 2 2 2 3" xfId="836" xr:uid="{00000000-0005-0000-0000-00009C240000}"/>
    <cellStyle name="40% - Accent3 2 2 2 3 2" xfId="2568" xr:uid="{00000000-0005-0000-0000-00009D240000}"/>
    <cellStyle name="40% - Accent3 2 2 2 3 2 2" xfId="3372" xr:uid="{00000000-0005-0000-0000-00009E240000}"/>
    <cellStyle name="40% - Accent3 2 2 2 3 2 2 2" xfId="10320" xr:uid="{00000000-0005-0000-0000-00009F240000}"/>
    <cellStyle name="40% - Accent3 2 2 2 3 2 2 2 2" xfId="25259" xr:uid="{00000000-0005-0000-0000-0000A0240000}"/>
    <cellStyle name="40% - Accent3 2 2 2 3 2 2 3" xfId="13776" xr:uid="{00000000-0005-0000-0000-0000A1240000}"/>
    <cellStyle name="40% - Accent3 2 2 2 3 2 2 3 2" xfId="28715" xr:uid="{00000000-0005-0000-0000-0000A2240000}"/>
    <cellStyle name="40% - Accent3 2 2 2 3 2 2 4" xfId="6863" xr:uid="{00000000-0005-0000-0000-0000A3240000}"/>
    <cellStyle name="40% - Accent3 2 2 2 3 2 2 4 2" xfId="21802" xr:uid="{00000000-0005-0000-0000-0000A4240000}"/>
    <cellStyle name="40% - Accent3 2 2 2 3 2 2 5" xfId="18316" xr:uid="{00000000-0005-0000-0000-0000A5240000}"/>
    <cellStyle name="40% - Accent3 2 2 2 3 2 3" xfId="9516" xr:uid="{00000000-0005-0000-0000-0000A6240000}"/>
    <cellStyle name="40% - Accent3 2 2 2 3 2 3 2" xfId="24455" xr:uid="{00000000-0005-0000-0000-0000A7240000}"/>
    <cellStyle name="40% - Accent3 2 2 2 3 2 4" xfId="12972" xr:uid="{00000000-0005-0000-0000-0000A8240000}"/>
    <cellStyle name="40% - Accent3 2 2 2 3 2 4 2" xfId="27911" xr:uid="{00000000-0005-0000-0000-0000A9240000}"/>
    <cellStyle name="40% - Accent3 2 2 2 3 2 5" xfId="6052" xr:uid="{00000000-0005-0000-0000-0000AA240000}"/>
    <cellStyle name="40% - Accent3 2 2 2 3 2 5 2" xfId="20991" xr:uid="{00000000-0005-0000-0000-0000AB240000}"/>
    <cellStyle name="40% - Accent3 2 2 2 3 2 6" xfId="17512" xr:uid="{00000000-0005-0000-0000-0000AC240000}"/>
    <cellStyle name="40% - Accent3 2 2 2 3 3" xfId="3371" xr:uid="{00000000-0005-0000-0000-0000AD240000}"/>
    <cellStyle name="40% - Accent3 2 2 2 3 3 2" xfId="10319" xr:uid="{00000000-0005-0000-0000-0000AE240000}"/>
    <cellStyle name="40% - Accent3 2 2 2 3 3 2 2" xfId="25258" xr:uid="{00000000-0005-0000-0000-0000AF240000}"/>
    <cellStyle name="40% - Accent3 2 2 2 3 3 3" xfId="13775" xr:uid="{00000000-0005-0000-0000-0000B0240000}"/>
    <cellStyle name="40% - Accent3 2 2 2 3 3 3 2" xfId="28714" xr:uid="{00000000-0005-0000-0000-0000B1240000}"/>
    <cellStyle name="40% - Accent3 2 2 2 3 3 4" xfId="6862" xr:uid="{00000000-0005-0000-0000-0000B2240000}"/>
    <cellStyle name="40% - Accent3 2 2 2 3 3 4 2" xfId="21801" xr:uid="{00000000-0005-0000-0000-0000B3240000}"/>
    <cellStyle name="40% - Accent3 2 2 2 3 3 5" xfId="18315" xr:uid="{00000000-0005-0000-0000-0000B4240000}"/>
    <cellStyle name="40% - Accent3 2 2 2 3 4" xfId="1709" xr:uid="{00000000-0005-0000-0000-0000B5240000}"/>
    <cellStyle name="40% - Accent3 2 2 2 3 4 2" xfId="8659" xr:uid="{00000000-0005-0000-0000-0000B6240000}"/>
    <cellStyle name="40% - Accent3 2 2 2 3 4 2 2" xfId="23598" xr:uid="{00000000-0005-0000-0000-0000B7240000}"/>
    <cellStyle name="40% - Accent3 2 2 2 3 4 3" xfId="16655" xr:uid="{00000000-0005-0000-0000-0000B8240000}"/>
    <cellStyle name="40% - Accent3 2 2 2 3 5" xfId="12115" xr:uid="{00000000-0005-0000-0000-0000B9240000}"/>
    <cellStyle name="40% - Accent3 2 2 2 3 5 2" xfId="27054" xr:uid="{00000000-0005-0000-0000-0000BA240000}"/>
    <cellStyle name="40% - Accent3 2 2 2 3 6" xfId="5195" xr:uid="{00000000-0005-0000-0000-0000BB240000}"/>
    <cellStyle name="40% - Accent3 2 2 2 3 6 2" xfId="20134" xr:uid="{00000000-0005-0000-0000-0000BC240000}"/>
    <cellStyle name="40% - Accent3 2 2 2 3 7" xfId="15786" xr:uid="{00000000-0005-0000-0000-0000BD240000}"/>
    <cellStyle name="40% - Accent3 2 2 2 4" xfId="2134" xr:uid="{00000000-0005-0000-0000-0000BE240000}"/>
    <cellStyle name="40% - Accent3 2 2 2 4 2" xfId="3373" xr:uid="{00000000-0005-0000-0000-0000BF240000}"/>
    <cellStyle name="40% - Accent3 2 2 2 4 2 2" xfId="10321" xr:uid="{00000000-0005-0000-0000-0000C0240000}"/>
    <cellStyle name="40% - Accent3 2 2 2 4 2 2 2" xfId="25260" xr:uid="{00000000-0005-0000-0000-0000C1240000}"/>
    <cellStyle name="40% - Accent3 2 2 2 4 2 3" xfId="13777" xr:uid="{00000000-0005-0000-0000-0000C2240000}"/>
    <cellStyle name="40% - Accent3 2 2 2 4 2 3 2" xfId="28716" xr:uid="{00000000-0005-0000-0000-0000C3240000}"/>
    <cellStyle name="40% - Accent3 2 2 2 4 2 4" xfId="6864" xr:uid="{00000000-0005-0000-0000-0000C4240000}"/>
    <cellStyle name="40% - Accent3 2 2 2 4 2 4 2" xfId="21803" xr:uid="{00000000-0005-0000-0000-0000C5240000}"/>
    <cellStyle name="40% - Accent3 2 2 2 4 2 5" xfId="18317" xr:uid="{00000000-0005-0000-0000-0000C6240000}"/>
    <cellStyle name="40% - Accent3 2 2 2 4 3" xfId="9082" xr:uid="{00000000-0005-0000-0000-0000C7240000}"/>
    <cellStyle name="40% - Accent3 2 2 2 4 3 2" xfId="24021" xr:uid="{00000000-0005-0000-0000-0000C8240000}"/>
    <cellStyle name="40% - Accent3 2 2 2 4 4" xfId="12538" xr:uid="{00000000-0005-0000-0000-0000C9240000}"/>
    <cellStyle name="40% - Accent3 2 2 2 4 4 2" xfId="27477" xr:uid="{00000000-0005-0000-0000-0000CA240000}"/>
    <cellStyle name="40% - Accent3 2 2 2 4 5" xfId="5618" xr:uid="{00000000-0005-0000-0000-0000CB240000}"/>
    <cellStyle name="40% - Accent3 2 2 2 4 5 2" xfId="20557" xr:uid="{00000000-0005-0000-0000-0000CC240000}"/>
    <cellStyle name="40% - Accent3 2 2 2 4 6" xfId="17078" xr:uid="{00000000-0005-0000-0000-0000CD240000}"/>
    <cellStyle name="40% - Accent3 2 2 2 5" xfId="3366" xr:uid="{00000000-0005-0000-0000-0000CE240000}"/>
    <cellStyle name="40% - Accent3 2 2 2 5 2" xfId="10314" xr:uid="{00000000-0005-0000-0000-0000CF240000}"/>
    <cellStyle name="40% - Accent3 2 2 2 5 2 2" xfId="25253" xr:uid="{00000000-0005-0000-0000-0000D0240000}"/>
    <cellStyle name="40% - Accent3 2 2 2 5 3" xfId="13770" xr:uid="{00000000-0005-0000-0000-0000D1240000}"/>
    <cellStyle name="40% - Accent3 2 2 2 5 3 2" xfId="28709" xr:uid="{00000000-0005-0000-0000-0000D2240000}"/>
    <cellStyle name="40% - Accent3 2 2 2 5 4" xfId="6857" xr:uid="{00000000-0005-0000-0000-0000D3240000}"/>
    <cellStyle name="40% - Accent3 2 2 2 5 4 2" xfId="21796" xr:uid="{00000000-0005-0000-0000-0000D4240000}"/>
    <cellStyle name="40% - Accent3 2 2 2 5 5" xfId="18310" xr:uid="{00000000-0005-0000-0000-0000D5240000}"/>
    <cellStyle name="40% - Accent3 2 2 2 6" xfId="1280" xr:uid="{00000000-0005-0000-0000-0000D6240000}"/>
    <cellStyle name="40% - Accent3 2 2 2 6 2" xfId="8230" xr:uid="{00000000-0005-0000-0000-0000D7240000}"/>
    <cellStyle name="40% - Accent3 2 2 2 6 2 2" xfId="23169" xr:uid="{00000000-0005-0000-0000-0000D8240000}"/>
    <cellStyle name="40% - Accent3 2 2 2 6 3" xfId="16226" xr:uid="{00000000-0005-0000-0000-0000D9240000}"/>
    <cellStyle name="40% - Accent3 2 2 2 7" xfId="11686" xr:uid="{00000000-0005-0000-0000-0000DA240000}"/>
    <cellStyle name="40% - Accent3 2 2 2 7 2" xfId="26625" xr:uid="{00000000-0005-0000-0000-0000DB240000}"/>
    <cellStyle name="40% - Accent3 2 2 2 8" xfId="4761" xr:uid="{00000000-0005-0000-0000-0000DC240000}"/>
    <cellStyle name="40% - Accent3 2 2 2 8 2" xfId="19700" xr:uid="{00000000-0005-0000-0000-0000DD240000}"/>
    <cellStyle name="40% - Accent3 2 2 2 9" xfId="15352" xr:uid="{00000000-0005-0000-0000-0000DE240000}"/>
    <cellStyle name="40% - Accent3 2 2 3" xfId="502" xr:uid="{00000000-0005-0000-0000-0000DF240000}"/>
    <cellStyle name="40% - Accent3 2 2 3 2" xfId="941" xr:uid="{00000000-0005-0000-0000-0000E0240000}"/>
    <cellStyle name="40% - Accent3 2 2 3 2 2" xfId="2673" xr:uid="{00000000-0005-0000-0000-0000E1240000}"/>
    <cellStyle name="40% - Accent3 2 2 3 2 2 2" xfId="3376" xr:uid="{00000000-0005-0000-0000-0000E2240000}"/>
    <cellStyle name="40% - Accent3 2 2 3 2 2 2 2" xfId="10324" xr:uid="{00000000-0005-0000-0000-0000E3240000}"/>
    <cellStyle name="40% - Accent3 2 2 3 2 2 2 2 2" xfId="25263" xr:uid="{00000000-0005-0000-0000-0000E4240000}"/>
    <cellStyle name="40% - Accent3 2 2 3 2 2 2 3" xfId="13780" xr:uid="{00000000-0005-0000-0000-0000E5240000}"/>
    <cellStyle name="40% - Accent3 2 2 3 2 2 2 3 2" xfId="28719" xr:uid="{00000000-0005-0000-0000-0000E6240000}"/>
    <cellStyle name="40% - Accent3 2 2 3 2 2 2 4" xfId="6867" xr:uid="{00000000-0005-0000-0000-0000E7240000}"/>
    <cellStyle name="40% - Accent3 2 2 3 2 2 2 4 2" xfId="21806" xr:uid="{00000000-0005-0000-0000-0000E8240000}"/>
    <cellStyle name="40% - Accent3 2 2 3 2 2 2 5" xfId="18320" xr:uid="{00000000-0005-0000-0000-0000E9240000}"/>
    <cellStyle name="40% - Accent3 2 2 3 2 2 3" xfId="9621" xr:uid="{00000000-0005-0000-0000-0000EA240000}"/>
    <cellStyle name="40% - Accent3 2 2 3 2 2 3 2" xfId="24560" xr:uid="{00000000-0005-0000-0000-0000EB240000}"/>
    <cellStyle name="40% - Accent3 2 2 3 2 2 4" xfId="13077" xr:uid="{00000000-0005-0000-0000-0000EC240000}"/>
    <cellStyle name="40% - Accent3 2 2 3 2 2 4 2" xfId="28016" xr:uid="{00000000-0005-0000-0000-0000ED240000}"/>
    <cellStyle name="40% - Accent3 2 2 3 2 2 5" xfId="6157" xr:uid="{00000000-0005-0000-0000-0000EE240000}"/>
    <cellStyle name="40% - Accent3 2 2 3 2 2 5 2" xfId="21096" xr:uid="{00000000-0005-0000-0000-0000EF240000}"/>
    <cellStyle name="40% - Accent3 2 2 3 2 2 6" xfId="17617" xr:uid="{00000000-0005-0000-0000-0000F0240000}"/>
    <cellStyle name="40% - Accent3 2 2 3 2 3" xfId="3375" xr:uid="{00000000-0005-0000-0000-0000F1240000}"/>
    <cellStyle name="40% - Accent3 2 2 3 2 3 2" xfId="10323" xr:uid="{00000000-0005-0000-0000-0000F2240000}"/>
    <cellStyle name="40% - Accent3 2 2 3 2 3 2 2" xfId="25262" xr:uid="{00000000-0005-0000-0000-0000F3240000}"/>
    <cellStyle name="40% - Accent3 2 2 3 2 3 3" xfId="13779" xr:uid="{00000000-0005-0000-0000-0000F4240000}"/>
    <cellStyle name="40% - Accent3 2 2 3 2 3 3 2" xfId="28718" xr:uid="{00000000-0005-0000-0000-0000F5240000}"/>
    <cellStyle name="40% - Accent3 2 2 3 2 3 4" xfId="6866" xr:uid="{00000000-0005-0000-0000-0000F6240000}"/>
    <cellStyle name="40% - Accent3 2 2 3 2 3 4 2" xfId="21805" xr:uid="{00000000-0005-0000-0000-0000F7240000}"/>
    <cellStyle name="40% - Accent3 2 2 3 2 3 5" xfId="18319" xr:uid="{00000000-0005-0000-0000-0000F8240000}"/>
    <cellStyle name="40% - Accent3 2 2 3 2 4" xfId="1814" xr:uid="{00000000-0005-0000-0000-0000F9240000}"/>
    <cellStyle name="40% - Accent3 2 2 3 2 4 2" xfId="8764" xr:uid="{00000000-0005-0000-0000-0000FA240000}"/>
    <cellStyle name="40% - Accent3 2 2 3 2 4 2 2" xfId="23703" xr:uid="{00000000-0005-0000-0000-0000FB240000}"/>
    <cellStyle name="40% - Accent3 2 2 3 2 4 3" xfId="16760" xr:uid="{00000000-0005-0000-0000-0000FC240000}"/>
    <cellStyle name="40% - Accent3 2 2 3 2 5" xfId="12220" xr:uid="{00000000-0005-0000-0000-0000FD240000}"/>
    <cellStyle name="40% - Accent3 2 2 3 2 5 2" xfId="27159" xr:uid="{00000000-0005-0000-0000-0000FE240000}"/>
    <cellStyle name="40% - Accent3 2 2 3 2 6" xfId="5300" xr:uid="{00000000-0005-0000-0000-0000FF240000}"/>
    <cellStyle name="40% - Accent3 2 2 3 2 6 2" xfId="20239" xr:uid="{00000000-0005-0000-0000-000000250000}"/>
    <cellStyle name="40% - Accent3 2 2 3 2 7" xfId="15891" xr:uid="{00000000-0005-0000-0000-000001250000}"/>
    <cellStyle name="40% - Accent3 2 2 3 3" xfId="2239" xr:uid="{00000000-0005-0000-0000-000002250000}"/>
    <cellStyle name="40% - Accent3 2 2 3 3 2" xfId="3377" xr:uid="{00000000-0005-0000-0000-000003250000}"/>
    <cellStyle name="40% - Accent3 2 2 3 3 2 2" xfId="10325" xr:uid="{00000000-0005-0000-0000-000004250000}"/>
    <cellStyle name="40% - Accent3 2 2 3 3 2 2 2" xfId="25264" xr:uid="{00000000-0005-0000-0000-000005250000}"/>
    <cellStyle name="40% - Accent3 2 2 3 3 2 3" xfId="13781" xr:uid="{00000000-0005-0000-0000-000006250000}"/>
    <cellStyle name="40% - Accent3 2 2 3 3 2 3 2" xfId="28720" xr:uid="{00000000-0005-0000-0000-000007250000}"/>
    <cellStyle name="40% - Accent3 2 2 3 3 2 4" xfId="6868" xr:uid="{00000000-0005-0000-0000-000008250000}"/>
    <cellStyle name="40% - Accent3 2 2 3 3 2 4 2" xfId="21807" xr:uid="{00000000-0005-0000-0000-000009250000}"/>
    <cellStyle name="40% - Accent3 2 2 3 3 2 5" xfId="18321" xr:uid="{00000000-0005-0000-0000-00000A250000}"/>
    <cellStyle name="40% - Accent3 2 2 3 3 3" xfId="9187" xr:uid="{00000000-0005-0000-0000-00000B250000}"/>
    <cellStyle name="40% - Accent3 2 2 3 3 3 2" xfId="24126" xr:uid="{00000000-0005-0000-0000-00000C250000}"/>
    <cellStyle name="40% - Accent3 2 2 3 3 4" xfId="12643" xr:uid="{00000000-0005-0000-0000-00000D250000}"/>
    <cellStyle name="40% - Accent3 2 2 3 3 4 2" xfId="27582" xr:uid="{00000000-0005-0000-0000-00000E250000}"/>
    <cellStyle name="40% - Accent3 2 2 3 3 5" xfId="5723" xr:uid="{00000000-0005-0000-0000-00000F250000}"/>
    <cellStyle name="40% - Accent3 2 2 3 3 5 2" xfId="20662" xr:uid="{00000000-0005-0000-0000-000010250000}"/>
    <cellStyle name="40% - Accent3 2 2 3 3 6" xfId="17183" xr:uid="{00000000-0005-0000-0000-000011250000}"/>
    <cellStyle name="40% - Accent3 2 2 3 4" xfId="3374" xr:uid="{00000000-0005-0000-0000-000012250000}"/>
    <cellStyle name="40% - Accent3 2 2 3 4 2" xfId="10322" xr:uid="{00000000-0005-0000-0000-000013250000}"/>
    <cellStyle name="40% - Accent3 2 2 3 4 2 2" xfId="25261" xr:uid="{00000000-0005-0000-0000-000014250000}"/>
    <cellStyle name="40% - Accent3 2 2 3 4 3" xfId="13778" xr:uid="{00000000-0005-0000-0000-000015250000}"/>
    <cellStyle name="40% - Accent3 2 2 3 4 3 2" xfId="28717" xr:uid="{00000000-0005-0000-0000-000016250000}"/>
    <cellStyle name="40% - Accent3 2 2 3 4 4" xfId="6865" xr:uid="{00000000-0005-0000-0000-000017250000}"/>
    <cellStyle name="40% - Accent3 2 2 3 4 4 2" xfId="21804" xr:uid="{00000000-0005-0000-0000-000018250000}"/>
    <cellStyle name="40% - Accent3 2 2 3 4 5" xfId="18318" xr:uid="{00000000-0005-0000-0000-000019250000}"/>
    <cellStyle name="40% - Accent3 2 2 3 5" xfId="1385" xr:uid="{00000000-0005-0000-0000-00001A250000}"/>
    <cellStyle name="40% - Accent3 2 2 3 5 2" xfId="8335" xr:uid="{00000000-0005-0000-0000-00001B250000}"/>
    <cellStyle name="40% - Accent3 2 2 3 5 2 2" xfId="23274" xr:uid="{00000000-0005-0000-0000-00001C250000}"/>
    <cellStyle name="40% - Accent3 2 2 3 5 3" xfId="16331" xr:uid="{00000000-0005-0000-0000-00001D250000}"/>
    <cellStyle name="40% - Accent3 2 2 3 6" xfId="11791" xr:uid="{00000000-0005-0000-0000-00001E250000}"/>
    <cellStyle name="40% - Accent3 2 2 3 6 2" xfId="26730" xr:uid="{00000000-0005-0000-0000-00001F250000}"/>
    <cellStyle name="40% - Accent3 2 2 3 7" xfId="4866" xr:uid="{00000000-0005-0000-0000-000020250000}"/>
    <cellStyle name="40% - Accent3 2 2 3 7 2" xfId="19805" xr:uid="{00000000-0005-0000-0000-000021250000}"/>
    <cellStyle name="40% - Accent3 2 2 3 8" xfId="15457" xr:uid="{00000000-0005-0000-0000-000022250000}"/>
    <cellStyle name="40% - Accent3 2 2 4" xfId="740" xr:uid="{00000000-0005-0000-0000-000023250000}"/>
    <cellStyle name="40% - Accent3 2 2 4 2" xfId="2472" xr:uid="{00000000-0005-0000-0000-000024250000}"/>
    <cellStyle name="40% - Accent3 2 2 4 2 2" xfId="3379" xr:uid="{00000000-0005-0000-0000-000025250000}"/>
    <cellStyle name="40% - Accent3 2 2 4 2 2 2" xfId="10327" xr:uid="{00000000-0005-0000-0000-000026250000}"/>
    <cellStyle name="40% - Accent3 2 2 4 2 2 2 2" xfId="25266" xr:uid="{00000000-0005-0000-0000-000027250000}"/>
    <cellStyle name="40% - Accent3 2 2 4 2 2 3" xfId="13783" xr:uid="{00000000-0005-0000-0000-000028250000}"/>
    <cellStyle name="40% - Accent3 2 2 4 2 2 3 2" xfId="28722" xr:uid="{00000000-0005-0000-0000-000029250000}"/>
    <cellStyle name="40% - Accent3 2 2 4 2 2 4" xfId="6870" xr:uid="{00000000-0005-0000-0000-00002A250000}"/>
    <cellStyle name="40% - Accent3 2 2 4 2 2 4 2" xfId="21809" xr:uid="{00000000-0005-0000-0000-00002B250000}"/>
    <cellStyle name="40% - Accent3 2 2 4 2 2 5" xfId="18323" xr:uid="{00000000-0005-0000-0000-00002C250000}"/>
    <cellStyle name="40% - Accent3 2 2 4 2 3" xfId="9420" xr:uid="{00000000-0005-0000-0000-00002D250000}"/>
    <cellStyle name="40% - Accent3 2 2 4 2 3 2" xfId="24359" xr:uid="{00000000-0005-0000-0000-00002E250000}"/>
    <cellStyle name="40% - Accent3 2 2 4 2 4" xfId="12876" xr:uid="{00000000-0005-0000-0000-00002F250000}"/>
    <cellStyle name="40% - Accent3 2 2 4 2 4 2" xfId="27815" xr:uid="{00000000-0005-0000-0000-000030250000}"/>
    <cellStyle name="40% - Accent3 2 2 4 2 5" xfId="5956" xr:uid="{00000000-0005-0000-0000-000031250000}"/>
    <cellStyle name="40% - Accent3 2 2 4 2 5 2" xfId="20895" xr:uid="{00000000-0005-0000-0000-000032250000}"/>
    <cellStyle name="40% - Accent3 2 2 4 2 6" xfId="17416" xr:uid="{00000000-0005-0000-0000-000033250000}"/>
    <cellStyle name="40% - Accent3 2 2 4 3" xfId="3378" xr:uid="{00000000-0005-0000-0000-000034250000}"/>
    <cellStyle name="40% - Accent3 2 2 4 3 2" xfId="10326" xr:uid="{00000000-0005-0000-0000-000035250000}"/>
    <cellStyle name="40% - Accent3 2 2 4 3 2 2" xfId="25265" xr:uid="{00000000-0005-0000-0000-000036250000}"/>
    <cellStyle name="40% - Accent3 2 2 4 3 3" xfId="13782" xr:uid="{00000000-0005-0000-0000-000037250000}"/>
    <cellStyle name="40% - Accent3 2 2 4 3 3 2" xfId="28721" xr:uid="{00000000-0005-0000-0000-000038250000}"/>
    <cellStyle name="40% - Accent3 2 2 4 3 4" xfId="6869" xr:uid="{00000000-0005-0000-0000-000039250000}"/>
    <cellStyle name="40% - Accent3 2 2 4 3 4 2" xfId="21808" xr:uid="{00000000-0005-0000-0000-00003A250000}"/>
    <cellStyle name="40% - Accent3 2 2 4 3 5" xfId="18322" xr:uid="{00000000-0005-0000-0000-00003B250000}"/>
    <cellStyle name="40% - Accent3 2 2 4 4" xfId="1613" xr:uid="{00000000-0005-0000-0000-00003C250000}"/>
    <cellStyle name="40% - Accent3 2 2 4 4 2" xfId="8563" xr:uid="{00000000-0005-0000-0000-00003D250000}"/>
    <cellStyle name="40% - Accent3 2 2 4 4 2 2" xfId="23502" xr:uid="{00000000-0005-0000-0000-00003E250000}"/>
    <cellStyle name="40% - Accent3 2 2 4 4 3" xfId="16559" xr:uid="{00000000-0005-0000-0000-00003F250000}"/>
    <cellStyle name="40% - Accent3 2 2 4 5" xfId="12019" xr:uid="{00000000-0005-0000-0000-000040250000}"/>
    <cellStyle name="40% - Accent3 2 2 4 5 2" xfId="26958" xr:uid="{00000000-0005-0000-0000-000041250000}"/>
    <cellStyle name="40% - Accent3 2 2 4 6" xfId="5099" xr:uid="{00000000-0005-0000-0000-000042250000}"/>
    <cellStyle name="40% - Accent3 2 2 4 6 2" xfId="20038" xr:uid="{00000000-0005-0000-0000-000043250000}"/>
    <cellStyle name="40% - Accent3 2 2 4 7" xfId="15690" xr:uid="{00000000-0005-0000-0000-000044250000}"/>
    <cellStyle name="40% - Accent3 2 2 5" xfId="300" xr:uid="{00000000-0005-0000-0000-000045250000}"/>
    <cellStyle name="40% - Accent3 2 2 5 2" xfId="3380" xr:uid="{00000000-0005-0000-0000-000046250000}"/>
    <cellStyle name="40% - Accent3 2 2 5 2 2" xfId="10328" xr:uid="{00000000-0005-0000-0000-000047250000}"/>
    <cellStyle name="40% - Accent3 2 2 5 2 2 2" xfId="25267" xr:uid="{00000000-0005-0000-0000-000048250000}"/>
    <cellStyle name="40% - Accent3 2 2 5 2 3" xfId="13784" xr:uid="{00000000-0005-0000-0000-000049250000}"/>
    <cellStyle name="40% - Accent3 2 2 5 2 3 2" xfId="28723" xr:uid="{00000000-0005-0000-0000-00004A250000}"/>
    <cellStyle name="40% - Accent3 2 2 5 2 4" xfId="6871" xr:uid="{00000000-0005-0000-0000-00004B250000}"/>
    <cellStyle name="40% - Accent3 2 2 5 2 4 2" xfId="21810" xr:uid="{00000000-0005-0000-0000-00004C250000}"/>
    <cellStyle name="40% - Accent3 2 2 5 2 5" xfId="18324" xr:uid="{00000000-0005-0000-0000-00004D250000}"/>
    <cellStyle name="40% - Accent3 2 2 5 3" xfId="2040" xr:uid="{00000000-0005-0000-0000-00004E250000}"/>
    <cellStyle name="40% - Accent3 2 2 5 3 2" xfId="8988" xr:uid="{00000000-0005-0000-0000-00004F250000}"/>
    <cellStyle name="40% - Accent3 2 2 5 3 2 2" xfId="23927" xr:uid="{00000000-0005-0000-0000-000050250000}"/>
    <cellStyle name="40% - Accent3 2 2 5 3 3" xfId="16984" xr:uid="{00000000-0005-0000-0000-000051250000}"/>
    <cellStyle name="40% - Accent3 2 2 5 4" xfId="12444" xr:uid="{00000000-0005-0000-0000-000052250000}"/>
    <cellStyle name="40% - Accent3 2 2 5 4 2" xfId="27383" xr:uid="{00000000-0005-0000-0000-000053250000}"/>
    <cellStyle name="40% - Accent3 2 2 5 5" xfId="5524" xr:uid="{00000000-0005-0000-0000-000054250000}"/>
    <cellStyle name="40% - Accent3 2 2 5 5 2" xfId="20463" xr:uid="{00000000-0005-0000-0000-000055250000}"/>
    <cellStyle name="40% - Accent3 2 2 5 6" xfId="15256" xr:uid="{00000000-0005-0000-0000-000056250000}"/>
    <cellStyle name="40% - Accent3 2 2 6" xfId="3365" xr:uid="{00000000-0005-0000-0000-000057250000}"/>
    <cellStyle name="40% - Accent3 2 2 6 2" xfId="10313" xr:uid="{00000000-0005-0000-0000-000058250000}"/>
    <cellStyle name="40% - Accent3 2 2 6 2 2" xfId="25252" xr:uid="{00000000-0005-0000-0000-000059250000}"/>
    <cellStyle name="40% - Accent3 2 2 6 3" xfId="13769" xr:uid="{00000000-0005-0000-0000-00005A250000}"/>
    <cellStyle name="40% - Accent3 2 2 6 3 2" xfId="28708" xr:uid="{00000000-0005-0000-0000-00005B250000}"/>
    <cellStyle name="40% - Accent3 2 2 6 4" xfId="6856" xr:uid="{00000000-0005-0000-0000-00005C250000}"/>
    <cellStyle name="40% - Accent3 2 2 6 4 2" xfId="21795" xr:uid="{00000000-0005-0000-0000-00005D250000}"/>
    <cellStyle name="40% - Accent3 2 2 6 5" xfId="18309" xr:uid="{00000000-0005-0000-0000-00005E250000}"/>
    <cellStyle name="40% - Accent3 2 2 7" xfId="1184" xr:uid="{00000000-0005-0000-0000-00005F250000}"/>
    <cellStyle name="40% - Accent3 2 2 7 2" xfId="8134" xr:uid="{00000000-0005-0000-0000-000060250000}"/>
    <cellStyle name="40% - Accent3 2 2 7 2 2" xfId="23073" xr:uid="{00000000-0005-0000-0000-000061250000}"/>
    <cellStyle name="40% - Accent3 2 2 7 3" xfId="16130" xr:uid="{00000000-0005-0000-0000-000062250000}"/>
    <cellStyle name="40% - Accent3 2 2 8" xfId="11590" xr:uid="{00000000-0005-0000-0000-000063250000}"/>
    <cellStyle name="40% - Accent3 2 2 8 2" xfId="26529" xr:uid="{00000000-0005-0000-0000-000064250000}"/>
    <cellStyle name="40% - Accent3 2 2 9" xfId="4665" xr:uid="{00000000-0005-0000-0000-000065250000}"/>
    <cellStyle name="40% - Accent3 2 2 9 2" xfId="19604" xr:uid="{00000000-0005-0000-0000-000066250000}"/>
    <cellStyle name="40% - Accent3 2 3" xfId="349" xr:uid="{00000000-0005-0000-0000-000067250000}"/>
    <cellStyle name="40% - Accent3 2 3 2" xfId="550" xr:uid="{00000000-0005-0000-0000-000068250000}"/>
    <cellStyle name="40% - Accent3 2 3 2 2" xfId="989" xr:uid="{00000000-0005-0000-0000-000069250000}"/>
    <cellStyle name="40% - Accent3 2 3 2 2 2" xfId="2721" xr:uid="{00000000-0005-0000-0000-00006A250000}"/>
    <cellStyle name="40% - Accent3 2 3 2 2 2 2" xfId="3384" xr:uid="{00000000-0005-0000-0000-00006B250000}"/>
    <cellStyle name="40% - Accent3 2 3 2 2 2 2 2" xfId="10332" xr:uid="{00000000-0005-0000-0000-00006C250000}"/>
    <cellStyle name="40% - Accent3 2 3 2 2 2 2 2 2" xfId="25271" xr:uid="{00000000-0005-0000-0000-00006D250000}"/>
    <cellStyle name="40% - Accent3 2 3 2 2 2 2 3" xfId="13788" xr:uid="{00000000-0005-0000-0000-00006E250000}"/>
    <cellStyle name="40% - Accent3 2 3 2 2 2 2 3 2" xfId="28727" xr:uid="{00000000-0005-0000-0000-00006F250000}"/>
    <cellStyle name="40% - Accent3 2 3 2 2 2 2 4" xfId="6875" xr:uid="{00000000-0005-0000-0000-000070250000}"/>
    <cellStyle name="40% - Accent3 2 3 2 2 2 2 4 2" xfId="21814" xr:uid="{00000000-0005-0000-0000-000071250000}"/>
    <cellStyle name="40% - Accent3 2 3 2 2 2 2 5" xfId="18328" xr:uid="{00000000-0005-0000-0000-000072250000}"/>
    <cellStyle name="40% - Accent3 2 3 2 2 2 3" xfId="9669" xr:uid="{00000000-0005-0000-0000-000073250000}"/>
    <cellStyle name="40% - Accent3 2 3 2 2 2 3 2" xfId="24608" xr:uid="{00000000-0005-0000-0000-000074250000}"/>
    <cellStyle name="40% - Accent3 2 3 2 2 2 4" xfId="13125" xr:uid="{00000000-0005-0000-0000-000075250000}"/>
    <cellStyle name="40% - Accent3 2 3 2 2 2 4 2" xfId="28064" xr:uid="{00000000-0005-0000-0000-000076250000}"/>
    <cellStyle name="40% - Accent3 2 3 2 2 2 5" xfId="6205" xr:uid="{00000000-0005-0000-0000-000077250000}"/>
    <cellStyle name="40% - Accent3 2 3 2 2 2 5 2" xfId="21144" xr:uid="{00000000-0005-0000-0000-000078250000}"/>
    <cellStyle name="40% - Accent3 2 3 2 2 2 6" xfId="17665" xr:uid="{00000000-0005-0000-0000-000079250000}"/>
    <cellStyle name="40% - Accent3 2 3 2 2 3" xfId="3383" xr:uid="{00000000-0005-0000-0000-00007A250000}"/>
    <cellStyle name="40% - Accent3 2 3 2 2 3 2" xfId="10331" xr:uid="{00000000-0005-0000-0000-00007B250000}"/>
    <cellStyle name="40% - Accent3 2 3 2 2 3 2 2" xfId="25270" xr:uid="{00000000-0005-0000-0000-00007C250000}"/>
    <cellStyle name="40% - Accent3 2 3 2 2 3 3" xfId="13787" xr:uid="{00000000-0005-0000-0000-00007D250000}"/>
    <cellStyle name="40% - Accent3 2 3 2 2 3 3 2" xfId="28726" xr:uid="{00000000-0005-0000-0000-00007E250000}"/>
    <cellStyle name="40% - Accent3 2 3 2 2 3 4" xfId="6874" xr:uid="{00000000-0005-0000-0000-00007F250000}"/>
    <cellStyle name="40% - Accent3 2 3 2 2 3 4 2" xfId="21813" xr:uid="{00000000-0005-0000-0000-000080250000}"/>
    <cellStyle name="40% - Accent3 2 3 2 2 3 5" xfId="18327" xr:uid="{00000000-0005-0000-0000-000081250000}"/>
    <cellStyle name="40% - Accent3 2 3 2 2 4" xfId="1862" xr:uid="{00000000-0005-0000-0000-000082250000}"/>
    <cellStyle name="40% - Accent3 2 3 2 2 4 2" xfId="8812" xr:uid="{00000000-0005-0000-0000-000083250000}"/>
    <cellStyle name="40% - Accent3 2 3 2 2 4 2 2" xfId="23751" xr:uid="{00000000-0005-0000-0000-000084250000}"/>
    <cellStyle name="40% - Accent3 2 3 2 2 4 3" xfId="16808" xr:uid="{00000000-0005-0000-0000-000085250000}"/>
    <cellStyle name="40% - Accent3 2 3 2 2 5" xfId="12268" xr:uid="{00000000-0005-0000-0000-000086250000}"/>
    <cellStyle name="40% - Accent3 2 3 2 2 5 2" xfId="27207" xr:uid="{00000000-0005-0000-0000-000087250000}"/>
    <cellStyle name="40% - Accent3 2 3 2 2 6" xfId="5348" xr:uid="{00000000-0005-0000-0000-000088250000}"/>
    <cellStyle name="40% - Accent3 2 3 2 2 6 2" xfId="20287" xr:uid="{00000000-0005-0000-0000-000089250000}"/>
    <cellStyle name="40% - Accent3 2 3 2 2 7" xfId="15939" xr:uid="{00000000-0005-0000-0000-00008A250000}"/>
    <cellStyle name="40% - Accent3 2 3 2 3" xfId="2287" xr:uid="{00000000-0005-0000-0000-00008B250000}"/>
    <cellStyle name="40% - Accent3 2 3 2 3 2" xfId="3385" xr:uid="{00000000-0005-0000-0000-00008C250000}"/>
    <cellStyle name="40% - Accent3 2 3 2 3 2 2" xfId="10333" xr:uid="{00000000-0005-0000-0000-00008D250000}"/>
    <cellStyle name="40% - Accent3 2 3 2 3 2 2 2" xfId="25272" xr:uid="{00000000-0005-0000-0000-00008E250000}"/>
    <cellStyle name="40% - Accent3 2 3 2 3 2 3" xfId="13789" xr:uid="{00000000-0005-0000-0000-00008F250000}"/>
    <cellStyle name="40% - Accent3 2 3 2 3 2 3 2" xfId="28728" xr:uid="{00000000-0005-0000-0000-000090250000}"/>
    <cellStyle name="40% - Accent3 2 3 2 3 2 4" xfId="6876" xr:uid="{00000000-0005-0000-0000-000091250000}"/>
    <cellStyle name="40% - Accent3 2 3 2 3 2 4 2" xfId="21815" xr:uid="{00000000-0005-0000-0000-000092250000}"/>
    <cellStyle name="40% - Accent3 2 3 2 3 2 5" xfId="18329" xr:uid="{00000000-0005-0000-0000-000093250000}"/>
    <cellStyle name="40% - Accent3 2 3 2 3 3" xfId="9235" xr:uid="{00000000-0005-0000-0000-000094250000}"/>
    <cellStyle name="40% - Accent3 2 3 2 3 3 2" xfId="24174" xr:uid="{00000000-0005-0000-0000-000095250000}"/>
    <cellStyle name="40% - Accent3 2 3 2 3 4" xfId="12691" xr:uid="{00000000-0005-0000-0000-000096250000}"/>
    <cellStyle name="40% - Accent3 2 3 2 3 4 2" xfId="27630" xr:uid="{00000000-0005-0000-0000-000097250000}"/>
    <cellStyle name="40% - Accent3 2 3 2 3 5" xfId="5771" xr:uid="{00000000-0005-0000-0000-000098250000}"/>
    <cellStyle name="40% - Accent3 2 3 2 3 5 2" xfId="20710" xr:uid="{00000000-0005-0000-0000-000099250000}"/>
    <cellStyle name="40% - Accent3 2 3 2 3 6" xfId="17231" xr:uid="{00000000-0005-0000-0000-00009A250000}"/>
    <cellStyle name="40% - Accent3 2 3 2 4" xfId="3382" xr:uid="{00000000-0005-0000-0000-00009B250000}"/>
    <cellStyle name="40% - Accent3 2 3 2 4 2" xfId="10330" xr:uid="{00000000-0005-0000-0000-00009C250000}"/>
    <cellStyle name="40% - Accent3 2 3 2 4 2 2" xfId="25269" xr:uid="{00000000-0005-0000-0000-00009D250000}"/>
    <cellStyle name="40% - Accent3 2 3 2 4 3" xfId="13786" xr:uid="{00000000-0005-0000-0000-00009E250000}"/>
    <cellStyle name="40% - Accent3 2 3 2 4 3 2" xfId="28725" xr:uid="{00000000-0005-0000-0000-00009F250000}"/>
    <cellStyle name="40% - Accent3 2 3 2 4 4" xfId="6873" xr:uid="{00000000-0005-0000-0000-0000A0250000}"/>
    <cellStyle name="40% - Accent3 2 3 2 4 4 2" xfId="21812" xr:uid="{00000000-0005-0000-0000-0000A1250000}"/>
    <cellStyle name="40% - Accent3 2 3 2 4 5" xfId="18326" xr:uid="{00000000-0005-0000-0000-0000A2250000}"/>
    <cellStyle name="40% - Accent3 2 3 2 5" xfId="1433" xr:uid="{00000000-0005-0000-0000-0000A3250000}"/>
    <cellStyle name="40% - Accent3 2 3 2 5 2" xfId="8383" xr:uid="{00000000-0005-0000-0000-0000A4250000}"/>
    <cellStyle name="40% - Accent3 2 3 2 5 2 2" xfId="23322" xr:uid="{00000000-0005-0000-0000-0000A5250000}"/>
    <cellStyle name="40% - Accent3 2 3 2 5 3" xfId="16379" xr:uid="{00000000-0005-0000-0000-0000A6250000}"/>
    <cellStyle name="40% - Accent3 2 3 2 6" xfId="11839" xr:uid="{00000000-0005-0000-0000-0000A7250000}"/>
    <cellStyle name="40% - Accent3 2 3 2 6 2" xfId="26778" xr:uid="{00000000-0005-0000-0000-0000A8250000}"/>
    <cellStyle name="40% - Accent3 2 3 2 7" xfId="4914" xr:uid="{00000000-0005-0000-0000-0000A9250000}"/>
    <cellStyle name="40% - Accent3 2 3 2 7 2" xfId="19853" xr:uid="{00000000-0005-0000-0000-0000AA250000}"/>
    <cellStyle name="40% - Accent3 2 3 2 8" xfId="15505" xr:uid="{00000000-0005-0000-0000-0000AB250000}"/>
    <cellStyle name="40% - Accent3 2 3 3" xfId="788" xr:uid="{00000000-0005-0000-0000-0000AC250000}"/>
    <cellStyle name="40% - Accent3 2 3 3 2" xfId="2520" xr:uid="{00000000-0005-0000-0000-0000AD250000}"/>
    <cellStyle name="40% - Accent3 2 3 3 2 2" xfId="3387" xr:uid="{00000000-0005-0000-0000-0000AE250000}"/>
    <cellStyle name="40% - Accent3 2 3 3 2 2 2" xfId="10335" xr:uid="{00000000-0005-0000-0000-0000AF250000}"/>
    <cellStyle name="40% - Accent3 2 3 3 2 2 2 2" xfId="25274" xr:uid="{00000000-0005-0000-0000-0000B0250000}"/>
    <cellStyle name="40% - Accent3 2 3 3 2 2 3" xfId="13791" xr:uid="{00000000-0005-0000-0000-0000B1250000}"/>
    <cellStyle name="40% - Accent3 2 3 3 2 2 3 2" xfId="28730" xr:uid="{00000000-0005-0000-0000-0000B2250000}"/>
    <cellStyle name="40% - Accent3 2 3 3 2 2 4" xfId="6878" xr:uid="{00000000-0005-0000-0000-0000B3250000}"/>
    <cellStyle name="40% - Accent3 2 3 3 2 2 4 2" xfId="21817" xr:uid="{00000000-0005-0000-0000-0000B4250000}"/>
    <cellStyle name="40% - Accent3 2 3 3 2 2 5" xfId="18331" xr:uid="{00000000-0005-0000-0000-0000B5250000}"/>
    <cellStyle name="40% - Accent3 2 3 3 2 3" xfId="9468" xr:uid="{00000000-0005-0000-0000-0000B6250000}"/>
    <cellStyle name="40% - Accent3 2 3 3 2 3 2" xfId="24407" xr:uid="{00000000-0005-0000-0000-0000B7250000}"/>
    <cellStyle name="40% - Accent3 2 3 3 2 4" xfId="12924" xr:uid="{00000000-0005-0000-0000-0000B8250000}"/>
    <cellStyle name="40% - Accent3 2 3 3 2 4 2" xfId="27863" xr:uid="{00000000-0005-0000-0000-0000B9250000}"/>
    <cellStyle name="40% - Accent3 2 3 3 2 5" xfId="6004" xr:uid="{00000000-0005-0000-0000-0000BA250000}"/>
    <cellStyle name="40% - Accent3 2 3 3 2 5 2" xfId="20943" xr:uid="{00000000-0005-0000-0000-0000BB250000}"/>
    <cellStyle name="40% - Accent3 2 3 3 2 6" xfId="17464" xr:uid="{00000000-0005-0000-0000-0000BC250000}"/>
    <cellStyle name="40% - Accent3 2 3 3 3" xfId="3386" xr:uid="{00000000-0005-0000-0000-0000BD250000}"/>
    <cellStyle name="40% - Accent3 2 3 3 3 2" xfId="10334" xr:uid="{00000000-0005-0000-0000-0000BE250000}"/>
    <cellStyle name="40% - Accent3 2 3 3 3 2 2" xfId="25273" xr:uid="{00000000-0005-0000-0000-0000BF250000}"/>
    <cellStyle name="40% - Accent3 2 3 3 3 3" xfId="13790" xr:uid="{00000000-0005-0000-0000-0000C0250000}"/>
    <cellStyle name="40% - Accent3 2 3 3 3 3 2" xfId="28729" xr:uid="{00000000-0005-0000-0000-0000C1250000}"/>
    <cellStyle name="40% - Accent3 2 3 3 3 4" xfId="6877" xr:uid="{00000000-0005-0000-0000-0000C2250000}"/>
    <cellStyle name="40% - Accent3 2 3 3 3 4 2" xfId="21816" xr:uid="{00000000-0005-0000-0000-0000C3250000}"/>
    <cellStyle name="40% - Accent3 2 3 3 3 5" xfId="18330" xr:uid="{00000000-0005-0000-0000-0000C4250000}"/>
    <cellStyle name="40% - Accent3 2 3 3 4" xfId="1661" xr:uid="{00000000-0005-0000-0000-0000C5250000}"/>
    <cellStyle name="40% - Accent3 2 3 3 4 2" xfId="8611" xr:uid="{00000000-0005-0000-0000-0000C6250000}"/>
    <cellStyle name="40% - Accent3 2 3 3 4 2 2" xfId="23550" xr:uid="{00000000-0005-0000-0000-0000C7250000}"/>
    <cellStyle name="40% - Accent3 2 3 3 4 3" xfId="16607" xr:uid="{00000000-0005-0000-0000-0000C8250000}"/>
    <cellStyle name="40% - Accent3 2 3 3 5" xfId="12067" xr:uid="{00000000-0005-0000-0000-0000C9250000}"/>
    <cellStyle name="40% - Accent3 2 3 3 5 2" xfId="27006" xr:uid="{00000000-0005-0000-0000-0000CA250000}"/>
    <cellStyle name="40% - Accent3 2 3 3 6" xfId="5147" xr:uid="{00000000-0005-0000-0000-0000CB250000}"/>
    <cellStyle name="40% - Accent3 2 3 3 6 2" xfId="20086" xr:uid="{00000000-0005-0000-0000-0000CC250000}"/>
    <cellStyle name="40% - Accent3 2 3 3 7" xfId="15738" xr:uid="{00000000-0005-0000-0000-0000CD250000}"/>
    <cellStyle name="40% - Accent3 2 3 4" xfId="2086" xr:uid="{00000000-0005-0000-0000-0000CE250000}"/>
    <cellStyle name="40% - Accent3 2 3 4 2" xfId="3388" xr:uid="{00000000-0005-0000-0000-0000CF250000}"/>
    <cellStyle name="40% - Accent3 2 3 4 2 2" xfId="10336" xr:uid="{00000000-0005-0000-0000-0000D0250000}"/>
    <cellStyle name="40% - Accent3 2 3 4 2 2 2" xfId="25275" xr:uid="{00000000-0005-0000-0000-0000D1250000}"/>
    <cellStyle name="40% - Accent3 2 3 4 2 3" xfId="13792" xr:uid="{00000000-0005-0000-0000-0000D2250000}"/>
    <cellStyle name="40% - Accent3 2 3 4 2 3 2" xfId="28731" xr:uid="{00000000-0005-0000-0000-0000D3250000}"/>
    <cellStyle name="40% - Accent3 2 3 4 2 4" xfId="6879" xr:uid="{00000000-0005-0000-0000-0000D4250000}"/>
    <cellStyle name="40% - Accent3 2 3 4 2 4 2" xfId="21818" xr:uid="{00000000-0005-0000-0000-0000D5250000}"/>
    <cellStyle name="40% - Accent3 2 3 4 2 5" xfId="18332" xr:uid="{00000000-0005-0000-0000-0000D6250000}"/>
    <cellStyle name="40% - Accent3 2 3 4 3" xfId="9034" xr:uid="{00000000-0005-0000-0000-0000D7250000}"/>
    <cellStyle name="40% - Accent3 2 3 4 3 2" xfId="23973" xr:uid="{00000000-0005-0000-0000-0000D8250000}"/>
    <cellStyle name="40% - Accent3 2 3 4 4" xfId="12490" xr:uid="{00000000-0005-0000-0000-0000D9250000}"/>
    <cellStyle name="40% - Accent3 2 3 4 4 2" xfId="27429" xr:uid="{00000000-0005-0000-0000-0000DA250000}"/>
    <cellStyle name="40% - Accent3 2 3 4 5" xfId="5570" xr:uid="{00000000-0005-0000-0000-0000DB250000}"/>
    <cellStyle name="40% - Accent3 2 3 4 5 2" xfId="20509" xr:uid="{00000000-0005-0000-0000-0000DC250000}"/>
    <cellStyle name="40% - Accent3 2 3 4 6" xfId="17030" xr:uid="{00000000-0005-0000-0000-0000DD250000}"/>
    <cellStyle name="40% - Accent3 2 3 5" xfId="3381" xr:uid="{00000000-0005-0000-0000-0000DE250000}"/>
    <cellStyle name="40% - Accent3 2 3 5 2" xfId="10329" xr:uid="{00000000-0005-0000-0000-0000DF250000}"/>
    <cellStyle name="40% - Accent3 2 3 5 2 2" xfId="25268" xr:uid="{00000000-0005-0000-0000-0000E0250000}"/>
    <cellStyle name="40% - Accent3 2 3 5 3" xfId="13785" xr:uid="{00000000-0005-0000-0000-0000E1250000}"/>
    <cellStyle name="40% - Accent3 2 3 5 3 2" xfId="28724" xr:uid="{00000000-0005-0000-0000-0000E2250000}"/>
    <cellStyle name="40% - Accent3 2 3 5 4" xfId="6872" xr:uid="{00000000-0005-0000-0000-0000E3250000}"/>
    <cellStyle name="40% - Accent3 2 3 5 4 2" xfId="21811" xr:uid="{00000000-0005-0000-0000-0000E4250000}"/>
    <cellStyle name="40% - Accent3 2 3 5 5" xfId="18325" xr:uid="{00000000-0005-0000-0000-0000E5250000}"/>
    <cellStyle name="40% - Accent3 2 3 6" xfId="1232" xr:uid="{00000000-0005-0000-0000-0000E6250000}"/>
    <cellStyle name="40% - Accent3 2 3 6 2" xfId="8182" xr:uid="{00000000-0005-0000-0000-0000E7250000}"/>
    <cellStyle name="40% - Accent3 2 3 6 2 2" xfId="23121" xr:uid="{00000000-0005-0000-0000-0000E8250000}"/>
    <cellStyle name="40% - Accent3 2 3 6 3" xfId="16178" xr:uid="{00000000-0005-0000-0000-0000E9250000}"/>
    <cellStyle name="40% - Accent3 2 3 7" xfId="11638" xr:uid="{00000000-0005-0000-0000-0000EA250000}"/>
    <cellStyle name="40% - Accent3 2 3 7 2" xfId="26577" xr:uid="{00000000-0005-0000-0000-0000EB250000}"/>
    <cellStyle name="40% - Accent3 2 3 8" xfId="4713" xr:uid="{00000000-0005-0000-0000-0000EC250000}"/>
    <cellStyle name="40% - Accent3 2 3 8 2" xfId="19652" xr:uid="{00000000-0005-0000-0000-0000ED250000}"/>
    <cellStyle name="40% - Accent3 2 3 9" xfId="15304" xr:uid="{00000000-0005-0000-0000-0000EE250000}"/>
    <cellStyle name="40% - Accent3 2 4" xfId="454" xr:uid="{00000000-0005-0000-0000-0000EF250000}"/>
    <cellStyle name="40% - Accent3 2 4 2" xfId="893" xr:uid="{00000000-0005-0000-0000-0000F0250000}"/>
    <cellStyle name="40% - Accent3 2 4 2 2" xfId="2625" xr:uid="{00000000-0005-0000-0000-0000F1250000}"/>
    <cellStyle name="40% - Accent3 2 4 2 2 2" xfId="3391" xr:uid="{00000000-0005-0000-0000-0000F2250000}"/>
    <cellStyle name="40% - Accent3 2 4 2 2 2 2" xfId="10339" xr:uid="{00000000-0005-0000-0000-0000F3250000}"/>
    <cellStyle name="40% - Accent3 2 4 2 2 2 2 2" xfId="25278" xr:uid="{00000000-0005-0000-0000-0000F4250000}"/>
    <cellStyle name="40% - Accent3 2 4 2 2 2 3" xfId="13795" xr:uid="{00000000-0005-0000-0000-0000F5250000}"/>
    <cellStyle name="40% - Accent3 2 4 2 2 2 3 2" xfId="28734" xr:uid="{00000000-0005-0000-0000-0000F6250000}"/>
    <cellStyle name="40% - Accent3 2 4 2 2 2 4" xfId="6882" xr:uid="{00000000-0005-0000-0000-0000F7250000}"/>
    <cellStyle name="40% - Accent3 2 4 2 2 2 4 2" xfId="21821" xr:uid="{00000000-0005-0000-0000-0000F8250000}"/>
    <cellStyle name="40% - Accent3 2 4 2 2 2 5" xfId="18335" xr:uid="{00000000-0005-0000-0000-0000F9250000}"/>
    <cellStyle name="40% - Accent3 2 4 2 2 3" xfId="9573" xr:uid="{00000000-0005-0000-0000-0000FA250000}"/>
    <cellStyle name="40% - Accent3 2 4 2 2 3 2" xfId="24512" xr:uid="{00000000-0005-0000-0000-0000FB250000}"/>
    <cellStyle name="40% - Accent3 2 4 2 2 4" xfId="13029" xr:uid="{00000000-0005-0000-0000-0000FC250000}"/>
    <cellStyle name="40% - Accent3 2 4 2 2 4 2" xfId="27968" xr:uid="{00000000-0005-0000-0000-0000FD250000}"/>
    <cellStyle name="40% - Accent3 2 4 2 2 5" xfId="6109" xr:uid="{00000000-0005-0000-0000-0000FE250000}"/>
    <cellStyle name="40% - Accent3 2 4 2 2 5 2" xfId="21048" xr:uid="{00000000-0005-0000-0000-0000FF250000}"/>
    <cellStyle name="40% - Accent3 2 4 2 2 6" xfId="17569" xr:uid="{00000000-0005-0000-0000-000000260000}"/>
    <cellStyle name="40% - Accent3 2 4 2 3" xfId="3390" xr:uid="{00000000-0005-0000-0000-000001260000}"/>
    <cellStyle name="40% - Accent3 2 4 2 3 2" xfId="10338" xr:uid="{00000000-0005-0000-0000-000002260000}"/>
    <cellStyle name="40% - Accent3 2 4 2 3 2 2" xfId="25277" xr:uid="{00000000-0005-0000-0000-000003260000}"/>
    <cellStyle name="40% - Accent3 2 4 2 3 3" xfId="13794" xr:uid="{00000000-0005-0000-0000-000004260000}"/>
    <cellStyle name="40% - Accent3 2 4 2 3 3 2" xfId="28733" xr:uid="{00000000-0005-0000-0000-000005260000}"/>
    <cellStyle name="40% - Accent3 2 4 2 3 4" xfId="6881" xr:uid="{00000000-0005-0000-0000-000006260000}"/>
    <cellStyle name="40% - Accent3 2 4 2 3 4 2" xfId="21820" xr:uid="{00000000-0005-0000-0000-000007260000}"/>
    <cellStyle name="40% - Accent3 2 4 2 3 5" xfId="18334" xr:uid="{00000000-0005-0000-0000-000008260000}"/>
    <cellStyle name="40% - Accent3 2 4 2 4" xfId="1766" xr:uid="{00000000-0005-0000-0000-000009260000}"/>
    <cellStyle name="40% - Accent3 2 4 2 4 2" xfId="8716" xr:uid="{00000000-0005-0000-0000-00000A260000}"/>
    <cellStyle name="40% - Accent3 2 4 2 4 2 2" xfId="23655" xr:uid="{00000000-0005-0000-0000-00000B260000}"/>
    <cellStyle name="40% - Accent3 2 4 2 4 3" xfId="16712" xr:uid="{00000000-0005-0000-0000-00000C260000}"/>
    <cellStyle name="40% - Accent3 2 4 2 5" xfId="12172" xr:uid="{00000000-0005-0000-0000-00000D260000}"/>
    <cellStyle name="40% - Accent3 2 4 2 5 2" xfId="27111" xr:uid="{00000000-0005-0000-0000-00000E260000}"/>
    <cellStyle name="40% - Accent3 2 4 2 6" xfId="5252" xr:uid="{00000000-0005-0000-0000-00000F260000}"/>
    <cellStyle name="40% - Accent3 2 4 2 6 2" xfId="20191" xr:uid="{00000000-0005-0000-0000-000010260000}"/>
    <cellStyle name="40% - Accent3 2 4 2 7" xfId="15843" xr:uid="{00000000-0005-0000-0000-000011260000}"/>
    <cellStyle name="40% - Accent3 2 4 3" xfId="2191" xr:uid="{00000000-0005-0000-0000-000012260000}"/>
    <cellStyle name="40% - Accent3 2 4 3 2" xfId="3392" xr:uid="{00000000-0005-0000-0000-000013260000}"/>
    <cellStyle name="40% - Accent3 2 4 3 2 2" xfId="10340" xr:uid="{00000000-0005-0000-0000-000014260000}"/>
    <cellStyle name="40% - Accent3 2 4 3 2 2 2" xfId="25279" xr:uid="{00000000-0005-0000-0000-000015260000}"/>
    <cellStyle name="40% - Accent3 2 4 3 2 3" xfId="13796" xr:uid="{00000000-0005-0000-0000-000016260000}"/>
    <cellStyle name="40% - Accent3 2 4 3 2 3 2" xfId="28735" xr:uid="{00000000-0005-0000-0000-000017260000}"/>
    <cellStyle name="40% - Accent3 2 4 3 2 4" xfId="6883" xr:uid="{00000000-0005-0000-0000-000018260000}"/>
    <cellStyle name="40% - Accent3 2 4 3 2 4 2" xfId="21822" xr:uid="{00000000-0005-0000-0000-000019260000}"/>
    <cellStyle name="40% - Accent3 2 4 3 2 5" xfId="18336" xr:uid="{00000000-0005-0000-0000-00001A260000}"/>
    <cellStyle name="40% - Accent3 2 4 3 3" xfId="9139" xr:uid="{00000000-0005-0000-0000-00001B260000}"/>
    <cellStyle name="40% - Accent3 2 4 3 3 2" xfId="24078" xr:uid="{00000000-0005-0000-0000-00001C260000}"/>
    <cellStyle name="40% - Accent3 2 4 3 4" xfId="12595" xr:uid="{00000000-0005-0000-0000-00001D260000}"/>
    <cellStyle name="40% - Accent3 2 4 3 4 2" xfId="27534" xr:uid="{00000000-0005-0000-0000-00001E260000}"/>
    <cellStyle name="40% - Accent3 2 4 3 5" xfId="5675" xr:uid="{00000000-0005-0000-0000-00001F260000}"/>
    <cellStyle name="40% - Accent3 2 4 3 5 2" xfId="20614" xr:uid="{00000000-0005-0000-0000-000020260000}"/>
    <cellStyle name="40% - Accent3 2 4 3 6" xfId="17135" xr:uid="{00000000-0005-0000-0000-000021260000}"/>
    <cellStyle name="40% - Accent3 2 4 4" xfId="3389" xr:uid="{00000000-0005-0000-0000-000022260000}"/>
    <cellStyle name="40% - Accent3 2 4 4 2" xfId="10337" xr:uid="{00000000-0005-0000-0000-000023260000}"/>
    <cellStyle name="40% - Accent3 2 4 4 2 2" xfId="25276" xr:uid="{00000000-0005-0000-0000-000024260000}"/>
    <cellStyle name="40% - Accent3 2 4 4 3" xfId="13793" xr:uid="{00000000-0005-0000-0000-000025260000}"/>
    <cellStyle name="40% - Accent3 2 4 4 3 2" xfId="28732" xr:uid="{00000000-0005-0000-0000-000026260000}"/>
    <cellStyle name="40% - Accent3 2 4 4 4" xfId="6880" xr:uid="{00000000-0005-0000-0000-000027260000}"/>
    <cellStyle name="40% - Accent3 2 4 4 4 2" xfId="21819" xr:uid="{00000000-0005-0000-0000-000028260000}"/>
    <cellStyle name="40% - Accent3 2 4 4 5" xfId="18333" xr:uid="{00000000-0005-0000-0000-000029260000}"/>
    <cellStyle name="40% - Accent3 2 4 5" xfId="1337" xr:uid="{00000000-0005-0000-0000-00002A260000}"/>
    <cellStyle name="40% - Accent3 2 4 5 2" xfId="8287" xr:uid="{00000000-0005-0000-0000-00002B260000}"/>
    <cellStyle name="40% - Accent3 2 4 5 2 2" xfId="23226" xr:uid="{00000000-0005-0000-0000-00002C260000}"/>
    <cellStyle name="40% - Accent3 2 4 5 3" xfId="16283" xr:uid="{00000000-0005-0000-0000-00002D260000}"/>
    <cellStyle name="40% - Accent3 2 4 6" xfId="11743" xr:uid="{00000000-0005-0000-0000-00002E260000}"/>
    <cellStyle name="40% - Accent3 2 4 6 2" xfId="26682" xr:uid="{00000000-0005-0000-0000-00002F260000}"/>
    <cellStyle name="40% - Accent3 2 4 7" xfId="4818" xr:uid="{00000000-0005-0000-0000-000030260000}"/>
    <cellStyle name="40% - Accent3 2 4 7 2" xfId="19757" xr:uid="{00000000-0005-0000-0000-000031260000}"/>
    <cellStyle name="40% - Accent3 2 4 8" xfId="15409" xr:uid="{00000000-0005-0000-0000-000032260000}"/>
    <cellStyle name="40% - Accent3 2 5" xfId="692" xr:uid="{00000000-0005-0000-0000-000033260000}"/>
    <cellStyle name="40% - Accent3 2 5 2" xfId="2424" xr:uid="{00000000-0005-0000-0000-000034260000}"/>
    <cellStyle name="40% - Accent3 2 5 2 2" xfId="3394" xr:uid="{00000000-0005-0000-0000-000035260000}"/>
    <cellStyle name="40% - Accent3 2 5 2 2 2" xfId="10342" xr:uid="{00000000-0005-0000-0000-000036260000}"/>
    <cellStyle name="40% - Accent3 2 5 2 2 2 2" xfId="25281" xr:uid="{00000000-0005-0000-0000-000037260000}"/>
    <cellStyle name="40% - Accent3 2 5 2 2 3" xfId="13798" xr:uid="{00000000-0005-0000-0000-000038260000}"/>
    <cellStyle name="40% - Accent3 2 5 2 2 3 2" xfId="28737" xr:uid="{00000000-0005-0000-0000-000039260000}"/>
    <cellStyle name="40% - Accent3 2 5 2 2 4" xfId="6885" xr:uid="{00000000-0005-0000-0000-00003A260000}"/>
    <cellStyle name="40% - Accent3 2 5 2 2 4 2" xfId="21824" xr:uid="{00000000-0005-0000-0000-00003B260000}"/>
    <cellStyle name="40% - Accent3 2 5 2 2 5" xfId="18338" xr:uid="{00000000-0005-0000-0000-00003C260000}"/>
    <cellStyle name="40% - Accent3 2 5 2 3" xfId="9372" xr:uid="{00000000-0005-0000-0000-00003D260000}"/>
    <cellStyle name="40% - Accent3 2 5 2 3 2" xfId="24311" xr:uid="{00000000-0005-0000-0000-00003E260000}"/>
    <cellStyle name="40% - Accent3 2 5 2 4" xfId="12828" xr:uid="{00000000-0005-0000-0000-00003F260000}"/>
    <cellStyle name="40% - Accent3 2 5 2 4 2" xfId="27767" xr:uid="{00000000-0005-0000-0000-000040260000}"/>
    <cellStyle name="40% - Accent3 2 5 2 5" xfId="5908" xr:uid="{00000000-0005-0000-0000-000041260000}"/>
    <cellStyle name="40% - Accent3 2 5 2 5 2" xfId="20847" xr:uid="{00000000-0005-0000-0000-000042260000}"/>
    <cellStyle name="40% - Accent3 2 5 2 6" xfId="17368" xr:uid="{00000000-0005-0000-0000-000043260000}"/>
    <cellStyle name="40% - Accent3 2 5 3" xfId="3393" xr:uid="{00000000-0005-0000-0000-000044260000}"/>
    <cellStyle name="40% - Accent3 2 5 3 2" xfId="10341" xr:uid="{00000000-0005-0000-0000-000045260000}"/>
    <cellStyle name="40% - Accent3 2 5 3 2 2" xfId="25280" xr:uid="{00000000-0005-0000-0000-000046260000}"/>
    <cellStyle name="40% - Accent3 2 5 3 3" xfId="13797" xr:uid="{00000000-0005-0000-0000-000047260000}"/>
    <cellStyle name="40% - Accent3 2 5 3 3 2" xfId="28736" xr:uid="{00000000-0005-0000-0000-000048260000}"/>
    <cellStyle name="40% - Accent3 2 5 3 4" xfId="6884" xr:uid="{00000000-0005-0000-0000-000049260000}"/>
    <cellStyle name="40% - Accent3 2 5 3 4 2" xfId="21823" xr:uid="{00000000-0005-0000-0000-00004A260000}"/>
    <cellStyle name="40% - Accent3 2 5 3 5" xfId="18337" xr:uid="{00000000-0005-0000-0000-00004B260000}"/>
    <cellStyle name="40% - Accent3 2 5 4" xfId="1565" xr:uid="{00000000-0005-0000-0000-00004C260000}"/>
    <cellStyle name="40% - Accent3 2 5 4 2" xfId="8515" xr:uid="{00000000-0005-0000-0000-00004D260000}"/>
    <cellStyle name="40% - Accent3 2 5 4 2 2" xfId="23454" xr:uid="{00000000-0005-0000-0000-00004E260000}"/>
    <cellStyle name="40% - Accent3 2 5 4 3" xfId="16511" xr:uid="{00000000-0005-0000-0000-00004F260000}"/>
    <cellStyle name="40% - Accent3 2 5 5" xfId="11971" xr:uid="{00000000-0005-0000-0000-000050260000}"/>
    <cellStyle name="40% - Accent3 2 5 5 2" xfId="26910" xr:uid="{00000000-0005-0000-0000-000051260000}"/>
    <cellStyle name="40% - Accent3 2 5 6" xfId="5051" xr:uid="{00000000-0005-0000-0000-000052260000}"/>
    <cellStyle name="40% - Accent3 2 5 6 2" xfId="19990" xr:uid="{00000000-0005-0000-0000-000053260000}"/>
    <cellStyle name="40% - Accent3 2 5 7" xfId="15642" xr:uid="{00000000-0005-0000-0000-000054260000}"/>
    <cellStyle name="40% - Accent3 2 6" xfId="252" xr:uid="{00000000-0005-0000-0000-000055260000}"/>
    <cellStyle name="40% - Accent3 2 6 2" xfId="3395" xr:uid="{00000000-0005-0000-0000-000056260000}"/>
    <cellStyle name="40% - Accent3 2 6 2 2" xfId="10343" xr:uid="{00000000-0005-0000-0000-000057260000}"/>
    <cellStyle name="40% - Accent3 2 6 2 2 2" xfId="25282" xr:uid="{00000000-0005-0000-0000-000058260000}"/>
    <cellStyle name="40% - Accent3 2 6 2 3" xfId="13799" xr:uid="{00000000-0005-0000-0000-000059260000}"/>
    <cellStyle name="40% - Accent3 2 6 2 3 2" xfId="28738" xr:uid="{00000000-0005-0000-0000-00005A260000}"/>
    <cellStyle name="40% - Accent3 2 6 2 4" xfId="6886" xr:uid="{00000000-0005-0000-0000-00005B260000}"/>
    <cellStyle name="40% - Accent3 2 6 2 4 2" xfId="21825" xr:uid="{00000000-0005-0000-0000-00005C260000}"/>
    <cellStyle name="40% - Accent3 2 6 2 5" xfId="18339" xr:uid="{00000000-0005-0000-0000-00005D260000}"/>
    <cellStyle name="40% - Accent3 2 6 3" xfId="1992" xr:uid="{00000000-0005-0000-0000-00005E260000}"/>
    <cellStyle name="40% - Accent3 2 6 3 2" xfId="8940" xr:uid="{00000000-0005-0000-0000-00005F260000}"/>
    <cellStyle name="40% - Accent3 2 6 3 2 2" xfId="23879" xr:uid="{00000000-0005-0000-0000-000060260000}"/>
    <cellStyle name="40% - Accent3 2 6 3 3" xfId="16936" xr:uid="{00000000-0005-0000-0000-000061260000}"/>
    <cellStyle name="40% - Accent3 2 6 4" xfId="12396" xr:uid="{00000000-0005-0000-0000-000062260000}"/>
    <cellStyle name="40% - Accent3 2 6 4 2" xfId="27335" xr:uid="{00000000-0005-0000-0000-000063260000}"/>
    <cellStyle name="40% - Accent3 2 6 5" xfId="5476" xr:uid="{00000000-0005-0000-0000-000064260000}"/>
    <cellStyle name="40% - Accent3 2 6 5 2" xfId="20415" xr:uid="{00000000-0005-0000-0000-000065260000}"/>
    <cellStyle name="40% - Accent3 2 6 6" xfId="15208" xr:uid="{00000000-0005-0000-0000-000066260000}"/>
    <cellStyle name="40% - Accent3 2 7" xfId="3364" xr:uid="{00000000-0005-0000-0000-000067260000}"/>
    <cellStyle name="40% - Accent3 2 7 2" xfId="10312" xr:uid="{00000000-0005-0000-0000-000068260000}"/>
    <cellStyle name="40% - Accent3 2 7 2 2" xfId="25251" xr:uid="{00000000-0005-0000-0000-000069260000}"/>
    <cellStyle name="40% - Accent3 2 7 3" xfId="13768" xr:uid="{00000000-0005-0000-0000-00006A260000}"/>
    <cellStyle name="40% - Accent3 2 7 3 2" xfId="28707" xr:uid="{00000000-0005-0000-0000-00006B260000}"/>
    <cellStyle name="40% - Accent3 2 7 4" xfId="6855" xr:uid="{00000000-0005-0000-0000-00006C260000}"/>
    <cellStyle name="40% - Accent3 2 7 4 2" xfId="21794" xr:uid="{00000000-0005-0000-0000-00006D260000}"/>
    <cellStyle name="40% - Accent3 2 7 5" xfId="18308" xr:uid="{00000000-0005-0000-0000-00006E260000}"/>
    <cellStyle name="40% - Accent3 2 8" xfId="1136" xr:uid="{00000000-0005-0000-0000-00006F260000}"/>
    <cellStyle name="40% - Accent3 2 8 2" xfId="8086" xr:uid="{00000000-0005-0000-0000-000070260000}"/>
    <cellStyle name="40% - Accent3 2 8 2 2" xfId="23025" xr:uid="{00000000-0005-0000-0000-000071260000}"/>
    <cellStyle name="40% - Accent3 2 8 3" xfId="16082" xr:uid="{00000000-0005-0000-0000-000072260000}"/>
    <cellStyle name="40% - Accent3 2 9" xfId="11542" xr:uid="{00000000-0005-0000-0000-000073260000}"/>
    <cellStyle name="40% - Accent3 2 9 2" xfId="26481" xr:uid="{00000000-0005-0000-0000-000074260000}"/>
    <cellStyle name="40% - Accent3 3" xfId="164" xr:uid="{00000000-0005-0000-0000-000075260000}"/>
    <cellStyle name="40% - Accent3 3 10" xfId="15127" xr:uid="{00000000-0005-0000-0000-000076260000}"/>
    <cellStyle name="40% - Accent3 3 2" xfId="373" xr:uid="{00000000-0005-0000-0000-000077260000}"/>
    <cellStyle name="40% - Accent3 3 2 2" xfId="574" xr:uid="{00000000-0005-0000-0000-000078260000}"/>
    <cellStyle name="40% - Accent3 3 2 2 2" xfId="1013" xr:uid="{00000000-0005-0000-0000-000079260000}"/>
    <cellStyle name="40% - Accent3 3 2 2 2 2" xfId="2745" xr:uid="{00000000-0005-0000-0000-00007A260000}"/>
    <cellStyle name="40% - Accent3 3 2 2 2 2 2" xfId="3400" xr:uid="{00000000-0005-0000-0000-00007B260000}"/>
    <cellStyle name="40% - Accent3 3 2 2 2 2 2 2" xfId="10348" xr:uid="{00000000-0005-0000-0000-00007C260000}"/>
    <cellStyle name="40% - Accent3 3 2 2 2 2 2 2 2" xfId="25287" xr:uid="{00000000-0005-0000-0000-00007D260000}"/>
    <cellStyle name="40% - Accent3 3 2 2 2 2 2 3" xfId="13804" xr:uid="{00000000-0005-0000-0000-00007E260000}"/>
    <cellStyle name="40% - Accent3 3 2 2 2 2 2 3 2" xfId="28743" xr:uid="{00000000-0005-0000-0000-00007F260000}"/>
    <cellStyle name="40% - Accent3 3 2 2 2 2 2 4" xfId="6891" xr:uid="{00000000-0005-0000-0000-000080260000}"/>
    <cellStyle name="40% - Accent3 3 2 2 2 2 2 4 2" xfId="21830" xr:uid="{00000000-0005-0000-0000-000081260000}"/>
    <cellStyle name="40% - Accent3 3 2 2 2 2 2 5" xfId="18344" xr:uid="{00000000-0005-0000-0000-000082260000}"/>
    <cellStyle name="40% - Accent3 3 2 2 2 2 3" xfId="9693" xr:uid="{00000000-0005-0000-0000-000083260000}"/>
    <cellStyle name="40% - Accent3 3 2 2 2 2 3 2" xfId="24632" xr:uid="{00000000-0005-0000-0000-000084260000}"/>
    <cellStyle name="40% - Accent3 3 2 2 2 2 4" xfId="13149" xr:uid="{00000000-0005-0000-0000-000085260000}"/>
    <cellStyle name="40% - Accent3 3 2 2 2 2 4 2" xfId="28088" xr:uid="{00000000-0005-0000-0000-000086260000}"/>
    <cellStyle name="40% - Accent3 3 2 2 2 2 5" xfId="6229" xr:uid="{00000000-0005-0000-0000-000087260000}"/>
    <cellStyle name="40% - Accent3 3 2 2 2 2 5 2" xfId="21168" xr:uid="{00000000-0005-0000-0000-000088260000}"/>
    <cellStyle name="40% - Accent3 3 2 2 2 2 6" xfId="17689" xr:uid="{00000000-0005-0000-0000-000089260000}"/>
    <cellStyle name="40% - Accent3 3 2 2 2 3" xfId="3399" xr:uid="{00000000-0005-0000-0000-00008A260000}"/>
    <cellStyle name="40% - Accent3 3 2 2 2 3 2" xfId="10347" xr:uid="{00000000-0005-0000-0000-00008B260000}"/>
    <cellStyle name="40% - Accent3 3 2 2 2 3 2 2" xfId="25286" xr:uid="{00000000-0005-0000-0000-00008C260000}"/>
    <cellStyle name="40% - Accent3 3 2 2 2 3 3" xfId="13803" xr:uid="{00000000-0005-0000-0000-00008D260000}"/>
    <cellStyle name="40% - Accent3 3 2 2 2 3 3 2" xfId="28742" xr:uid="{00000000-0005-0000-0000-00008E260000}"/>
    <cellStyle name="40% - Accent3 3 2 2 2 3 4" xfId="6890" xr:uid="{00000000-0005-0000-0000-00008F260000}"/>
    <cellStyle name="40% - Accent3 3 2 2 2 3 4 2" xfId="21829" xr:uid="{00000000-0005-0000-0000-000090260000}"/>
    <cellStyle name="40% - Accent3 3 2 2 2 3 5" xfId="18343" xr:uid="{00000000-0005-0000-0000-000091260000}"/>
    <cellStyle name="40% - Accent3 3 2 2 2 4" xfId="1886" xr:uid="{00000000-0005-0000-0000-000092260000}"/>
    <cellStyle name="40% - Accent3 3 2 2 2 4 2" xfId="8836" xr:uid="{00000000-0005-0000-0000-000093260000}"/>
    <cellStyle name="40% - Accent3 3 2 2 2 4 2 2" xfId="23775" xr:uid="{00000000-0005-0000-0000-000094260000}"/>
    <cellStyle name="40% - Accent3 3 2 2 2 4 3" xfId="16832" xr:uid="{00000000-0005-0000-0000-000095260000}"/>
    <cellStyle name="40% - Accent3 3 2 2 2 5" xfId="12292" xr:uid="{00000000-0005-0000-0000-000096260000}"/>
    <cellStyle name="40% - Accent3 3 2 2 2 5 2" xfId="27231" xr:uid="{00000000-0005-0000-0000-000097260000}"/>
    <cellStyle name="40% - Accent3 3 2 2 2 6" xfId="5372" xr:uid="{00000000-0005-0000-0000-000098260000}"/>
    <cellStyle name="40% - Accent3 3 2 2 2 6 2" xfId="20311" xr:uid="{00000000-0005-0000-0000-000099260000}"/>
    <cellStyle name="40% - Accent3 3 2 2 2 7" xfId="15963" xr:uid="{00000000-0005-0000-0000-00009A260000}"/>
    <cellStyle name="40% - Accent3 3 2 2 3" xfId="2311" xr:uid="{00000000-0005-0000-0000-00009B260000}"/>
    <cellStyle name="40% - Accent3 3 2 2 3 2" xfId="3401" xr:uid="{00000000-0005-0000-0000-00009C260000}"/>
    <cellStyle name="40% - Accent3 3 2 2 3 2 2" xfId="10349" xr:uid="{00000000-0005-0000-0000-00009D260000}"/>
    <cellStyle name="40% - Accent3 3 2 2 3 2 2 2" xfId="25288" xr:uid="{00000000-0005-0000-0000-00009E260000}"/>
    <cellStyle name="40% - Accent3 3 2 2 3 2 3" xfId="13805" xr:uid="{00000000-0005-0000-0000-00009F260000}"/>
    <cellStyle name="40% - Accent3 3 2 2 3 2 3 2" xfId="28744" xr:uid="{00000000-0005-0000-0000-0000A0260000}"/>
    <cellStyle name="40% - Accent3 3 2 2 3 2 4" xfId="6892" xr:uid="{00000000-0005-0000-0000-0000A1260000}"/>
    <cellStyle name="40% - Accent3 3 2 2 3 2 4 2" xfId="21831" xr:uid="{00000000-0005-0000-0000-0000A2260000}"/>
    <cellStyle name="40% - Accent3 3 2 2 3 2 5" xfId="18345" xr:uid="{00000000-0005-0000-0000-0000A3260000}"/>
    <cellStyle name="40% - Accent3 3 2 2 3 3" xfId="9259" xr:uid="{00000000-0005-0000-0000-0000A4260000}"/>
    <cellStyle name="40% - Accent3 3 2 2 3 3 2" xfId="24198" xr:uid="{00000000-0005-0000-0000-0000A5260000}"/>
    <cellStyle name="40% - Accent3 3 2 2 3 4" xfId="12715" xr:uid="{00000000-0005-0000-0000-0000A6260000}"/>
    <cellStyle name="40% - Accent3 3 2 2 3 4 2" xfId="27654" xr:uid="{00000000-0005-0000-0000-0000A7260000}"/>
    <cellStyle name="40% - Accent3 3 2 2 3 5" xfId="5795" xr:uid="{00000000-0005-0000-0000-0000A8260000}"/>
    <cellStyle name="40% - Accent3 3 2 2 3 5 2" xfId="20734" xr:uid="{00000000-0005-0000-0000-0000A9260000}"/>
    <cellStyle name="40% - Accent3 3 2 2 3 6" xfId="17255" xr:uid="{00000000-0005-0000-0000-0000AA260000}"/>
    <cellStyle name="40% - Accent3 3 2 2 4" xfId="3398" xr:uid="{00000000-0005-0000-0000-0000AB260000}"/>
    <cellStyle name="40% - Accent3 3 2 2 4 2" xfId="10346" xr:uid="{00000000-0005-0000-0000-0000AC260000}"/>
    <cellStyle name="40% - Accent3 3 2 2 4 2 2" xfId="25285" xr:uid="{00000000-0005-0000-0000-0000AD260000}"/>
    <cellStyle name="40% - Accent3 3 2 2 4 3" xfId="13802" xr:uid="{00000000-0005-0000-0000-0000AE260000}"/>
    <cellStyle name="40% - Accent3 3 2 2 4 3 2" xfId="28741" xr:uid="{00000000-0005-0000-0000-0000AF260000}"/>
    <cellStyle name="40% - Accent3 3 2 2 4 4" xfId="6889" xr:uid="{00000000-0005-0000-0000-0000B0260000}"/>
    <cellStyle name="40% - Accent3 3 2 2 4 4 2" xfId="21828" xr:uid="{00000000-0005-0000-0000-0000B1260000}"/>
    <cellStyle name="40% - Accent3 3 2 2 4 5" xfId="18342" xr:uid="{00000000-0005-0000-0000-0000B2260000}"/>
    <cellStyle name="40% - Accent3 3 2 2 5" xfId="1457" xr:uid="{00000000-0005-0000-0000-0000B3260000}"/>
    <cellStyle name="40% - Accent3 3 2 2 5 2" xfId="8407" xr:uid="{00000000-0005-0000-0000-0000B4260000}"/>
    <cellStyle name="40% - Accent3 3 2 2 5 2 2" xfId="23346" xr:uid="{00000000-0005-0000-0000-0000B5260000}"/>
    <cellStyle name="40% - Accent3 3 2 2 5 3" xfId="16403" xr:uid="{00000000-0005-0000-0000-0000B6260000}"/>
    <cellStyle name="40% - Accent3 3 2 2 6" xfId="11863" xr:uid="{00000000-0005-0000-0000-0000B7260000}"/>
    <cellStyle name="40% - Accent3 3 2 2 6 2" xfId="26802" xr:uid="{00000000-0005-0000-0000-0000B8260000}"/>
    <cellStyle name="40% - Accent3 3 2 2 7" xfId="4938" xr:uid="{00000000-0005-0000-0000-0000B9260000}"/>
    <cellStyle name="40% - Accent3 3 2 2 7 2" xfId="19877" xr:uid="{00000000-0005-0000-0000-0000BA260000}"/>
    <cellStyle name="40% - Accent3 3 2 2 8" xfId="15529" xr:uid="{00000000-0005-0000-0000-0000BB260000}"/>
    <cellStyle name="40% - Accent3 3 2 3" xfId="812" xr:uid="{00000000-0005-0000-0000-0000BC260000}"/>
    <cellStyle name="40% - Accent3 3 2 3 2" xfId="2544" xr:uid="{00000000-0005-0000-0000-0000BD260000}"/>
    <cellStyle name="40% - Accent3 3 2 3 2 2" xfId="3403" xr:uid="{00000000-0005-0000-0000-0000BE260000}"/>
    <cellStyle name="40% - Accent3 3 2 3 2 2 2" xfId="10351" xr:uid="{00000000-0005-0000-0000-0000BF260000}"/>
    <cellStyle name="40% - Accent3 3 2 3 2 2 2 2" xfId="25290" xr:uid="{00000000-0005-0000-0000-0000C0260000}"/>
    <cellStyle name="40% - Accent3 3 2 3 2 2 3" xfId="13807" xr:uid="{00000000-0005-0000-0000-0000C1260000}"/>
    <cellStyle name="40% - Accent3 3 2 3 2 2 3 2" xfId="28746" xr:uid="{00000000-0005-0000-0000-0000C2260000}"/>
    <cellStyle name="40% - Accent3 3 2 3 2 2 4" xfId="6894" xr:uid="{00000000-0005-0000-0000-0000C3260000}"/>
    <cellStyle name="40% - Accent3 3 2 3 2 2 4 2" xfId="21833" xr:uid="{00000000-0005-0000-0000-0000C4260000}"/>
    <cellStyle name="40% - Accent3 3 2 3 2 2 5" xfId="18347" xr:uid="{00000000-0005-0000-0000-0000C5260000}"/>
    <cellStyle name="40% - Accent3 3 2 3 2 3" xfId="9492" xr:uid="{00000000-0005-0000-0000-0000C6260000}"/>
    <cellStyle name="40% - Accent3 3 2 3 2 3 2" xfId="24431" xr:uid="{00000000-0005-0000-0000-0000C7260000}"/>
    <cellStyle name="40% - Accent3 3 2 3 2 4" xfId="12948" xr:uid="{00000000-0005-0000-0000-0000C8260000}"/>
    <cellStyle name="40% - Accent3 3 2 3 2 4 2" xfId="27887" xr:uid="{00000000-0005-0000-0000-0000C9260000}"/>
    <cellStyle name="40% - Accent3 3 2 3 2 5" xfId="6028" xr:uid="{00000000-0005-0000-0000-0000CA260000}"/>
    <cellStyle name="40% - Accent3 3 2 3 2 5 2" xfId="20967" xr:uid="{00000000-0005-0000-0000-0000CB260000}"/>
    <cellStyle name="40% - Accent3 3 2 3 2 6" xfId="17488" xr:uid="{00000000-0005-0000-0000-0000CC260000}"/>
    <cellStyle name="40% - Accent3 3 2 3 3" xfId="3402" xr:uid="{00000000-0005-0000-0000-0000CD260000}"/>
    <cellStyle name="40% - Accent3 3 2 3 3 2" xfId="10350" xr:uid="{00000000-0005-0000-0000-0000CE260000}"/>
    <cellStyle name="40% - Accent3 3 2 3 3 2 2" xfId="25289" xr:uid="{00000000-0005-0000-0000-0000CF260000}"/>
    <cellStyle name="40% - Accent3 3 2 3 3 3" xfId="13806" xr:uid="{00000000-0005-0000-0000-0000D0260000}"/>
    <cellStyle name="40% - Accent3 3 2 3 3 3 2" xfId="28745" xr:uid="{00000000-0005-0000-0000-0000D1260000}"/>
    <cellStyle name="40% - Accent3 3 2 3 3 4" xfId="6893" xr:uid="{00000000-0005-0000-0000-0000D2260000}"/>
    <cellStyle name="40% - Accent3 3 2 3 3 4 2" xfId="21832" xr:uid="{00000000-0005-0000-0000-0000D3260000}"/>
    <cellStyle name="40% - Accent3 3 2 3 3 5" xfId="18346" xr:uid="{00000000-0005-0000-0000-0000D4260000}"/>
    <cellStyle name="40% - Accent3 3 2 3 4" xfId="1685" xr:uid="{00000000-0005-0000-0000-0000D5260000}"/>
    <cellStyle name="40% - Accent3 3 2 3 4 2" xfId="8635" xr:uid="{00000000-0005-0000-0000-0000D6260000}"/>
    <cellStyle name="40% - Accent3 3 2 3 4 2 2" xfId="23574" xr:uid="{00000000-0005-0000-0000-0000D7260000}"/>
    <cellStyle name="40% - Accent3 3 2 3 4 3" xfId="16631" xr:uid="{00000000-0005-0000-0000-0000D8260000}"/>
    <cellStyle name="40% - Accent3 3 2 3 5" xfId="12091" xr:uid="{00000000-0005-0000-0000-0000D9260000}"/>
    <cellStyle name="40% - Accent3 3 2 3 5 2" xfId="27030" xr:uid="{00000000-0005-0000-0000-0000DA260000}"/>
    <cellStyle name="40% - Accent3 3 2 3 6" xfId="5171" xr:uid="{00000000-0005-0000-0000-0000DB260000}"/>
    <cellStyle name="40% - Accent3 3 2 3 6 2" xfId="20110" xr:uid="{00000000-0005-0000-0000-0000DC260000}"/>
    <cellStyle name="40% - Accent3 3 2 3 7" xfId="15762" xr:uid="{00000000-0005-0000-0000-0000DD260000}"/>
    <cellStyle name="40% - Accent3 3 2 4" xfId="2110" xr:uid="{00000000-0005-0000-0000-0000DE260000}"/>
    <cellStyle name="40% - Accent3 3 2 4 2" xfId="3404" xr:uid="{00000000-0005-0000-0000-0000DF260000}"/>
    <cellStyle name="40% - Accent3 3 2 4 2 2" xfId="10352" xr:uid="{00000000-0005-0000-0000-0000E0260000}"/>
    <cellStyle name="40% - Accent3 3 2 4 2 2 2" xfId="25291" xr:uid="{00000000-0005-0000-0000-0000E1260000}"/>
    <cellStyle name="40% - Accent3 3 2 4 2 3" xfId="13808" xr:uid="{00000000-0005-0000-0000-0000E2260000}"/>
    <cellStyle name="40% - Accent3 3 2 4 2 3 2" xfId="28747" xr:uid="{00000000-0005-0000-0000-0000E3260000}"/>
    <cellStyle name="40% - Accent3 3 2 4 2 4" xfId="6895" xr:uid="{00000000-0005-0000-0000-0000E4260000}"/>
    <cellStyle name="40% - Accent3 3 2 4 2 4 2" xfId="21834" xr:uid="{00000000-0005-0000-0000-0000E5260000}"/>
    <cellStyle name="40% - Accent3 3 2 4 2 5" xfId="18348" xr:uid="{00000000-0005-0000-0000-0000E6260000}"/>
    <cellStyle name="40% - Accent3 3 2 4 3" xfId="9058" xr:uid="{00000000-0005-0000-0000-0000E7260000}"/>
    <cellStyle name="40% - Accent3 3 2 4 3 2" xfId="23997" xr:uid="{00000000-0005-0000-0000-0000E8260000}"/>
    <cellStyle name="40% - Accent3 3 2 4 4" xfId="12514" xr:uid="{00000000-0005-0000-0000-0000E9260000}"/>
    <cellStyle name="40% - Accent3 3 2 4 4 2" xfId="27453" xr:uid="{00000000-0005-0000-0000-0000EA260000}"/>
    <cellStyle name="40% - Accent3 3 2 4 5" xfId="5594" xr:uid="{00000000-0005-0000-0000-0000EB260000}"/>
    <cellStyle name="40% - Accent3 3 2 4 5 2" xfId="20533" xr:uid="{00000000-0005-0000-0000-0000EC260000}"/>
    <cellStyle name="40% - Accent3 3 2 4 6" xfId="17054" xr:uid="{00000000-0005-0000-0000-0000ED260000}"/>
    <cellStyle name="40% - Accent3 3 2 5" xfId="3397" xr:uid="{00000000-0005-0000-0000-0000EE260000}"/>
    <cellStyle name="40% - Accent3 3 2 5 2" xfId="10345" xr:uid="{00000000-0005-0000-0000-0000EF260000}"/>
    <cellStyle name="40% - Accent3 3 2 5 2 2" xfId="25284" xr:uid="{00000000-0005-0000-0000-0000F0260000}"/>
    <cellStyle name="40% - Accent3 3 2 5 3" xfId="13801" xr:uid="{00000000-0005-0000-0000-0000F1260000}"/>
    <cellStyle name="40% - Accent3 3 2 5 3 2" xfId="28740" xr:uid="{00000000-0005-0000-0000-0000F2260000}"/>
    <cellStyle name="40% - Accent3 3 2 5 4" xfId="6888" xr:uid="{00000000-0005-0000-0000-0000F3260000}"/>
    <cellStyle name="40% - Accent3 3 2 5 4 2" xfId="21827" xr:uid="{00000000-0005-0000-0000-0000F4260000}"/>
    <cellStyle name="40% - Accent3 3 2 5 5" xfId="18341" xr:uid="{00000000-0005-0000-0000-0000F5260000}"/>
    <cellStyle name="40% - Accent3 3 2 6" xfId="1256" xr:uid="{00000000-0005-0000-0000-0000F6260000}"/>
    <cellStyle name="40% - Accent3 3 2 6 2" xfId="8206" xr:uid="{00000000-0005-0000-0000-0000F7260000}"/>
    <cellStyle name="40% - Accent3 3 2 6 2 2" xfId="23145" xr:uid="{00000000-0005-0000-0000-0000F8260000}"/>
    <cellStyle name="40% - Accent3 3 2 6 3" xfId="16202" xr:uid="{00000000-0005-0000-0000-0000F9260000}"/>
    <cellStyle name="40% - Accent3 3 2 7" xfId="11662" xr:uid="{00000000-0005-0000-0000-0000FA260000}"/>
    <cellStyle name="40% - Accent3 3 2 7 2" xfId="26601" xr:uid="{00000000-0005-0000-0000-0000FB260000}"/>
    <cellStyle name="40% - Accent3 3 2 8" xfId="4737" xr:uid="{00000000-0005-0000-0000-0000FC260000}"/>
    <cellStyle name="40% - Accent3 3 2 8 2" xfId="19676" xr:uid="{00000000-0005-0000-0000-0000FD260000}"/>
    <cellStyle name="40% - Accent3 3 2 9" xfId="15328" xr:uid="{00000000-0005-0000-0000-0000FE260000}"/>
    <cellStyle name="40% - Accent3 3 3" xfId="478" xr:uid="{00000000-0005-0000-0000-0000FF260000}"/>
    <cellStyle name="40% - Accent3 3 3 2" xfId="917" xr:uid="{00000000-0005-0000-0000-000000270000}"/>
    <cellStyle name="40% - Accent3 3 3 2 2" xfId="2649" xr:uid="{00000000-0005-0000-0000-000001270000}"/>
    <cellStyle name="40% - Accent3 3 3 2 2 2" xfId="3407" xr:uid="{00000000-0005-0000-0000-000002270000}"/>
    <cellStyle name="40% - Accent3 3 3 2 2 2 2" xfId="10355" xr:uid="{00000000-0005-0000-0000-000003270000}"/>
    <cellStyle name="40% - Accent3 3 3 2 2 2 2 2" xfId="25294" xr:uid="{00000000-0005-0000-0000-000004270000}"/>
    <cellStyle name="40% - Accent3 3 3 2 2 2 3" xfId="13811" xr:uid="{00000000-0005-0000-0000-000005270000}"/>
    <cellStyle name="40% - Accent3 3 3 2 2 2 3 2" xfId="28750" xr:uid="{00000000-0005-0000-0000-000006270000}"/>
    <cellStyle name="40% - Accent3 3 3 2 2 2 4" xfId="6898" xr:uid="{00000000-0005-0000-0000-000007270000}"/>
    <cellStyle name="40% - Accent3 3 3 2 2 2 4 2" xfId="21837" xr:uid="{00000000-0005-0000-0000-000008270000}"/>
    <cellStyle name="40% - Accent3 3 3 2 2 2 5" xfId="18351" xr:uid="{00000000-0005-0000-0000-000009270000}"/>
    <cellStyle name="40% - Accent3 3 3 2 2 3" xfId="9597" xr:uid="{00000000-0005-0000-0000-00000A270000}"/>
    <cellStyle name="40% - Accent3 3 3 2 2 3 2" xfId="24536" xr:uid="{00000000-0005-0000-0000-00000B270000}"/>
    <cellStyle name="40% - Accent3 3 3 2 2 4" xfId="13053" xr:uid="{00000000-0005-0000-0000-00000C270000}"/>
    <cellStyle name="40% - Accent3 3 3 2 2 4 2" xfId="27992" xr:uid="{00000000-0005-0000-0000-00000D270000}"/>
    <cellStyle name="40% - Accent3 3 3 2 2 5" xfId="6133" xr:uid="{00000000-0005-0000-0000-00000E270000}"/>
    <cellStyle name="40% - Accent3 3 3 2 2 5 2" xfId="21072" xr:uid="{00000000-0005-0000-0000-00000F270000}"/>
    <cellStyle name="40% - Accent3 3 3 2 2 6" xfId="17593" xr:uid="{00000000-0005-0000-0000-000010270000}"/>
    <cellStyle name="40% - Accent3 3 3 2 3" xfId="3406" xr:uid="{00000000-0005-0000-0000-000011270000}"/>
    <cellStyle name="40% - Accent3 3 3 2 3 2" xfId="10354" xr:uid="{00000000-0005-0000-0000-000012270000}"/>
    <cellStyle name="40% - Accent3 3 3 2 3 2 2" xfId="25293" xr:uid="{00000000-0005-0000-0000-000013270000}"/>
    <cellStyle name="40% - Accent3 3 3 2 3 3" xfId="13810" xr:uid="{00000000-0005-0000-0000-000014270000}"/>
    <cellStyle name="40% - Accent3 3 3 2 3 3 2" xfId="28749" xr:uid="{00000000-0005-0000-0000-000015270000}"/>
    <cellStyle name="40% - Accent3 3 3 2 3 4" xfId="6897" xr:uid="{00000000-0005-0000-0000-000016270000}"/>
    <cellStyle name="40% - Accent3 3 3 2 3 4 2" xfId="21836" xr:uid="{00000000-0005-0000-0000-000017270000}"/>
    <cellStyle name="40% - Accent3 3 3 2 3 5" xfId="18350" xr:uid="{00000000-0005-0000-0000-000018270000}"/>
    <cellStyle name="40% - Accent3 3 3 2 4" xfId="1790" xr:uid="{00000000-0005-0000-0000-000019270000}"/>
    <cellStyle name="40% - Accent3 3 3 2 4 2" xfId="8740" xr:uid="{00000000-0005-0000-0000-00001A270000}"/>
    <cellStyle name="40% - Accent3 3 3 2 4 2 2" xfId="23679" xr:uid="{00000000-0005-0000-0000-00001B270000}"/>
    <cellStyle name="40% - Accent3 3 3 2 4 3" xfId="16736" xr:uid="{00000000-0005-0000-0000-00001C270000}"/>
    <cellStyle name="40% - Accent3 3 3 2 5" xfId="12196" xr:uid="{00000000-0005-0000-0000-00001D270000}"/>
    <cellStyle name="40% - Accent3 3 3 2 5 2" xfId="27135" xr:uid="{00000000-0005-0000-0000-00001E270000}"/>
    <cellStyle name="40% - Accent3 3 3 2 6" xfId="5276" xr:uid="{00000000-0005-0000-0000-00001F270000}"/>
    <cellStyle name="40% - Accent3 3 3 2 6 2" xfId="20215" xr:uid="{00000000-0005-0000-0000-000020270000}"/>
    <cellStyle name="40% - Accent3 3 3 2 7" xfId="15867" xr:uid="{00000000-0005-0000-0000-000021270000}"/>
    <cellStyle name="40% - Accent3 3 3 3" xfId="2215" xr:uid="{00000000-0005-0000-0000-000022270000}"/>
    <cellStyle name="40% - Accent3 3 3 3 2" xfId="3408" xr:uid="{00000000-0005-0000-0000-000023270000}"/>
    <cellStyle name="40% - Accent3 3 3 3 2 2" xfId="10356" xr:uid="{00000000-0005-0000-0000-000024270000}"/>
    <cellStyle name="40% - Accent3 3 3 3 2 2 2" xfId="25295" xr:uid="{00000000-0005-0000-0000-000025270000}"/>
    <cellStyle name="40% - Accent3 3 3 3 2 3" xfId="13812" xr:uid="{00000000-0005-0000-0000-000026270000}"/>
    <cellStyle name="40% - Accent3 3 3 3 2 3 2" xfId="28751" xr:uid="{00000000-0005-0000-0000-000027270000}"/>
    <cellStyle name="40% - Accent3 3 3 3 2 4" xfId="6899" xr:uid="{00000000-0005-0000-0000-000028270000}"/>
    <cellStyle name="40% - Accent3 3 3 3 2 4 2" xfId="21838" xr:uid="{00000000-0005-0000-0000-000029270000}"/>
    <cellStyle name="40% - Accent3 3 3 3 2 5" xfId="18352" xr:uid="{00000000-0005-0000-0000-00002A270000}"/>
    <cellStyle name="40% - Accent3 3 3 3 3" xfId="9163" xr:uid="{00000000-0005-0000-0000-00002B270000}"/>
    <cellStyle name="40% - Accent3 3 3 3 3 2" xfId="24102" xr:uid="{00000000-0005-0000-0000-00002C270000}"/>
    <cellStyle name="40% - Accent3 3 3 3 4" xfId="12619" xr:uid="{00000000-0005-0000-0000-00002D270000}"/>
    <cellStyle name="40% - Accent3 3 3 3 4 2" xfId="27558" xr:uid="{00000000-0005-0000-0000-00002E270000}"/>
    <cellStyle name="40% - Accent3 3 3 3 5" xfId="5699" xr:uid="{00000000-0005-0000-0000-00002F270000}"/>
    <cellStyle name="40% - Accent3 3 3 3 5 2" xfId="20638" xr:uid="{00000000-0005-0000-0000-000030270000}"/>
    <cellStyle name="40% - Accent3 3 3 3 6" xfId="17159" xr:uid="{00000000-0005-0000-0000-000031270000}"/>
    <cellStyle name="40% - Accent3 3 3 4" xfId="3405" xr:uid="{00000000-0005-0000-0000-000032270000}"/>
    <cellStyle name="40% - Accent3 3 3 4 2" xfId="10353" xr:uid="{00000000-0005-0000-0000-000033270000}"/>
    <cellStyle name="40% - Accent3 3 3 4 2 2" xfId="25292" xr:uid="{00000000-0005-0000-0000-000034270000}"/>
    <cellStyle name="40% - Accent3 3 3 4 3" xfId="13809" xr:uid="{00000000-0005-0000-0000-000035270000}"/>
    <cellStyle name="40% - Accent3 3 3 4 3 2" xfId="28748" xr:uid="{00000000-0005-0000-0000-000036270000}"/>
    <cellStyle name="40% - Accent3 3 3 4 4" xfId="6896" xr:uid="{00000000-0005-0000-0000-000037270000}"/>
    <cellStyle name="40% - Accent3 3 3 4 4 2" xfId="21835" xr:uid="{00000000-0005-0000-0000-000038270000}"/>
    <cellStyle name="40% - Accent3 3 3 4 5" xfId="18349" xr:uid="{00000000-0005-0000-0000-000039270000}"/>
    <cellStyle name="40% - Accent3 3 3 5" xfId="1361" xr:uid="{00000000-0005-0000-0000-00003A270000}"/>
    <cellStyle name="40% - Accent3 3 3 5 2" xfId="8311" xr:uid="{00000000-0005-0000-0000-00003B270000}"/>
    <cellStyle name="40% - Accent3 3 3 5 2 2" xfId="23250" xr:uid="{00000000-0005-0000-0000-00003C270000}"/>
    <cellStyle name="40% - Accent3 3 3 5 3" xfId="16307" xr:uid="{00000000-0005-0000-0000-00003D270000}"/>
    <cellStyle name="40% - Accent3 3 3 6" xfId="11767" xr:uid="{00000000-0005-0000-0000-00003E270000}"/>
    <cellStyle name="40% - Accent3 3 3 6 2" xfId="26706" xr:uid="{00000000-0005-0000-0000-00003F270000}"/>
    <cellStyle name="40% - Accent3 3 3 7" xfId="4842" xr:uid="{00000000-0005-0000-0000-000040270000}"/>
    <cellStyle name="40% - Accent3 3 3 7 2" xfId="19781" xr:uid="{00000000-0005-0000-0000-000041270000}"/>
    <cellStyle name="40% - Accent3 3 3 8" xfId="15433" xr:uid="{00000000-0005-0000-0000-000042270000}"/>
    <cellStyle name="40% - Accent3 3 4" xfId="716" xr:uid="{00000000-0005-0000-0000-000043270000}"/>
    <cellStyle name="40% - Accent3 3 4 2" xfId="2448" xr:uid="{00000000-0005-0000-0000-000044270000}"/>
    <cellStyle name="40% - Accent3 3 4 2 2" xfId="3410" xr:uid="{00000000-0005-0000-0000-000045270000}"/>
    <cellStyle name="40% - Accent3 3 4 2 2 2" xfId="10358" xr:uid="{00000000-0005-0000-0000-000046270000}"/>
    <cellStyle name="40% - Accent3 3 4 2 2 2 2" xfId="25297" xr:uid="{00000000-0005-0000-0000-000047270000}"/>
    <cellStyle name="40% - Accent3 3 4 2 2 3" xfId="13814" xr:uid="{00000000-0005-0000-0000-000048270000}"/>
    <cellStyle name="40% - Accent3 3 4 2 2 3 2" xfId="28753" xr:uid="{00000000-0005-0000-0000-000049270000}"/>
    <cellStyle name="40% - Accent3 3 4 2 2 4" xfId="6901" xr:uid="{00000000-0005-0000-0000-00004A270000}"/>
    <cellStyle name="40% - Accent3 3 4 2 2 4 2" xfId="21840" xr:uid="{00000000-0005-0000-0000-00004B270000}"/>
    <cellStyle name="40% - Accent3 3 4 2 2 5" xfId="18354" xr:uid="{00000000-0005-0000-0000-00004C270000}"/>
    <cellStyle name="40% - Accent3 3 4 2 3" xfId="9396" xr:uid="{00000000-0005-0000-0000-00004D270000}"/>
    <cellStyle name="40% - Accent3 3 4 2 3 2" xfId="24335" xr:uid="{00000000-0005-0000-0000-00004E270000}"/>
    <cellStyle name="40% - Accent3 3 4 2 4" xfId="12852" xr:uid="{00000000-0005-0000-0000-00004F270000}"/>
    <cellStyle name="40% - Accent3 3 4 2 4 2" xfId="27791" xr:uid="{00000000-0005-0000-0000-000050270000}"/>
    <cellStyle name="40% - Accent3 3 4 2 5" xfId="5932" xr:uid="{00000000-0005-0000-0000-000051270000}"/>
    <cellStyle name="40% - Accent3 3 4 2 5 2" xfId="20871" xr:uid="{00000000-0005-0000-0000-000052270000}"/>
    <cellStyle name="40% - Accent3 3 4 2 6" xfId="17392" xr:uid="{00000000-0005-0000-0000-000053270000}"/>
    <cellStyle name="40% - Accent3 3 4 3" xfId="3409" xr:uid="{00000000-0005-0000-0000-000054270000}"/>
    <cellStyle name="40% - Accent3 3 4 3 2" xfId="10357" xr:uid="{00000000-0005-0000-0000-000055270000}"/>
    <cellStyle name="40% - Accent3 3 4 3 2 2" xfId="25296" xr:uid="{00000000-0005-0000-0000-000056270000}"/>
    <cellStyle name="40% - Accent3 3 4 3 3" xfId="13813" xr:uid="{00000000-0005-0000-0000-000057270000}"/>
    <cellStyle name="40% - Accent3 3 4 3 3 2" xfId="28752" xr:uid="{00000000-0005-0000-0000-000058270000}"/>
    <cellStyle name="40% - Accent3 3 4 3 4" xfId="6900" xr:uid="{00000000-0005-0000-0000-000059270000}"/>
    <cellStyle name="40% - Accent3 3 4 3 4 2" xfId="21839" xr:uid="{00000000-0005-0000-0000-00005A270000}"/>
    <cellStyle name="40% - Accent3 3 4 3 5" xfId="18353" xr:uid="{00000000-0005-0000-0000-00005B270000}"/>
    <cellStyle name="40% - Accent3 3 4 4" xfId="1589" xr:uid="{00000000-0005-0000-0000-00005C270000}"/>
    <cellStyle name="40% - Accent3 3 4 4 2" xfId="8539" xr:uid="{00000000-0005-0000-0000-00005D270000}"/>
    <cellStyle name="40% - Accent3 3 4 4 2 2" xfId="23478" xr:uid="{00000000-0005-0000-0000-00005E270000}"/>
    <cellStyle name="40% - Accent3 3 4 4 3" xfId="16535" xr:uid="{00000000-0005-0000-0000-00005F270000}"/>
    <cellStyle name="40% - Accent3 3 4 5" xfId="11995" xr:uid="{00000000-0005-0000-0000-000060270000}"/>
    <cellStyle name="40% - Accent3 3 4 5 2" xfId="26934" xr:uid="{00000000-0005-0000-0000-000061270000}"/>
    <cellStyle name="40% - Accent3 3 4 6" xfId="5075" xr:uid="{00000000-0005-0000-0000-000062270000}"/>
    <cellStyle name="40% - Accent3 3 4 6 2" xfId="20014" xr:uid="{00000000-0005-0000-0000-000063270000}"/>
    <cellStyle name="40% - Accent3 3 4 7" xfId="15666" xr:uid="{00000000-0005-0000-0000-000064270000}"/>
    <cellStyle name="40% - Accent3 3 5" xfId="276" xr:uid="{00000000-0005-0000-0000-000065270000}"/>
    <cellStyle name="40% - Accent3 3 5 2" xfId="3411" xr:uid="{00000000-0005-0000-0000-000066270000}"/>
    <cellStyle name="40% - Accent3 3 5 2 2" xfId="10359" xr:uid="{00000000-0005-0000-0000-000067270000}"/>
    <cellStyle name="40% - Accent3 3 5 2 2 2" xfId="25298" xr:uid="{00000000-0005-0000-0000-000068270000}"/>
    <cellStyle name="40% - Accent3 3 5 2 3" xfId="13815" xr:uid="{00000000-0005-0000-0000-000069270000}"/>
    <cellStyle name="40% - Accent3 3 5 2 3 2" xfId="28754" xr:uid="{00000000-0005-0000-0000-00006A270000}"/>
    <cellStyle name="40% - Accent3 3 5 2 4" xfId="6902" xr:uid="{00000000-0005-0000-0000-00006B270000}"/>
    <cellStyle name="40% - Accent3 3 5 2 4 2" xfId="21841" xr:uid="{00000000-0005-0000-0000-00006C270000}"/>
    <cellStyle name="40% - Accent3 3 5 2 5" xfId="18355" xr:uid="{00000000-0005-0000-0000-00006D270000}"/>
    <cellStyle name="40% - Accent3 3 5 3" xfId="2016" xr:uid="{00000000-0005-0000-0000-00006E270000}"/>
    <cellStyle name="40% - Accent3 3 5 3 2" xfId="8964" xr:uid="{00000000-0005-0000-0000-00006F270000}"/>
    <cellStyle name="40% - Accent3 3 5 3 2 2" xfId="23903" xr:uid="{00000000-0005-0000-0000-000070270000}"/>
    <cellStyle name="40% - Accent3 3 5 3 3" xfId="16960" xr:uid="{00000000-0005-0000-0000-000071270000}"/>
    <cellStyle name="40% - Accent3 3 5 4" xfId="12420" xr:uid="{00000000-0005-0000-0000-000072270000}"/>
    <cellStyle name="40% - Accent3 3 5 4 2" xfId="27359" xr:uid="{00000000-0005-0000-0000-000073270000}"/>
    <cellStyle name="40% - Accent3 3 5 5" xfId="5500" xr:uid="{00000000-0005-0000-0000-000074270000}"/>
    <cellStyle name="40% - Accent3 3 5 5 2" xfId="20439" xr:uid="{00000000-0005-0000-0000-000075270000}"/>
    <cellStyle name="40% - Accent3 3 5 6" xfId="15232" xr:uid="{00000000-0005-0000-0000-000076270000}"/>
    <cellStyle name="40% - Accent3 3 6" xfId="3396" xr:uid="{00000000-0005-0000-0000-000077270000}"/>
    <cellStyle name="40% - Accent3 3 6 2" xfId="10344" xr:uid="{00000000-0005-0000-0000-000078270000}"/>
    <cellStyle name="40% - Accent3 3 6 2 2" xfId="25283" xr:uid="{00000000-0005-0000-0000-000079270000}"/>
    <cellStyle name="40% - Accent3 3 6 3" xfId="13800" xr:uid="{00000000-0005-0000-0000-00007A270000}"/>
    <cellStyle name="40% - Accent3 3 6 3 2" xfId="28739" xr:uid="{00000000-0005-0000-0000-00007B270000}"/>
    <cellStyle name="40% - Accent3 3 6 4" xfId="6887" xr:uid="{00000000-0005-0000-0000-00007C270000}"/>
    <cellStyle name="40% - Accent3 3 6 4 2" xfId="21826" xr:uid="{00000000-0005-0000-0000-00007D270000}"/>
    <cellStyle name="40% - Accent3 3 6 5" xfId="18340" xr:uid="{00000000-0005-0000-0000-00007E270000}"/>
    <cellStyle name="40% - Accent3 3 7" xfId="1160" xr:uid="{00000000-0005-0000-0000-00007F270000}"/>
    <cellStyle name="40% - Accent3 3 7 2" xfId="8110" xr:uid="{00000000-0005-0000-0000-000080270000}"/>
    <cellStyle name="40% - Accent3 3 7 2 2" xfId="23049" xr:uid="{00000000-0005-0000-0000-000081270000}"/>
    <cellStyle name="40% - Accent3 3 7 3" xfId="16106" xr:uid="{00000000-0005-0000-0000-000082270000}"/>
    <cellStyle name="40% - Accent3 3 8" xfId="11566" xr:uid="{00000000-0005-0000-0000-000083270000}"/>
    <cellStyle name="40% - Accent3 3 8 2" xfId="26505" xr:uid="{00000000-0005-0000-0000-000084270000}"/>
    <cellStyle name="40% - Accent3 3 9" xfId="4641" xr:uid="{00000000-0005-0000-0000-000085270000}"/>
    <cellStyle name="40% - Accent3 3 9 2" xfId="19580" xr:uid="{00000000-0005-0000-0000-000086270000}"/>
    <cellStyle name="40% - Accent3 4" xfId="324" xr:uid="{00000000-0005-0000-0000-000087270000}"/>
    <cellStyle name="40% - Accent3 4 2" xfId="526" xr:uid="{00000000-0005-0000-0000-000088270000}"/>
    <cellStyle name="40% - Accent3 4 2 2" xfId="965" xr:uid="{00000000-0005-0000-0000-000089270000}"/>
    <cellStyle name="40% - Accent3 4 2 2 2" xfId="2697" xr:uid="{00000000-0005-0000-0000-00008A270000}"/>
    <cellStyle name="40% - Accent3 4 2 2 2 2" xfId="3415" xr:uid="{00000000-0005-0000-0000-00008B270000}"/>
    <cellStyle name="40% - Accent3 4 2 2 2 2 2" xfId="10363" xr:uid="{00000000-0005-0000-0000-00008C270000}"/>
    <cellStyle name="40% - Accent3 4 2 2 2 2 2 2" xfId="25302" xr:uid="{00000000-0005-0000-0000-00008D270000}"/>
    <cellStyle name="40% - Accent3 4 2 2 2 2 3" xfId="13819" xr:uid="{00000000-0005-0000-0000-00008E270000}"/>
    <cellStyle name="40% - Accent3 4 2 2 2 2 3 2" xfId="28758" xr:uid="{00000000-0005-0000-0000-00008F270000}"/>
    <cellStyle name="40% - Accent3 4 2 2 2 2 4" xfId="6906" xr:uid="{00000000-0005-0000-0000-000090270000}"/>
    <cellStyle name="40% - Accent3 4 2 2 2 2 4 2" xfId="21845" xr:uid="{00000000-0005-0000-0000-000091270000}"/>
    <cellStyle name="40% - Accent3 4 2 2 2 2 5" xfId="18359" xr:uid="{00000000-0005-0000-0000-000092270000}"/>
    <cellStyle name="40% - Accent3 4 2 2 2 3" xfId="9645" xr:uid="{00000000-0005-0000-0000-000093270000}"/>
    <cellStyle name="40% - Accent3 4 2 2 2 3 2" xfId="24584" xr:uid="{00000000-0005-0000-0000-000094270000}"/>
    <cellStyle name="40% - Accent3 4 2 2 2 4" xfId="13101" xr:uid="{00000000-0005-0000-0000-000095270000}"/>
    <cellStyle name="40% - Accent3 4 2 2 2 4 2" xfId="28040" xr:uid="{00000000-0005-0000-0000-000096270000}"/>
    <cellStyle name="40% - Accent3 4 2 2 2 5" xfId="6181" xr:uid="{00000000-0005-0000-0000-000097270000}"/>
    <cellStyle name="40% - Accent3 4 2 2 2 5 2" xfId="21120" xr:uid="{00000000-0005-0000-0000-000098270000}"/>
    <cellStyle name="40% - Accent3 4 2 2 2 6" xfId="17641" xr:uid="{00000000-0005-0000-0000-000099270000}"/>
    <cellStyle name="40% - Accent3 4 2 2 3" xfId="3414" xr:uid="{00000000-0005-0000-0000-00009A270000}"/>
    <cellStyle name="40% - Accent3 4 2 2 3 2" xfId="10362" xr:uid="{00000000-0005-0000-0000-00009B270000}"/>
    <cellStyle name="40% - Accent3 4 2 2 3 2 2" xfId="25301" xr:uid="{00000000-0005-0000-0000-00009C270000}"/>
    <cellStyle name="40% - Accent3 4 2 2 3 3" xfId="13818" xr:uid="{00000000-0005-0000-0000-00009D270000}"/>
    <cellStyle name="40% - Accent3 4 2 2 3 3 2" xfId="28757" xr:uid="{00000000-0005-0000-0000-00009E270000}"/>
    <cellStyle name="40% - Accent3 4 2 2 3 4" xfId="6905" xr:uid="{00000000-0005-0000-0000-00009F270000}"/>
    <cellStyle name="40% - Accent3 4 2 2 3 4 2" xfId="21844" xr:uid="{00000000-0005-0000-0000-0000A0270000}"/>
    <cellStyle name="40% - Accent3 4 2 2 3 5" xfId="18358" xr:uid="{00000000-0005-0000-0000-0000A1270000}"/>
    <cellStyle name="40% - Accent3 4 2 2 4" xfId="1838" xr:uid="{00000000-0005-0000-0000-0000A2270000}"/>
    <cellStyle name="40% - Accent3 4 2 2 4 2" xfId="8788" xr:uid="{00000000-0005-0000-0000-0000A3270000}"/>
    <cellStyle name="40% - Accent3 4 2 2 4 2 2" xfId="23727" xr:uid="{00000000-0005-0000-0000-0000A4270000}"/>
    <cellStyle name="40% - Accent3 4 2 2 4 3" xfId="16784" xr:uid="{00000000-0005-0000-0000-0000A5270000}"/>
    <cellStyle name="40% - Accent3 4 2 2 5" xfId="12244" xr:uid="{00000000-0005-0000-0000-0000A6270000}"/>
    <cellStyle name="40% - Accent3 4 2 2 5 2" xfId="27183" xr:uid="{00000000-0005-0000-0000-0000A7270000}"/>
    <cellStyle name="40% - Accent3 4 2 2 6" xfId="5324" xr:uid="{00000000-0005-0000-0000-0000A8270000}"/>
    <cellStyle name="40% - Accent3 4 2 2 6 2" xfId="20263" xr:uid="{00000000-0005-0000-0000-0000A9270000}"/>
    <cellStyle name="40% - Accent3 4 2 2 7" xfId="15915" xr:uid="{00000000-0005-0000-0000-0000AA270000}"/>
    <cellStyle name="40% - Accent3 4 2 3" xfId="2263" xr:uid="{00000000-0005-0000-0000-0000AB270000}"/>
    <cellStyle name="40% - Accent3 4 2 3 2" xfId="3416" xr:uid="{00000000-0005-0000-0000-0000AC270000}"/>
    <cellStyle name="40% - Accent3 4 2 3 2 2" xfId="10364" xr:uid="{00000000-0005-0000-0000-0000AD270000}"/>
    <cellStyle name="40% - Accent3 4 2 3 2 2 2" xfId="25303" xr:uid="{00000000-0005-0000-0000-0000AE270000}"/>
    <cellStyle name="40% - Accent3 4 2 3 2 3" xfId="13820" xr:uid="{00000000-0005-0000-0000-0000AF270000}"/>
    <cellStyle name="40% - Accent3 4 2 3 2 3 2" xfId="28759" xr:uid="{00000000-0005-0000-0000-0000B0270000}"/>
    <cellStyle name="40% - Accent3 4 2 3 2 4" xfId="6907" xr:uid="{00000000-0005-0000-0000-0000B1270000}"/>
    <cellStyle name="40% - Accent3 4 2 3 2 4 2" xfId="21846" xr:uid="{00000000-0005-0000-0000-0000B2270000}"/>
    <cellStyle name="40% - Accent3 4 2 3 2 5" xfId="18360" xr:uid="{00000000-0005-0000-0000-0000B3270000}"/>
    <cellStyle name="40% - Accent3 4 2 3 3" xfId="9211" xr:uid="{00000000-0005-0000-0000-0000B4270000}"/>
    <cellStyle name="40% - Accent3 4 2 3 3 2" xfId="24150" xr:uid="{00000000-0005-0000-0000-0000B5270000}"/>
    <cellStyle name="40% - Accent3 4 2 3 4" xfId="12667" xr:uid="{00000000-0005-0000-0000-0000B6270000}"/>
    <cellStyle name="40% - Accent3 4 2 3 4 2" xfId="27606" xr:uid="{00000000-0005-0000-0000-0000B7270000}"/>
    <cellStyle name="40% - Accent3 4 2 3 5" xfId="5747" xr:uid="{00000000-0005-0000-0000-0000B8270000}"/>
    <cellStyle name="40% - Accent3 4 2 3 5 2" xfId="20686" xr:uid="{00000000-0005-0000-0000-0000B9270000}"/>
    <cellStyle name="40% - Accent3 4 2 3 6" xfId="17207" xr:uid="{00000000-0005-0000-0000-0000BA270000}"/>
    <cellStyle name="40% - Accent3 4 2 4" xfId="3413" xr:uid="{00000000-0005-0000-0000-0000BB270000}"/>
    <cellStyle name="40% - Accent3 4 2 4 2" xfId="10361" xr:uid="{00000000-0005-0000-0000-0000BC270000}"/>
    <cellStyle name="40% - Accent3 4 2 4 2 2" xfId="25300" xr:uid="{00000000-0005-0000-0000-0000BD270000}"/>
    <cellStyle name="40% - Accent3 4 2 4 3" xfId="13817" xr:uid="{00000000-0005-0000-0000-0000BE270000}"/>
    <cellStyle name="40% - Accent3 4 2 4 3 2" xfId="28756" xr:uid="{00000000-0005-0000-0000-0000BF270000}"/>
    <cellStyle name="40% - Accent3 4 2 4 4" xfId="6904" xr:uid="{00000000-0005-0000-0000-0000C0270000}"/>
    <cellStyle name="40% - Accent3 4 2 4 4 2" xfId="21843" xr:uid="{00000000-0005-0000-0000-0000C1270000}"/>
    <cellStyle name="40% - Accent3 4 2 4 5" xfId="18357" xr:uid="{00000000-0005-0000-0000-0000C2270000}"/>
    <cellStyle name="40% - Accent3 4 2 5" xfId="1409" xr:uid="{00000000-0005-0000-0000-0000C3270000}"/>
    <cellStyle name="40% - Accent3 4 2 5 2" xfId="8359" xr:uid="{00000000-0005-0000-0000-0000C4270000}"/>
    <cellStyle name="40% - Accent3 4 2 5 2 2" xfId="23298" xr:uid="{00000000-0005-0000-0000-0000C5270000}"/>
    <cellStyle name="40% - Accent3 4 2 5 3" xfId="16355" xr:uid="{00000000-0005-0000-0000-0000C6270000}"/>
    <cellStyle name="40% - Accent3 4 2 6" xfId="11815" xr:uid="{00000000-0005-0000-0000-0000C7270000}"/>
    <cellStyle name="40% - Accent3 4 2 6 2" xfId="26754" xr:uid="{00000000-0005-0000-0000-0000C8270000}"/>
    <cellStyle name="40% - Accent3 4 2 7" xfId="4890" xr:uid="{00000000-0005-0000-0000-0000C9270000}"/>
    <cellStyle name="40% - Accent3 4 2 7 2" xfId="19829" xr:uid="{00000000-0005-0000-0000-0000CA270000}"/>
    <cellStyle name="40% - Accent3 4 2 8" xfId="15481" xr:uid="{00000000-0005-0000-0000-0000CB270000}"/>
    <cellStyle name="40% - Accent3 4 3" xfId="764" xr:uid="{00000000-0005-0000-0000-0000CC270000}"/>
    <cellStyle name="40% - Accent3 4 3 2" xfId="2496" xr:uid="{00000000-0005-0000-0000-0000CD270000}"/>
    <cellStyle name="40% - Accent3 4 3 2 2" xfId="3418" xr:uid="{00000000-0005-0000-0000-0000CE270000}"/>
    <cellStyle name="40% - Accent3 4 3 2 2 2" xfId="10366" xr:uid="{00000000-0005-0000-0000-0000CF270000}"/>
    <cellStyle name="40% - Accent3 4 3 2 2 2 2" xfId="25305" xr:uid="{00000000-0005-0000-0000-0000D0270000}"/>
    <cellStyle name="40% - Accent3 4 3 2 2 3" xfId="13822" xr:uid="{00000000-0005-0000-0000-0000D1270000}"/>
    <cellStyle name="40% - Accent3 4 3 2 2 3 2" xfId="28761" xr:uid="{00000000-0005-0000-0000-0000D2270000}"/>
    <cellStyle name="40% - Accent3 4 3 2 2 4" xfId="6909" xr:uid="{00000000-0005-0000-0000-0000D3270000}"/>
    <cellStyle name="40% - Accent3 4 3 2 2 4 2" xfId="21848" xr:uid="{00000000-0005-0000-0000-0000D4270000}"/>
    <cellStyle name="40% - Accent3 4 3 2 2 5" xfId="18362" xr:uid="{00000000-0005-0000-0000-0000D5270000}"/>
    <cellStyle name="40% - Accent3 4 3 2 3" xfId="9444" xr:uid="{00000000-0005-0000-0000-0000D6270000}"/>
    <cellStyle name="40% - Accent3 4 3 2 3 2" xfId="24383" xr:uid="{00000000-0005-0000-0000-0000D7270000}"/>
    <cellStyle name="40% - Accent3 4 3 2 4" xfId="12900" xr:uid="{00000000-0005-0000-0000-0000D8270000}"/>
    <cellStyle name="40% - Accent3 4 3 2 4 2" xfId="27839" xr:uid="{00000000-0005-0000-0000-0000D9270000}"/>
    <cellStyle name="40% - Accent3 4 3 2 5" xfId="5980" xr:uid="{00000000-0005-0000-0000-0000DA270000}"/>
    <cellStyle name="40% - Accent3 4 3 2 5 2" xfId="20919" xr:uid="{00000000-0005-0000-0000-0000DB270000}"/>
    <cellStyle name="40% - Accent3 4 3 2 6" xfId="17440" xr:uid="{00000000-0005-0000-0000-0000DC270000}"/>
    <cellStyle name="40% - Accent3 4 3 3" xfId="3417" xr:uid="{00000000-0005-0000-0000-0000DD270000}"/>
    <cellStyle name="40% - Accent3 4 3 3 2" xfId="10365" xr:uid="{00000000-0005-0000-0000-0000DE270000}"/>
    <cellStyle name="40% - Accent3 4 3 3 2 2" xfId="25304" xr:uid="{00000000-0005-0000-0000-0000DF270000}"/>
    <cellStyle name="40% - Accent3 4 3 3 3" xfId="13821" xr:uid="{00000000-0005-0000-0000-0000E0270000}"/>
    <cellStyle name="40% - Accent3 4 3 3 3 2" xfId="28760" xr:uid="{00000000-0005-0000-0000-0000E1270000}"/>
    <cellStyle name="40% - Accent3 4 3 3 4" xfId="6908" xr:uid="{00000000-0005-0000-0000-0000E2270000}"/>
    <cellStyle name="40% - Accent3 4 3 3 4 2" xfId="21847" xr:uid="{00000000-0005-0000-0000-0000E3270000}"/>
    <cellStyle name="40% - Accent3 4 3 3 5" xfId="18361" xr:uid="{00000000-0005-0000-0000-0000E4270000}"/>
    <cellStyle name="40% - Accent3 4 3 4" xfId="1637" xr:uid="{00000000-0005-0000-0000-0000E5270000}"/>
    <cellStyle name="40% - Accent3 4 3 4 2" xfId="8587" xr:uid="{00000000-0005-0000-0000-0000E6270000}"/>
    <cellStyle name="40% - Accent3 4 3 4 2 2" xfId="23526" xr:uid="{00000000-0005-0000-0000-0000E7270000}"/>
    <cellStyle name="40% - Accent3 4 3 4 3" xfId="16583" xr:uid="{00000000-0005-0000-0000-0000E8270000}"/>
    <cellStyle name="40% - Accent3 4 3 5" xfId="12043" xr:uid="{00000000-0005-0000-0000-0000E9270000}"/>
    <cellStyle name="40% - Accent3 4 3 5 2" xfId="26982" xr:uid="{00000000-0005-0000-0000-0000EA270000}"/>
    <cellStyle name="40% - Accent3 4 3 6" xfId="5123" xr:uid="{00000000-0005-0000-0000-0000EB270000}"/>
    <cellStyle name="40% - Accent3 4 3 6 2" xfId="20062" xr:uid="{00000000-0005-0000-0000-0000EC270000}"/>
    <cellStyle name="40% - Accent3 4 3 7" xfId="15714" xr:uid="{00000000-0005-0000-0000-0000ED270000}"/>
    <cellStyle name="40% - Accent3 4 4" xfId="2064" xr:uid="{00000000-0005-0000-0000-0000EE270000}"/>
    <cellStyle name="40% - Accent3 4 4 2" xfId="3419" xr:uid="{00000000-0005-0000-0000-0000EF270000}"/>
    <cellStyle name="40% - Accent3 4 4 2 2" xfId="10367" xr:uid="{00000000-0005-0000-0000-0000F0270000}"/>
    <cellStyle name="40% - Accent3 4 4 2 2 2" xfId="25306" xr:uid="{00000000-0005-0000-0000-0000F1270000}"/>
    <cellStyle name="40% - Accent3 4 4 2 3" xfId="13823" xr:uid="{00000000-0005-0000-0000-0000F2270000}"/>
    <cellStyle name="40% - Accent3 4 4 2 3 2" xfId="28762" xr:uid="{00000000-0005-0000-0000-0000F3270000}"/>
    <cellStyle name="40% - Accent3 4 4 2 4" xfId="6910" xr:uid="{00000000-0005-0000-0000-0000F4270000}"/>
    <cellStyle name="40% - Accent3 4 4 2 4 2" xfId="21849" xr:uid="{00000000-0005-0000-0000-0000F5270000}"/>
    <cellStyle name="40% - Accent3 4 4 2 5" xfId="18363" xr:uid="{00000000-0005-0000-0000-0000F6270000}"/>
    <cellStyle name="40% - Accent3 4 4 3" xfId="9012" xr:uid="{00000000-0005-0000-0000-0000F7270000}"/>
    <cellStyle name="40% - Accent3 4 4 3 2" xfId="23951" xr:uid="{00000000-0005-0000-0000-0000F8270000}"/>
    <cellStyle name="40% - Accent3 4 4 4" xfId="12468" xr:uid="{00000000-0005-0000-0000-0000F9270000}"/>
    <cellStyle name="40% - Accent3 4 4 4 2" xfId="27407" xr:uid="{00000000-0005-0000-0000-0000FA270000}"/>
    <cellStyle name="40% - Accent3 4 4 5" xfId="5548" xr:uid="{00000000-0005-0000-0000-0000FB270000}"/>
    <cellStyle name="40% - Accent3 4 4 5 2" xfId="20487" xr:uid="{00000000-0005-0000-0000-0000FC270000}"/>
    <cellStyle name="40% - Accent3 4 4 6" xfId="17008" xr:uid="{00000000-0005-0000-0000-0000FD270000}"/>
    <cellStyle name="40% - Accent3 4 5" xfId="3412" xr:uid="{00000000-0005-0000-0000-0000FE270000}"/>
    <cellStyle name="40% - Accent3 4 5 2" xfId="10360" xr:uid="{00000000-0005-0000-0000-0000FF270000}"/>
    <cellStyle name="40% - Accent3 4 5 2 2" xfId="25299" xr:uid="{00000000-0005-0000-0000-000000280000}"/>
    <cellStyle name="40% - Accent3 4 5 3" xfId="13816" xr:uid="{00000000-0005-0000-0000-000001280000}"/>
    <cellStyle name="40% - Accent3 4 5 3 2" xfId="28755" xr:uid="{00000000-0005-0000-0000-000002280000}"/>
    <cellStyle name="40% - Accent3 4 5 4" xfId="6903" xr:uid="{00000000-0005-0000-0000-000003280000}"/>
    <cellStyle name="40% - Accent3 4 5 4 2" xfId="21842" xr:uid="{00000000-0005-0000-0000-000004280000}"/>
    <cellStyle name="40% - Accent3 4 5 5" xfId="18356" xr:uid="{00000000-0005-0000-0000-000005280000}"/>
    <cellStyle name="40% - Accent3 4 6" xfId="1208" xr:uid="{00000000-0005-0000-0000-000006280000}"/>
    <cellStyle name="40% - Accent3 4 6 2" xfId="8158" xr:uid="{00000000-0005-0000-0000-000007280000}"/>
    <cellStyle name="40% - Accent3 4 6 2 2" xfId="23097" xr:uid="{00000000-0005-0000-0000-000008280000}"/>
    <cellStyle name="40% - Accent3 4 6 3" xfId="16154" xr:uid="{00000000-0005-0000-0000-000009280000}"/>
    <cellStyle name="40% - Accent3 4 7" xfId="11614" xr:uid="{00000000-0005-0000-0000-00000A280000}"/>
    <cellStyle name="40% - Accent3 4 7 2" xfId="26553" xr:uid="{00000000-0005-0000-0000-00000B280000}"/>
    <cellStyle name="40% - Accent3 4 8" xfId="4689" xr:uid="{00000000-0005-0000-0000-00000C280000}"/>
    <cellStyle name="40% - Accent3 4 8 2" xfId="19628" xr:uid="{00000000-0005-0000-0000-00000D280000}"/>
    <cellStyle name="40% - Accent3 4 9" xfId="15280" xr:uid="{00000000-0005-0000-0000-00000E280000}"/>
    <cellStyle name="40% - Accent3 5" xfId="431" xr:uid="{00000000-0005-0000-0000-00000F280000}"/>
    <cellStyle name="40% - Accent3 5 2" xfId="870" xr:uid="{00000000-0005-0000-0000-000010280000}"/>
    <cellStyle name="40% - Accent3 5 2 2" xfId="2602" xr:uid="{00000000-0005-0000-0000-000011280000}"/>
    <cellStyle name="40% - Accent3 5 2 2 2" xfId="3422" xr:uid="{00000000-0005-0000-0000-000012280000}"/>
    <cellStyle name="40% - Accent3 5 2 2 2 2" xfId="10370" xr:uid="{00000000-0005-0000-0000-000013280000}"/>
    <cellStyle name="40% - Accent3 5 2 2 2 2 2" xfId="25309" xr:uid="{00000000-0005-0000-0000-000014280000}"/>
    <cellStyle name="40% - Accent3 5 2 2 2 3" xfId="13826" xr:uid="{00000000-0005-0000-0000-000015280000}"/>
    <cellStyle name="40% - Accent3 5 2 2 2 3 2" xfId="28765" xr:uid="{00000000-0005-0000-0000-000016280000}"/>
    <cellStyle name="40% - Accent3 5 2 2 2 4" xfId="6913" xr:uid="{00000000-0005-0000-0000-000017280000}"/>
    <cellStyle name="40% - Accent3 5 2 2 2 4 2" xfId="21852" xr:uid="{00000000-0005-0000-0000-000018280000}"/>
    <cellStyle name="40% - Accent3 5 2 2 2 5" xfId="18366" xr:uid="{00000000-0005-0000-0000-000019280000}"/>
    <cellStyle name="40% - Accent3 5 2 2 3" xfId="9550" xr:uid="{00000000-0005-0000-0000-00001A280000}"/>
    <cellStyle name="40% - Accent3 5 2 2 3 2" xfId="24489" xr:uid="{00000000-0005-0000-0000-00001B280000}"/>
    <cellStyle name="40% - Accent3 5 2 2 4" xfId="13006" xr:uid="{00000000-0005-0000-0000-00001C280000}"/>
    <cellStyle name="40% - Accent3 5 2 2 4 2" xfId="27945" xr:uid="{00000000-0005-0000-0000-00001D280000}"/>
    <cellStyle name="40% - Accent3 5 2 2 5" xfId="6086" xr:uid="{00000000-0005-0000-0000-00001E280000}"/>
    <cellStyle name="40% - Accent3 5 2 2 5 2" xfId="21025" xr:uid="{00000000-0005-0000-0000-00001F280000}"/>
    <cellStyle name="40% - Accent3 5 2 2 6" xfId="17546" xr:uid="{00000000-0005-0000-0000-000020280000}"/>
    <cellStyle name="40% - Accent3 5 2 3" xfId="3421" xr:uid="{00000000-0005-0000-0000-000021280000}"/>
    <cellStyle name="40% - Accent3 5 2 3 2" xfId="10369" xr:uid="{00000000-0005-0000-0000-000022280000}"/>
    <cellStyle name="40% - Accent3 5 2 3 2 2" xfId="25308" xr:uid="{00000000-0005-0000-0000-000023280000}"/>
    <cellStyle name="40% - Accent3 5 2 3 3" xfId="13825" xr:uid="{00000000-0005-0000-0000-000024280000}"/>
    <cellStyle name="40% - Accent3 5 2 3 3 2" xfId="28764" xr:uid="{00000000-0005-0000-0000-000025280000}"/>
    <cellStyle name="40% - Accent3 5 2 3 4" xfId="6912" xr:uid="{00000000-0005-0000-0000-000026280000}"/>
    <cellStyle name="40% - Accent3 5 2 3 4 2" xfId="21851" xr:uid="{00000000-0005-0000-0000-000027280000}"/>
    <cellStyle name="40% - Accent3 5 2 3 5" xfId="18365" xr:uid="{00000000-0005-0000-0000-000028280000}"/>
    <cellStyle name="40% - Accent3 5 2 4" xfId="1743" xr:uid="{00000000-0005-0000-0000-000029280000}"/>
    <cellStyle name="40% - Accent3 5 2 4 2" xfId="8693" xr:uid="{00000000-0005-0000-0000-00002A280000}"/>
    <cellStyle name="40% - Accent3 5 2 4 2 2" xfId="23632" xr:uid="{00000000-0005-0000-0000-00002B280000}"/>
    <cellStyle name="40% - Accent3 5 2 4 3" xfId="16689" xr:uid="{00000000-0005-0000-0000-00002C280000}"/>
    <cellStyle name="40% - Accent3 5 2 5" xfId="12149" xr:uid="{00000000-0005-0000-0000-00002D280000}"/>
    <cellStyle name="40% - Accent3 5 2 5 2" xfId="27088" xr:uid="{00000000-0005-0000-0000-00002E280000}"/>
    <cellStyle name="40% - Accent3 5 2 6" xfId="5229" xr:uid="{00000000-0005-0000-0000-00002F280000}"/>
    <cellStyle name="40% - Accent3 5 2 6 2" xfId="20168" xr:uid="{00000000-0005-0000-0000-000030280000}"/>
    <cellStyle name="40% - Accent3 5 2 7" xfId="15820" xr:uid="{00000000-0005-0000-0000-000031280000}"/>
    <cellStyle name="40% - Accent3 5 3" xfId="2168" xr:uid="{00000000-0005-0000-0000-000032280000}"/>
    <cellStyle name="40% - Accent3 5 3 2" xfId="3423" xr:uid="{00000000-0005-0000-0000-000033280000}"/>
    <cellStyle name="40% - Accent3 5 3 2 2" xfId="10371" xr:uid="{00000000-0005-0000-0000-000034280000}"/>
    <cellStyle name="40% - Accent3 5 3 2 2 2" xfId="25310" xr:uid="{00000000-0005-0000-0000-000035280000}"/>
    <cellStyle name="40% - Accent3 5 3 2 3" xfId="13827" xr:uid="{00000000-0005-0000-0000-000036280000}"/>
    <cellStyle name="40% - Accent3 5 3 2 3 2" xfId="28766" xr:uid="{00000000-0005-0000-0000-000037280000}"/>
    <cellStyle name="40% - Accent3 5 3 2 4" xfId="6914" xr:uid="{00000000-0005-0000-0000-000038280000}"/>
    <cellStyle name="40% - Accent3 5 3 2 4 2" xfId="21853" xr:uid="{00000000-0005-0000-0000-000039280000}"/>
    <cellStyle name="40% - Accent3 5 3 2 5" xfId="18367" xr:uid="{00000000-0005-0000-0000-00003A280000}"/>
    <cellStyle name="40% - Accent3 5 3 3" xfId="9116" xr:uid="{00000000-0005-0000-0000-00003B280000}"/>
    <cellStyle name="40% - Accent3 5 3 3 2" xfId="24055" xr:uid="{00000000-0005-0000-0000-00003C280000}"/>
    <cellStyle name="40% - Accent3 5 3 4" xfId="12572" xr:uid="{00000000-0005-0000-0000-00003D280000}"/>
    <cellStyle name="40% - Accent3 5 3 4 2" xfId="27511" xr:uid="{00000000-0005-0000-0000-00003E280000}"/>
    <cellStyle name="40% - Accent3 5 3 5" xfId="5652" xr:uid="{00000000-0005-0000-0000-00003F280000}"/>
    <cellStyle name="40% - Accent3 5 3 5 2" xfId="20591" xr:uid="{00000000-0005-0000-0000-000040280000}"/>
    <cellStyle name="40% - Accent3 5 3 6" xfId="17112" xr:uid="{00000000-0005-0000-0000-000041280000}"/>
    <cellStyle name="40% - Accent3 5 4" xfId="3420" xr:uid="{00000000-0005-0000-0000-000042280000}"/>
    <cellStyle name="40% - Accent3 5 4 2" xfId="10368" xr:uid="{00000000-0005-0000-0000-000043280000}"/>
    <cellStyle name="40% - Accent3 5 4 2 2" xfId="25307" xr:uid="{00000000-0005-0000-0000-000044280000}"/>
    <cellStyle name="40% - Accent3 5 4 3" xfId="13824" xr:uid="{00000000-0005-0000-0000-000045280000}"/>
    <cellStyle name="40% - Accent3 5 4 3 2" xfId="28763" xr:uid="{00000000-0005-0000-0000-000046280000}"/>
    <cellStyle name="40% - Accent3 5 4 4" xfId="6911" xr:uid="{00000000-0005-0000-0000-000047280000}"/>
    <cellStyle name="40% - Accent3 5 4 4 2" xfId="21850" xr:uid="{00000000-0005-0000-0000-000048280000}"/>
    <cellStyle name="40% - Accent3 5 4 5" xfId="18364" xr:uid="{00000000-0005-0000-0000-000049280000}"/>
    <cellStyle name="40% - Accent3 5 5" xfId="1314" xr:uid="{00000000-0005-0000-0000-00004A280000}"/>
    <cellStyle name="40% - Accent3 5 5 2" xfId="8264" xr:uid="{00000000-0005-0000-0000-00004B280000}"/>
    <cellStyle name="40% - Accent3 5 5 2 2" xfId="23203" xr:uid="{00000000-0005-0000-0000-00004C280000}"/>
    <cellStyle name="40% - Accent3 5 5 3" xfId="16260" xr:uid="{00000000-0005-0000-0000-00004D280000}"/>
    <cellStyle name="40% - Accent3 5 6" xfId="11720" xr:uid="{00000000-0005-0000-0000-00004E280000}"/>
    <cellStyle name="40% - Accent3 5 6 2" xfId="26659" xr:uid="{00000000-0005-0000-0000-00004F280000}"/>
    <cellStyle name="40% - Accent3 5 7" xfId="4795" xr:uid="{00000000-0005-0000-0000-000050280000}"/>
    <cellStyle name="40% - Accent3 5 7 2" xfId="19734" xr:uid="{00000000-0005-0000-0000-000051280000}"/>
    <cellStyle name="40% - Accent3 5 8" xfId="15386" xr:uid="{00000000-0005-0000-0000-000052280000}"/>
    <cellStyle name="40% - Accent3 6" xfId="644" xr:uid="{00000000-0005-0000-0000-000053280000}"/>
    <cellStyle name="40% - Accent3 6 2" xfId="1078" xr:uid="{00000000-0005-0000-0000-000054280000}"/>
    <cellStyle name="40% - Accent3 6 2 2" xfId="2809" xr:uid="{00000000-0005-0000-0000-000055280000}"/>
    <cellStyle name="40% - Accent3 6 2 2 2" xfId="3426" xr:uid="{00000000-0005-0000-0000-000056280000}"/>
    <cellStyle name="40% - Accent3 6 2 2 2 2" xfId="10374" xr:uid="{00000000-0005-0000-0000-000057280000}"/>
    <cellStyle name="40% - Accent3 6 2 2 2 2 2" xfId="25313" xr:uid="{00000000-0005-0000-0000-000058280000}"/>
    <cellStyle name="40% - Accent3 6 2 2 2 3" xfId="13830" xr:uid="{00000000-0005-0000-0000-000059280000}"/>
    <cellStyle name="40% - Accent3 6 2 2 2 3 2" xfId="28769" xr:uid="{00000000-0005-0000-0000-00005A280000}"/>
    <cellStyle name="40% - Accent3 6 2 2 2 4" xfId="6917" xr:uid="{00000000-0005-0000-0000-00005B280000}"/>
    <cellStyle name="40% - Accent3 6 2 2 2 4 2" xfId="21856" xr:uid="{00000000-0005-0000-0000-00005C280000}"/>
    <cellStyle name="40% - Accent3 6 2 2 2 5" xfId="18370" xr:uid="{00000000-0005-0000-0000-00005D280000}"/>
    <cellStyle name="40% - Accent3 6 2 2 3" xfId="9757" xr:uid="{00000000-0005-0000-0000-00005E280000}"/>
    <cellStyle name="40% - Accent3 6 2 2 3 2" xfId="24696" xr:uid="{00000000-0005-0000-0000-00005F280000}"/>
    <cellStyle name="40% - Accent3 6 2 2 4" xfId="13213" xr:uid="{00000000-0005-0000-0000-000060280000}"/>
    <cellStyle name="40% - Accent3 6 2 2 4 2" xfId="28152" xr:uid="{00000000-0005-0000-0000-000061280000}"/>
    <cellStyle name="40% - Accent3 6 2 2 5" xfId="6293" xr:uid="{00000000-0005-0000-0000-000062280000}"/>
    <cellStyle name="40% - Accent3 6 2 2 5 2" xfId="21232" xr:uid="{00000000-0005-0000-0000-000063280000}"/>
    <cellStyle name="40% - Accent3 6 2 2 6" xfId="17753" xr:uid="{00000000-0005-0000-0000-000064280000}"/>
    <cellStyle name="40% - Accent3 6 2 3" xfId="3425" xr:uid="{00000000-0005-0000-0000-000065280000}"/>
    <cellStyle name="40% - Accent3 6 2 3 2" xfId="10373" xr:uid="{00000000-0005-0000-0000-000066280000}"/>
    <cellStyle name="40% - Accent3 6 2 3 2 2" xfId="25312" xr:uid="{00000000-0005-0000-0000-000067280000}"/>
    <cellStyle name="40% - Accent3 6 2 3 3" xfId="13829" xr:uid="{00000000-0005-0000-0000-000068280000}"/>
    <cellStyle name="40% - Accent3 6 2 3 3 2" xfId="28768" xr:uid="{00000000-0005-0000-0000-000069280000}"/>
    <cellStyle name="40% - Accent3 6 2 3 4" xfId="6916" xr:uid="{00000000-0005-0000-0000-00006A280000}"/>
    <cellStyle name="40% - Accent3 6 2 3 4 2" xfId="21855" xr:uid="{00000000-0005-0000-0000-00006B280000}"/>
    <cellStyle name="40% - Accent3 6 2 3 5" xfId="18369" xr:uid="{00000000-0005-0000-0000-00006C280000}"/>
    <cellStyle name="40% - Accent3 6 2 4" xfId="1950" xr:uid="{00000000-0005-0000-0000-00006D280000}"/>
    <cellStyle name="40% - Accent3 6 2 4 2" xfId="8900" xr:uid="{00000000-0005-0000-0000-00006E280000}"/>
    <cellStyle name="40% - Accent3 6 2 4 2 2" xfId="23839" xr:uid="{00000000-0005-0000-0000-00006F280000}"/>
    <cellStyle name="40% - Accent3 6 2 4 3" xfId="16896" xr:uid="{00000000-0005-0000-0000-000070280000}"/>
    <cellStyle name="40% - Accent3 6 2 5" xfId="12356" xr:uid="{00000000-0005-0000-0000-000071280000}"/>
    <cellStyle name="40% - Accent3 6 2 5 2" xfId="27295" xr:uid="{00000000-0005-0000-0000-000072280000}"/>
    <cellStyle name="40% - Accent3 6 2 6" xfId="5436" xr:uid="{00000000-0005-0000-0000-000073280000}"/>
    <cellStyle name="40% - Accent3 6 2 6 2" xfId="20375" xr:uid="{00000000-0005-0000-0000-000074280000}"/>
    <cellStyle name="40% - Accent3 6 2 7" xfId="16027" xr:uid="{00000000-0005-0000-0000-000075280000}"/>
    <cellStyle name="40% - Accent3 6 3" xfId="2379" xr:uid="{00000000-0005-0000-0000-000076280000}"/>
    <cellStyle name="40% - Accent3 6 3 2" xfId="3427" xr:uid="{00000000-0005-0000-0000-000077280000}"/>
    <cellStyle name="40% - Accent3 6 3 2 2" xfId="10375" xr:uid="{00000000-0005-0000-0000-000078280000}"/>
    <cellStyle name="40% - Accent3 6 3 2 2 2" xfId="25314" xr:uid="{00000000-0005-0000-0000-000079280000}"/>
    <cellStyle name="40% - Accent3 6 3 2 3" xfId="13831" xr:uid="{00000000-0005-0000-0000-00007A280000}"/>
    <cellStyle name="40% - Accent3 6 3 2 3 2" xfId="28770" xr:uid="{00000000-0005-0000-0000-00007B280000}"/>
    <cellStyle name="40% - Accent3 6 3 2 4" xfId="6918" xr:uid="{00000000-0005-0000-0000-00007C280000}"/>
    <cellStyle name="40% - Accent3 6 3 2 4 2" xfId="21857" xr:uid="{00000000-0005-0000-0000-00007D280000}"/>
    <cellStyle name="40% - Accent3 6 3 2 5" xfId="18371" xr:uid="{00000000-0005-0000-0000-00007E280000}"/>
    <cellStyle name="40% - Accent3 6 3 3" xfId="9327" xr:uid="{00000000-0005-0000-0000-00007F280000}"/>
    <cellStyle name="40% - Accent3 6 3 3 2" xfId="24266" xr:uid="{00000000-0005-0000-0000-000080280000}"/>
    <cellStyle name="40% - Accent3 6 3 4" xfId="12783" xr:uid="{00000000-0005-0000-0000-000081280000}"/>
    <cellStyle name="40% - Accent3 6 3 4 2" xfId="27722" xr:uid="{00000000-0005-0000-0000-000082280000}"/>
    <cellStyle name="40% - Accent3 6 3 5" xfId="5863" xr:uid="{00000000-0005-0000-0000-000083280000}"/>
    <cellStyle name="40% - Accent3 6 3 5 2" xfId="20802" xr:uid="{00000000-0005-0000-0000-000084280000}"/>
    <cellStyle name="40% - Accent3 6 3 6" xfId="17323" xr:uid="{00000000-0005-0000-0000-000085280000}"/>
    <cellStyle name="40% - Accent3 6 4" xfId="3424" xr:uid="{00000000-0005-0000-0000-000086280000}"/>
    <cellStyle name="40% - Accent3 6 4 2" xfId="10372" xr:uid="{00000000-0005-0000-0000-000087280000}"/>
    <cellStyle name="40% - Accent3 6 4 2 2" xfId="25311" xr:uid="{00000000-0005-0000-0000-000088280000}"/>
    <cellStyle name="40% - Accent3 6 4 3" xfId="13828" xr:uid="{00000000-0005-0000-0000-000089280000}"/>
    <cellStyle name="40% - Accent3 6 4 3 2" xfId="28767" xr:uid="{00000000-0005-0000-0000-00008A280000}"/>
    <cellStyle name="40% - Accent3 6 4 4" xfId="6915" xr:uid="{00000000-0005-0000-0000-00008B280000}"/>
    <cellStyle name="40% - Accent3 6 4 4 2" xfId="21854" xr:uid="{00000000-0005-0000-0000-00008C280000}"/>
    <cellStyle name="40% - Accent3 6 4 5" xfId="18368" xr:uid="{00000000-0005-0000-0000-00008D280000}"/>
    <cellStyle name="40% - Accent3 6 5" xfId="1521" xr:uid="{00000000-0005-0000-0000-00008E280000}"/>
    <cellStyle name="40% - Accent3 6 5 2" xfId="8471" xr:uid="{00000000-0005-0000-0000-00008F280000}"/>
    <cellStyle name="40% - Accent3 6 5 2 2" xfId="23410" xr:uid="{00000000-0005-0000-0000-000090280000}"/>
    <cellStyle name="40% - Accent3 6 5 3" xfId="16467" xr:uid="{00000000-0005-0000-0000-000091280000}"/>
    <cellStyle name="40% - Accent3 6 6" xfId="11927" xr:uid="{00000000-0005-0000-0000-000092280000}"/>
    <cellStyle name="40% - Accent3 6 6 2" xfId="26866" xr:uid="{00000000-0005-0000-0000-000093280000}"/>
    <cellStyle name="40% - Accent3 6 7" xfId="5006" xr:uid="{00000000-0005-0000-0000-000094280000}"/>
    <cellStyle name="40% - Accent3 6 7 2" xfId="19945" xr:uid="{00000000-0005-0000-0000-000095280000}"/>
    <cellStyle name="40% - Accent3 6 8" xfId="15597" xr:uid="{00000000-0005-0000-0000-000096280000}"/>
    <cellStyle name="40% - Accent3 7" xfId="661" xr:uid="{00000000-0005-0000-0000-000097280000}"/>
    <cellStyle name="40% - Accent3 7 2" xfId="2396" xr:uid="{00000000-0005-0000-0000-000098280000}"/>
    <cellStyle name="40% - Accent3 7 2 2" xfId="3429" xr:uid="{00000000-0005-0000-0000-000099280000}"/>
    <cellStyle name="40% - Accent3 7 2 2 2" xfId="10377" xr:uid="{00000000-0005-0000-0000-00009A280000}"/>
    <cellStyle name="40% - Accent3 7 2 2 2 2" xfId="25316" xr:uid="{00000000-0005-0000-0000-00009B280000}"/>
    <cellStyle name="40% - Accent3 7 2 2 3" xfId="13833" xr:uid="{00000000-0005-0000-0000-00009C280000}"/>
    <cellStyle name="40% - Accent3 7 2 2 3 2" xfId="28772" xr:uid="{00000000-0005-0000-0000-00009D280000}"/>
    <cellStyle name="40% - Accent3 7 2 2 4" xfId="6920" xr:uid="{00000000-0005-0000-0000-00009E280000}"/>
    <cellStyle name="40% - Accent3 7 2 2 4 2" xfId="21859" xr:uid="{00000000-0005-0000-0000-00009F280000}"/>
    <cellStyle name="40% - Accent3 7 2 2 5" xfId="18373" xr:uid="{00000000-0005-0000-0000-0000A0280000}"/>
    <cellStyle name="40% - Accent3 7 2 3" xfId="9344" xr:uid="{00000000-0005-0000-0000-0000A1280000}"/>
    <cellStyle name="40% - Accent3 7 2 3 2" xfId="24283" xr:uid="{00000000-0005-0000-0000-0000A2280000}"/>
    <cellStyle name="40% - Accent3 7 2 4" xfId="12800" xr:uid="{00000000-0005-0000-0000-0000A3280000}"/>
    <cellStyle name="40% - Accent3 7 2 4 2" xfId="27739" xr:uid="{00000000-0005-0000-0000-0000A4280000}"/>
    <cellStyle name="40% - Accent3 7 2 5" xfId="5880" xr:uid="{00000000-0005-0000-0000-0000A5280000}"/>
    <cellStyle name="40% - Accent3 7 2 5 2" xfId="20819" xr:uid="{00000000-0005-0000-0000-0000A6280000}"/>
    <cellStyle name="40% - Accent3 7 2 6" xfId="17340" xr:uid="{00000000-0005-0000-0000-0000A7280000}"/>
    <cellStyle name="40% - Accent3 7 3" xfId="3428" xr:uid="{00000000-0005-0000-0000-0000A8280000}"/>
    <cellStyle name="40% - Accent3 7 3 2" xfId="10376" xr:uid="{00000000-0005-0000-0000-0000A9280000}"/>
    <cellStyle name="40% - Accent3 7 3 2 2" xfId="25315" xr:uid="{00000000-0005-0000-0000-0000AA280000}"/>
    <cellStyle name="40% - Accent3 7 3 3" xfId="13832" xr:uid="{00000000-0005-0000-0000-0000AB280000}"/>
    <cellStyle name="40% - Accent3 7 3 3 2" xfId="28771" xr:uid="{00000000-0005-0000-0000-0000AC280000}"/>
    <cellStyle name="40% - Accent3 7 3 4" xfId="6919" xr:uid="{00000000-0005-0000-0000-0000AD280000}"/>
    <cellStyle name="40% - Accent3 7 3 4 2" xfId="21858" xr:uid="{00000000-0005-0000-0000-0000AE280000}"/>
    <cellStyle name="40% - Accent3 7 3 5" xfId="18372" xr:uid="{00000000-0005-0000-0000-0000AF280000}"/>
    <cellStyle name="40% - Accent3 7 4" xfId="1537" xr:uid="{00000000-0005-0000-0000-0000B0280000}"/>
    <cellStyle name="40% - Accent3 7 4 2" xfId="8487" xr:uid="{00000000-0005-0000-0000-0000B1280000}"/>
    <cellStyle name="40% - Accent3 7 4 2 2" xfId="23426" xr:uid="{00000000-0005-0000-0000-0000B2280000}"/>
    <cellStyle name="40% - Accent3 7 4 3" xfId="16483" xr:uid="{00000000-0005-0000-0000-0000B3280000}"/>
    <cellStyle name="40% - Accent3 7 5" xfId="11943" xr:uid="{00000000-0005-0000-0000-0000B4280000}"/>
    <cellStyle name="40% - Accent3 7 5 2" xfId="26882" xr:uid="{00000000-0005-0000-0000-0000B5280000}"/>
    <cellStyle name="40% - Accent3 7 6" xfId="5023" xr:uid="{00000000-0005-0000-0000-0000B6280000}"/>
    <cellStyle name="40% - Accent3 7 6 2" xfId="19962" xr:uid="{00000000-0005-0000-0000-0000B7280000}"/>
    <cellStyle name="40% - Accent3 7 7" xfId="15614" xr:uid="{00000000-0005-0000-0000-0000B8280000}"/>
    <cellStyle name="40% - Accent3 8" xfId="232" xr:uid="{00000000-0005-0000-0000-0000B9280000}"/>
    <cellStyle name="40% - Accent3 8 2" xfId="3430" xr:uid="{00000000-0005-0000-0000-0000BA280000}"/>
    <cellStyle name="40% - Accent3 8 2 2" xfId="10378" xr:uid="{00000000-0005-0000-0000-0000BB280000}"/>
    <cellStyle name="40% - Accent3 8 2 2 2" xfId="25317" xr:uid="{00000000-0005-0000-0000-0000BC280000}"/>
    <cellStyle name="40% - Accent3 8 2 3" xfId="13834" xr:uid="{00000000-0005-0000-0000-0000BD280000}"/>
    <cellStyle name="40% - Accent3 8 2 3 2" xfId="28773" xr:uid="{00000000-0005-0000-0000-0000BE280000}"/>
    <cellStyle name="40% - Accent3 8 2 4" xfId="6921" xr:uid="{00000000-0005-0000-0000-0000BF280000}"/>
    <cellStyle name="40% - Accent3 8 2 4 2" xfId="21860" xr:uid="{00000000-0005-0000-0000-0000C0280000}"/>
    <cellStyle name="40% - Accent3 8 2 5" xfId="18374" xr:uid="{00000000-0005-0000-0000-0000C1280000}"/>
    <cellStyle name="40% - Accent3 8 3" xfId="1966" xr:uid="{00000000-0005-0000-0000-0000C2280000}"/>
    <cellStyle name="40% - Accent3 8 3 2" xfId="8916" xr:uid="{00000000-0005-0000-0000-0000C3280000}"/>
    <cellStyle name="40% - Accent3 8 3 2 2" xfId="23855" xr:uid="{00000000-0005-0000-0000-0000C4280000}"/>
    <cellStyle name="40% - Accent3 8 3 3" xfId="16912" xr:uid="{00000000-0005-0000-0000-0000C5280000}"/>
    <cellStyle name="40% - Accent3 8 4" xfId="12372" xr:uid="{00000000-0005-0000-0000-0000C6280000}"/>
    <cellStyle name="40% - Accent3 8 4 2" xfId="27311" xr:uid="{00000000-0005-0000-0000-0000C7280000}"/>
    <cellStyle name="40% - Accent3 8 5" xfId="5452" xr:uid="{00000000-0005-0000-0000-0000C8280000}"/>
    <cellStyle name="40% - Accent3 8 5 2" xfId="20391" xr:uid="{00000000-0005-0000-0000-0000C9280000}"/>
    <cellStyle name="40% - Accent3 8 6" xfId="15188" xr:uid="{00000000-0005-0000-0000-0000CA280000}"/>
    <cellStyle name="40% - Accent3 9" xfId="4557" xr:uid="{00000000-0005-0000-0000-0000CB280000}"/>
    <cellStyle name="40% - Accent3 9 2" xfId="14965" xr:uid="{00000000-0005-0000-0000-0000CC280000}"/>
    <cellStyle name="40% - Accent3 9 2 2" xfId="29904" xr:uid="{00000000-0005-0000-0000-0000CD280000}"/>
    <cellStyle name="40% - Accent3 9 3" xfId="8052" xr:uid="{00000000-0005-0000-0000-0000CE280000}"/>
    <cellStyle name="40% - Accent3 9 3 2" xfId="22991" xr:uid="{00000000-0005-0000-0000-0000CF280000}"/>
    <cellStyle name="40% - Accent3 9 4" xfId="19501" xr:uid="{00000000-0005-0000-0000-0000D0280000}"/>
    <cellStyle name="40% - Accent4" xfId="37" builtinId="43" customBuiltin="1"/>
    <cellStyle name="40% - Accent4 10" xfId="1108" xr:uid="{00000000-0005-0000-0000-0000D2280000}"/>
    <cellStyle name="40% - Accent4 10 2" xfId="11508" xr:uid="{00000000-0005-0000-0000-0000D3280000}"/>
    <cellStyle name="40% - Accent4 10 2 2" xfId="26447" xr:uid="{00000000-0005-0000-0000-0000D4280000}"/>
    <cellStyle name="40% - Accent4 10 3" xfId="16056" xr:uid="{00000000-0005-0000-0000-0000D5280000}"/>
    <cellStyle name="40% - Accent4 11" xfId="4599" xr:uid="{00000000-0005-0000-0000-0000D6280000}"/>
    <cellStyle name="40% - Accent4 11 2" xfId="19538" xr:uid="{00000000-0005-0000-0000-0000D7280000}"/>
    <cellStyle name="40% - Accent4 12" xfId="15019" xr:uid="{00000000-0005-0000-0000-0000D8280000}"/>
    <cellStyle name="40% - Accent4 13" xfId="15080" xr:uid="{00000000-0005-0000-0000-0000D9280000}"/>
    <cellStyle name="40% - Accent4 2" xfId="142" xr:uid="{00000000-0005-0000-0000-0000DA280000}"/>
    <cellStyle name="40% - Accent4 2 10" xfId="4619" xr:uid="{00000000-0005-0000-0000-0000DB280000}"/>
    <cellStyle name="40% - Accent4 2 10 2" xfId="19558" xr:uid="{00000000-0005-0000-0000-0000DC280000}"/>
    <cellStyle name="40% - Accent4 2 11" xfId="15105" xr:uid="{00000000-0005-0000-0000-0000DD280000}"/>
    <cellStyle name="40% - Accent4 2 2" xfId="195" xr:uid="{00000000-0005-0000-0000-0000DE280000}"/>
    <cellStyle name="40% - Accent4 2 2 10" xfId="15153" xr:uid="{00000000-0005-0000-0000-0000DF280000}"/>
    <cellStyle name="40% - Accent4 2 2 2" xfId="399" xr:uid="{00000000-0005-0000-0000-0000E0280000}"/>
    <cellStyle name="40% - Accent4 2 2 2 2" xfId="600" xr:uid="{00000000-0005-0000-0000-0000E1280000}"/>
    <cellStyle name="40% - Accent4 2 2 2 2 2" xfId="1039" xr:uid="{00000000-0005-0000-0000-0000E2280000}"/>
    <cellStyle name="40% - Accent4 2 2 2 2 2 2" xfId="2771" xr:uid="{00000000-0005-0000-0000-0000E3280000}"/>
    <cellStyle name="40% - Accent4 2 2 2 2 2 2 2" xfId="3436" xr:uid="{00000000-0005-0000-0000-0000E4280000}"/>
    <cellStyle name="40% - Accent4 2 2 2 2 2 2 2 2" xfId="10384" xr:uid="{00000000-0005-0000-0000-0000E5280000}"/>
    <cellStyle name="40% - Accent4 2 2 2 2 2 2 2 2 2" xfId="25323" xr:uid="{00000000-0005-0000-0000-0000E6280000}"/>
    <cellStyle name="40% - Accent4 2 2 2 2 2 2 2 3" xfId="13840" xr:uid="{00000000-0005-0000-0000-0000E7280000}"/>
    <cellStyle name="40% - Accent4 2 2 2 2 2 2 2 3 2" xfId="28779" xr:uid="{00000000-0005-0000-0000-0000E8280000}"/>
    <cellStyle name="40% - Accent4 2 2 2 2 2 2 2 4" xfId="6927" xr:uid="{00000000-0005-0000-0000-0000E9280000}"/>
    <cellStyle name="40% - Accent4 2 2 2 2 2 2 2 4 2" xfId="21866" xr:uid="{00000000-0005-0000-0000-0000EA280000}"/>
    <cellStyle name="40% - Accent4 2 2 2 2 2 2 2 5" xfId="18380" xr:uid="{00000000-0005-0000-0000-0000EB280000}"/>
    <cellStyle name="40% - Accent4 2 2 2 2 2 2 3" xfId="9719" xr:uid="{00000000-0005-0000-0000-0000EC280000}"/>
    <cellStyle name="40% - Accent4 2 2 2 2 2 2 3 2" xfId="24658" xr:uid="{00000000-0005-0000-0000-0000ED280000}"/>
    <cellStyle name="40% - Accent4 2 2 2 2 2 2 4" xfId="13175" xr:uid="{00000000-0005-0000-0000-0000EE280000}"/>
    <cellStyle name="40% - Accent4 2 2 2 2 2 2 4 2" xfId="28114" xr:uid="{00000000-0005-0000-0000-0000EF280000}"/>
    <cellStyle name="40% - Accent4 2 2 2 2 2 2 5" xfId="6255" xr:uid="{00000000-0005-0000-0000-0000F0280000}"/>
    <cellStyle name="40% - Accent4 2 2 2 2 2 2 5 2" xfId="21194" xr:uid="{00000000-0005-0000-0000-0000F1280000}"/>
    <cellStyle name="40% - Accent4 2 2 2 2 2 2 6" xfId="17715" xr:uid="{00000000-0005-0000-0000-0000F2280000}"/>
    <cellStyle name="40% - Accent4 2 2 2 2 2 3" xfId="3435" xr:uid="{00000000-0005-0000-0000-0000F3280000}"/>
    <cellStyle name="40% - Accent4 2 2 2 2 2 3 2" xfId="10383" xr:uid="{00000000-0005-0000-0000-0000F4280000}"/>
    <cellStyle name="40% - Accent4 2 2 2 2 2 3 2 2" xfId="25322" xr:uid="{00000000-0005-0000-0000-0000F5280000}"/>
    <cellStyle name="40% - Accent4 2 2 2 2 2 3 3" xfId="13839" xr:uid="{00000000-0005-0000-0000-0000F6280000}"/>
    <cellStyle name="40% - Accent4 2 2 2 2 2 3 3 2" xfId="28778" xr:uid="{00000000-0005-0000-0000-0000F7280000}"/>
    <cellStyle name="40% - Accent4 2 2 2 2 2 3 4" xfId="6926" xr:uid="{00000000-0005-0000-0000-0000F8280000}"/>
    <cellStyle name="40% - Accent4 2 2 2 2 2 3 4 2" xfId="21865" xr:uid="{00000000-0005-0000-0000-0000F9280000}"/>
    <cellStyle name="40% - Accent4 2 2 2 2 2 3 5" xfId="18379" xr:uid="{00000000-0005-0000-0000-0000FA280000}"/>
    <cellStyle name="40% - Accent4 2 2 2 2 2 4" xfId="1912" xr:uid="{00000000-0005-0000-0000-0000FB280000}"/>
    <cellStyle name="40% - Accent4 2 2 2 2 2 4 2" xfId="8862" xr:uid="{00000000-0005-0000-0000-0000FC280000}"/>
    <cellStyle name="40% - Accent4 2 2 2 2 2 4 2 2" xfId="23801" xr:uid="{00000000-0005-0000-0000-0000FD280000}"/>
    <cellStyle name="40% - Accent4 2 2 2 2 2 4 3" xfId="16858" xr:uid="{00000000-0005-0000-0000-0000FE280000}"/>
    <cellStyle name="40% - Accent4 2 2 2 2 2 5" xfId="12318" xr:uid="{00000000-0005-0000-0000-0000FF280000}"/>
    <cellStyle name="40% - Accent4 2 2 2 2 2 5 2" xfId="27257" xr:uid="{00000000-0005-0000-0000-000000290000}"/>
    <cellStyle name="40% - Accent4 2 2 2 2 2 6" xfId="5398" xr:uid="{00000000-0005-0000-0000-000001290000}"/>
    <cellStyle name="40% - Accent4 2 2 2 2 2 6 2" xfId="20337" xr:uid="{00000000-0005-0000-0000-000002290000}"/>
    <cellStyle name="40% - Accent4 2 2 2 2 2 7" xfId="15989" xr:uid="{00000000-0005-0000-0000-000003290000}"/>
    <cellStyle name="40% - Accent4 2 2 2 2 3" xfId="2337" xr:uid="{00000000-0005-0000-0000-000004290000}"/>
    <cellStyle name="40% - Accent4 2 2 2 2 3 2" xfId="3437" xr:uid="{00000000-0005-0000-0000-000005290000}"/>
    <cellStyle name="40% - Accent4 2 2 2 2 3 2 2" xfId="10385" xr:uid="{00000000-0005-0000-0000-000006290000}"/>
    <cellStyle name="40% - Accent4 2 2 2 2 3 2 2 2" xfId="25324" xr:uid="{00000000-0005-0000-0000-000007290000}"/>
    <cellStyle name="40% - Accent4 2 2 2 2 3 2 3" xfId="13841" xr:uid="{00000000-0005-0000-0000-000008290000}"/>
    <cellStyle name="40% - Accent4 2 2 2 2 3 2 3 2" xfId="28780" xr:uid="{00000000-0005-0000-0000-000009290000}"/>
    <cellStyle name="40% - Accent4 2 2 2 2 3 2 4" xfId="6928" xr:uid="{00000000-0005-0000-0000-00000A290000}"/>
    <cellStyle name="40% - Accent4 2 2 2 2 3 2 4 2" xfId="21867" xr:uid="{00000000-0005-0000-0000-00000B290000}"/>
    <cellStyle name="40% - Accent4 2 2 2 2 3 2 5" xfId="18381" xr:uid="{00000000-0005-0000-0000-00000C290000}"/>
    <cellStyle name="40% - Accent4 2 2 2 2 3 3" xfId="9285" xr:uid="{00000000-0005-0000-0000-00000D290000}"/>
    <cellStyle name="40% - Accent4 2 2 2 2 3 3 2" xfId="24224" xr:uid="{00000000-0005-0000-0000-00000E290000}"/>
    <cellStyle name="40% - Accent4 2 2 2 2 3 4" xfId="12741" xr:uid="{00000000-0005-0000-0000-00000F290000}"/>
    <cellStyle name="40% - Accent4 2 2 2 2 3 4 2" xfId="27680" xr:uid="{00000000-0005-0000-0000-000010290000}"/>
    <cellStyle name="40% - Accent4 2 2 2 2 3 5" xfId="5821" xr:uid="{00000000-0005-0000-0000-000011290000}"/>
    <cellStyle name="40% - Accent4 2 2 2 2 3 5 2" xfId="20760" xr:uid="{00000000-0005-0000-0000-000012290000}"/>
    <cellStyle name="40% - Accent4 2 2 2 2 3 6" xfId="17281" xr:uid="{00000000-0005-0000-0000-000013290000}"/>
    <cellStyle name="40% - Accent4 2 2 2 2 4" xfId="3434" xr:uid="{00000000-0005-0000-0000-000014290000}"/>
    <cellStyle name="40% - Accent4 2 2 2 2 4 2" xfId="10382" xr:uid="{00000000-0005-0000-0000-000015290000}"/>
    <cellStyle name="40% - Accent4 2 2 2 2 4 2 2" xfId="25321" xr:uid="{00000000-0005-0000-0000-000016290000}"/>
    <cellStyle name="40% - Accent4 2 2 2 2 4 3" xfId="13838" xr:uid="{00000000-0005-0000-0000-000017290000}"/>
    <cellStyle name="40% - Accent4 2 2 2 2 4 3 2" xfId="28777" xr:uid="{00000000-0005-0000-0000-000018290000}"/>
    <cellStyle name="40% - Accent4 2 2 2 2 4 4" xfId="6925" xr:uid="{00000000-0005-0000-0000-000019290000}"/>
    <cellStyle name="40% - Accent4 2 2 2 2 4 4 2" xfId="21864" xr:uid="{00000000-0005-0000-0000-00001A290000}"/>
    <cellStyle name="40% - Accent4 2 2 2 2 4 5" xfId="18378" xr:uid="{00000000-0005-0000-0000-00001B290000}"/>
    <cellStyle name="40% - Accent4 2 2 2 2 5" xfId="1483" xr:uid="{00000000-0005-0000-0000-00001C290000}"/>
    <cellStyle name="40% - Accent4 2 2 2 2 5 2" xfId="8433" xr:uid="{00000000-0005-0000-0000-00001D290000}"/>
    <cellStyle name="40% - Accent4 2 2 2 2 5 2 2" xfId="23372" xr:uid="{00000000-0005-0000-0000-00001E290000}"/>
    <cellStyle name="40% - Accent4 2 2 2 2 5 3" xfId="16429" xr:uid="{00000000-0005-0000-0000-00001F290000}"/>
    <cellStyle name="40% - Accent4 2 2 2 2 6" xfId="11889" xr:uid="{00000000-0005-0000-0000-000020290000}"/>
    <cellStyle name="40% - Accent4 2 2 2 2 6 2" xfId="26828" xr:uid="{00000000-0005-0000-0000-000021290000}"/>
    <cellStyle name="40% - Accent4 2 2 2 2 7" xfId="4964" xr:uid="{00000000-0005-0000-0000-000022290000}"/>
    <cellStyle name="40% - Accent4 2 2 2 2 7 2" xfId="19903" xr:uid="{00000000-0005-0000-0000-000023290000}"/>
    <cellStyle name="40% - Accent4 2 2 2 2 8" xfId="15555" xr:uid="{00000000-0005-0000-0000-000024290000}"/>
    <cellStyle name="40% - Accent4 2 2 2 3" xfId="838" xr:uid="{00000000-0005-0000-0000-000025290000}"/>
    <cellStyle name="40% - Accent4 2 2 2 3 2" xfId="2570" xr:uid="{00000000-0005-0000-0000-000026290000}"/>
    <cellStyle name="40% - Accent4 2 2 2 3 2 2" xfId="3439" xr:uid="{00000000-0005-0000-0000-000027290000}"/>
    <cellStyle name="40% - Accent4 2 2 2 3 2 2 2" xfId="10387" xr:uid="{00000000-0005-0000-0000-000028290000}"/>
    <cellStyle name="40% - Accent4 2 2 2 3 2 2 2 2" xfId="25326" xr:uid="{00000000-0005-0000-0000-000029290000}"/>
    <cellStyle name="40% - Accent4 2 2 2 3 2 2 3" xfId="13843" xr:uid="{00000000-0005-0000-0000-00002A290000}"/>
    <cellStyle name="40% - Accent4 2 2 2 3 2 2 3 2" xfId="28782" xr:uid="{00000000-0005-0000-0000-00002B290000}"/>
    <cellStyle name="40% - Accent4 2 2 2 3 2 2 4" xfId="6930" xr:uid="{00000000-0005-0000-0000-00002C290000}"/>
    <cellStyle name="40% - Accent4 2 2 2 3 2 2 4 2" xfId="21869" xr:uid="{00000000-0005-0000-0000-00002D290000}"/>
    <cellStyle name="40% - Accent4 2 2 2 3 2 2 5" xfId="18383" xr:uid="{00000000-0005-0000-0000-00002E290000}"/>
    <cellStyle name="40% - Accent4 2 2 2 3 2 3" xfId="9518" xr:uid="{00000000-0005-0000-0000-00002F290000}"/>
    <cellStyle name="40% - Accent4 2 2 2 3 2 3 2" xfId="24457" xr:uid="{00000000-0005-0000-0000-000030290000}"/>
    <cellStyle name="40% - Accent4 2 2 2 3 2 4" xfId="12974" xr:uid="{00000000-0005-0000-0000-000031290000}"/>
    <cellStyle name="40% - Accent4 2 2 2 3 2 4 2" xfId="27913" xr:uid="{00000000-0005-0000-0000-000032290000}"/>
    <cellStyle name="40% - Accent4 2 2 2 3 2 5" xfId="6054" xr:uid="{00000000-0005-0000-0000-000033290000}"/>
    <cellStyle name="40% - Accent4 2 2 2 3 2 5 2" xfId="20993" xr:uid="{00000000-0005-0000-0000-000034290000}"/>
    <cellStyle name="40% - Accent4 2 2 2 3 2 6" xfId="17514" xr:uid="{00000000-0005-0000-0000-000035290000}"/>
    <cellStyle name="40% - Accent4 2 2 2 3 3" xfId="3438" xr:uid="{00000000-0005-0000-0000-000036290000}"/>
    <cellStyle name="40% - Accent4 2 2 2 3 3 2" xfId="10386" xr:uid="{00000000-0005-0000-0000-000037290000}"/>
    <cellStyle name="40% - Accent4 2 2 2 3 3 2 2" xfId="25325" xr:uid="{00000000-0005-0000-0000-000038290000}"/>
    <cellStyle name="40% - Accent4 2 2 2 3 3 3" xfId="13842" xr:uid="{00000000-0005-0000-0000-000039290000}"/>
    <cellStyle name="40% - Accent4 2 2 2 3 3 3 2" xfId="28781" xr:uid="{00000000-0005-0000-0000-00003A290000}"/>
    <cellStyle name="40% - Accent4 2 2 2 3 3 4" xfId="6929" xr:uid="{00000000-0005-0000-0000-00003B290000}"/>
    <cellStyle name="40% - Accent4 2 2 2 3 3 4 2" xfId="21868" xr:uid="{00000000-0005-0000-0000-00003C290000}"/>
    <cellStyle name="40% - Accent4 2 2 2 3 3 5" xfId="18382" xr:uid="{00000000-0005-0000-0000-00003D290000}"/>
    <cellStyle name="40% - Accent4 2 2 2 3 4" xfId="1711" xr:uid="{00000000-0005-0000-0000-00003E290000}"/>
    <cellStyle name="40% - Accent4 2 2 2 3 4 2" xfId="8661" xr:uid="{00000000-0005-0000-0000-00003F290000}"/>
    <cellStyle name="40% - Accent4 2 2 2 3 4 2 2" xfId="23600" xr:uid="{00000000-0005-0000-0000-000040290000}"/>
    <cellStyle name="40% - Accent4 2 2 2 3 4 3" xfId="16657" xr:uid="{00000000-0005-0000-0000-000041290000}"/>
    <cellStyle name="40% - Accent4 2 2 2 3 5" xfId="12117" xr:uid="{00000000-0005-0000-0000-000042290000}"/>
    <cellStyle name="40% - Accent4 2 2 2 3 5 2" xfId="27056" xr:uid="{00000000-0005-0000-0000-000043290000}"/>
    <cellStyle name="40% - Accent4 2 2 2 3 6" xfId="5197" xr:uid="{00000000-0005-0000-0000-000044290000}"/>
    <cellStyle name="40% - Accent4 2 2 2 3 6 2" xfId="20136" xr:uid="{00000000-0005-0000-0000-000045290000}"/>
    <cellStyle name="40% - Accent4 2 2 2 3 7" xfId="15788" xr:uid="{00000000-0005-0000-0000-000046290000}"/>
    <cellStyle name="40% - Accent4 2 2 2 4" xfId="2136" xr:uid="{00000000-0005-0000-0000-000047290000}"/>
    <cellStyle name="40% - Accent4 2 2 2 4 2" xfId="3440" xr:uid="{00000000-0005-0000-0000-000048290000}"/>
    <cellStyle name="40% - Accent4 2 2 2 4 2 2" xfId="10388" xr:uid="{00000000-0005-0000-0000-000049290000}"/>
    <cellStyle name="40% - Accent4 2 2 2 4 2 2 2" xfId="25327" xr:uid="{00000000-0005-0000-0000-00004A290000}"/>
    <cellStyle name="40% - Accent4 2 2 2 4 2 3" xfId="13844" xr:uid="{00000000-0005-0000-0000-00004B290000}"/>
    <cellStyle name="40% - Accent4 2 2 2 4 2 3 2" xfId="28783" xr:uid="{00000000-0005-0000-0000-00004C290000}"/>
    <cellStyle name="40% - Accent4 2 2 2 4 2 4" xfId="6931" xr:uid="{00000000-0005-0000-0000-00004D290000}"/>
    <cellStyle name="40% - Accent4 2 2 2 4 2 4 2" xfId="21870" xr:uid="{00000000-0005-0000-0000-00004E290000}"/>
    <cellStyle name="40% - Accent4 2 2 2 4 2 5" xfId="18384" xr:uid="{00000000-0005-0000-0000-00004F290000}"/>
    <cellStyle name="40% - Accent4 2 2 2 4 3" xfId="9084" xr:uid="{00000000-0005-0000-0000-000050290000}"/>
    <cellStyle name="40% - Accent4 2 2 2 4 3 2" xfId="24023" xr:uid="{00000000-0005-0000-0000-000051290000}"/>
    <cellStyle name="40% - Accent4 2 2 2 4 4" xfId="12540" xr:uid="{00000000-0005-0000-0000-000052290000}"/>
    <cellStyle name="40% - Accent4 2 2 2 4 4 2" xfId="27479" xr:uid="{00000000-0005-0000-0000-000053290000}"/>
    <cellStyle name="40% - Accent4 2 2 2 4 5" xfId="5620" xr:uid="{00000000-0005-0000-0000-000054290000}"/>
    <cellStyle name="40% - Accent4 2 2 2 4 5 2" xfId="20559" xr:uid="{00000000-0005-0000-0000-000055290000}"/>
    <cellStyle name="40% - Accent4 2 2 2 4 6" xfId="17080" xr:uid="{00000000-0005-0000-0000-000056290000}"/>
    <cellStyle name="40% - Accent4 2 2 2 5" xfId="3433" xr:uid="{00000000-0005-0000-0000-000057290000}"/>
    <cellStyle name="40% - Accent4 2 2 2 5 2" xfId="10381" xr:uid="{00000000-0005-0000-0000-000058290000}"/>
    <cellStyle name="40% - Accent4 2 2 2 5 2 2" xfId="25320" xr:uid="{00000000-0005-0000-0000-000059290000}"/>
    <cellStyle name="40% - Accent4 2 2 2 5 3" xfId="13837" xr:uid="{00000000-0005-0000-0000-00005A290000}"/>
    <cellStyle name="40% - Accent4 2 2 2 5 3 2" xfId="28776" xr:uid="{00000000-0005-0000-0000-00005B290000}"/>
    <cellStyle name="40% - Accent4 2 2 2 5 4" xfId="6924" xr:uid="{00000000-0005-0000-0000-00005C290000}"/>
    <cellStyle name="40% - Accent4 2 2 2 5 4 2" xfId="21863" xr:uid="{00000000-0005-0000-0000-00005D290000}"/>
    <cellStyle name="40% - Accent4 2 2 2 5 5" xfId="18377" xr:uid="{00000000-0005-0000-0000-00005E290000}"/>
    <cellStyle name="40% - Accent4 2 2 2 6" xfId="1282" xr:uid="{00000000-0005-0000-0000-00005F290000}"/>
    <cellStyle name="40% - Accent4 2 2 2 6 2" xfId="8232" xr:uid="{00000000-0005-0000-0000-000060290000}"/>
    <cellStyle name="40% - Accent4 2 2 2 6 2 2" xfId="23171" xr:uid="{00000000-0005-0000-0000-000061290000}"/>
    <cellStyle name="40% - Accent4 2 2 2 6 3" xfId="16228" xr:uid="{00000000-0005-0000-0000-000062290000}"/>
    <cellStyle name="40% - Accent4 2 2 2 7" xfId="11688" xr:uid="{00000000-0005-0000-0000-000063290000}"/>
    <cellStyle name="40% - Accent4 2 2 2 7 2" xfId="26627" xr:uid="{00000000-0005-0000-0000-000064290000}"/>
    <cellStyle name="40% - Accent4 2 2 2 8" xfId="4763" xr:uid="{00000000-0005-0000-0000-000065290000}"/>
    <cellStyle name="40% - Accent4 2 2 2 8 2" xfId="19702" xr:uid="{00000000-0005-0000-0000-000066290000}"/>
    <cellStyle name="40% - Accent4 2 2 2 9" xfId="15354" xr:uid="{00000000-0005-0000-0000-000067290000}"/>
    <cellStyle name="40% - Accent4 2 2 3" xfId="504" xr:uid="{00000000-0005-0000-0000-000068290000}"/>
    <cellStyle name="40% - Accent4 2 2 3 2" xfId="943" xr:uid="{00000000-0005-0000-0000-000069290000}"/>
    <cellStyle name="40% - Accent4 2 2 3 2 2" xfId="2675" xr:uid="{00000000-0005-0000-0000-00006A290000}"/>
    <cellStyle name="40% - Accent4 2 2 3 2 2 2" xfId="3443" xr:uid="{00000000-0005-0000-0000-00006B290000}"/>
    <cellStyle name="40% - Accent4 2 2 3 2 2 2 2" xfId="10391" xr:uid="{00000000-0005-0000-0000-00006C290000}"/>
    <cellStyle name="40% - Accent4 2 2 3 2 2 2 2 2" xfId="25330" xr:uid="{00000000-0005-0000-0000-00006D290000}"/>
    <cellStyle name="40% - Accent4 2 2 3 2 2 2 3" xfId="13847" xr:uid="{00000000-0005-0000-0000-00006E290000}"/>
    <cellStyle name="40% - Accent4 2 2 3 2 2 2 3 2" xfId="28786" xr:uid="{00000000-0005-0000-0000-00006F290000}"/>
    <cellStyle name="40% - Accent4 2 2 3 2 2 2 4" xfId="6934" xr:uid="{00000000-0005-0000-0000-000070290000}"/>
    <cellStyle name="40% - Accent4 2 2 3 2 2 2 4 2" xfId="21873" xr:uid="{00000000-0005-0000-0000-000071290000}"/>
    <cellStyle name="40% - Accent4 2 2 3 2 2 2 5" xfId="18387" xr:uid="{00000000-0005-0000-0000-000072290000}"/>
    <cellStyle name="40% - Accent4 2 2 3 2 2 3" xfId="9623" xr:uid="{00000000-0005-0000-0000-000073290000}"/>
    <cellStyle name="40% - Accent4 2 2 3 2 2 3 2" xfId="24562" xr:uid="{00000000-0005-0000-0000-000074290000}"/>
    <cellStyle name="40% - Accent4 2 2 3 2 2 4" xfId="13079" xr:uid="{00000000-0005-0000-0000-000075290000}"/>
    <cellStyle name="40% - Accent4 2 2 3 2 2 4 2" xfId="28018" xr:uid="{00000000-0005-0000-0000-000076290000}"/>
    <cellStyle name="40% - Accent4 2 2 3 2 2 5" xfId="6159" xr:uid="{00000000-0005-0000-0000-000077290000}"/>
    <cellStyle name="40% - Accent4 2 2 3 2 2 5 2" xfId="21098" xr:uid="{00000000-0005-0000-0000-000078290000}"/>
    <cellStyle name="40% - Accent4 2 2 3 2 2 6" xfId="17619" xr:uid="{00000000-0005-0000-0000-000079290000}"/>
    <cellStyle name="40% - Accent4 2 2 3 2 3" xfId="3442" xr:uid="{00000000-0005-0000-0000-00007A290000}"/>
    <cellStyle name="40% - Accent4 2 2 3 2 3 2" xfId="10390" xr:uid="{00000000-0005-0000-0000-00007B290000}"/>
    <cellStyle name="40% - Accent4 2 2 3 2 3 2 2" xfId="25329" xr:uid="{00000000-0005-0000-0000-00007C290000}"/>
    <cellStyle name="40% - Accent4 2 2 3 2 3 3" xfId="13846" xr:uid="{00000000-0005-0000-0000-00007D290000}"/>
    <cellStyle name="40% - Accent4 2 2 3 2 3 3 2" xfId="28785" xr:uid="{00000000-0005-0000-0000-00007E290000}"/>
    <cellStyle name="40% - Accent4 2 2 3 2 3 4" xfId="6933" xr:uid="{00000000-0005-0000-0000-00007F290000}"/>
    <cellStyle name="40% - Accent4 2 2 3 2 3 4 2" xfId="21872" xr:uid="{00000000-0005-0000-0000-000080290000}"/>
    <cellStyle name="40% - Accent4 2 2 3 2 3 5" xfId="18386" xr:uid="{00000000-0005-0000-0000-000081290000}"/>
    <cellStyle name="40% - Accent4 2 2 3 2 4" xfId="1816" xr:uid="{00000000-0005-0000-0000-000082290000}"/>
    <cellStyle name="40% - Accent4 2 2 3 2 4 2" xfId="8766" xr:uid="{00000000-0005-0000-0000-000083290000}"/>
    <cellStyle name="40% - Accent4 2 2 3 2 4 2 2" xfId="23705" xr:uid="{00000000-0005-0000-0000-000084290000}"/>
    <cellStyle name="40% - Accent4 2 2 3 2 4 3" xfId="16762" xr:uid="{00000000-0005-0000-0000-000085290000}"/>
    <cellStyle name="40% - Accent4 2 2 3 2 5" xfId="12222" xr:uid="{00000000-0005-0000-0000-000086290000}"/>
    <cellStyle name="40% - Accent4 2 2 3 2 5 2" xfId="27161" xr:uid="{00000000-0005-0000-0000-000087290000}"/>
    <cellStyle name="40% - Accent4 2 2 3 2 6" xfId="5302" xr:uid="{00000000-0005-0000-0000-000088290000}"/>
    <cellStyle name="40% - Accent4 2 2 3 2 6 2" xfId="20241" xr:uid="{00000000-0005-0000-0000-000089290000}"/>
    <cellStyle name="40% - Accent4 2 2 3 2 7" xfId="15893" xr:uid="{00000000-0005-0000-0000-00008A290000}"/>
    <cellStyle name="40% - Accent4 2 2 3 3" xfId="2241" xr:uid="{00000000-0005-0000-0000-00008B290000}"/>
    <cellStyle name="40% - Accent4 2 2 3 3 2" xfId="3444" xr:uid="{00000000-0005-0000-0000-00008C290000}"/>
    <cellStyle name="40% - Accent4 2 2 3 3 2 2" xfId="10392" xr:uid="{00000000-0005-0000-0000-00008D290000}"/>
    <cellStyle name="40% - Accent4 2 2 3 3 2 2 2" xfId="25331" xr:uid="{00000000-0005-0000-0000-00008E290000}"/>
    <cellStyle name="40% - Accent4 2 2 3 3 2 3" xfId="13848" xr:uid="{00000000-0005-0000-0000-00008F290000}"/>
    <cellStyle name="40% - Accent4 2 2 3 3 2 3 2" xfId="28787" xr:uid="{00000000-0005-0000-0000-000090290000}"/>
    <cellStyle name="40% - Accent4 2 2 3 3 2 4" xfId="6935" xr:uid="{00000000-0005-0000-0000-000091290000}"/>
    <cellStyle name="40% - Accent4 2 2 3 3 2 4 2" xfId="21874" xr:uid="{00000000-0005-0000-0000-000092290000}"/>
    <cellStyle name="40% - Accent4 2 2 3 3 2 5" xfId="18388" xr:uid="{00000000-0005-0000-0000-000093290000}"/>
    <cellStyle name="40% - Accent4 2 2 3 3 3" xfId="9189" xr:uid="{00000000-0005-0000-0000-000094290000}"/>
    <cellStyle name="40% - Accent4 2 2 3 3 3 2" xfId="24128" xr:uid="{00000000-0005-0000-0000-000095290000}"/>
    <cellStyle name="40% - Accent4 2 2 3 3 4" xfId="12645" xr:uid="{00000000-0005-0000-0000-000096290000}"/>
    <cellStyle name="40% - Accent4 2 2 3 3 4 2" xfId="27584" xr:uid="{00000000-0005-0000-0000-000097290000}"/>
    <cellStyle name="40% - Accent4 2 2 3 3 5" xfId="5725" xr:uid="{00000000-0005-0000-0000-000098290000}"/>
    <cellStyle name="40% - Accent4 2 2 3 3 5 2" xfId="20664" xr:uid="{00000000-0005-0000-0000-000099290000}"/>
    <cellStyle name="40% - Accent4 2 2 3 3 6" xfId="17185" xr:uid="{00000000-0005-0000-0000-00009A290000}"/>
    <cellStyle name="40% - Accent4 2 2 3 4" xfId="3441" xr:uid="{00000000-0005-0000-0000-00009B290000}"/>
    <cellStyle name="40% - Accent4 2 2 3 4 2" xfId="10389" xr:uid="{00000000-0005-0000-0000-00009C290000}"/>
    <cellStyle name="40% - Accent4 2 2 3 4 2 2" xfId="25328" xr:uid="{00000000-0005-0000-0000-00009D290000}"/>
    <cellStyle name="40% - Accent4 2 2 3 4 3" xfId="13845" xr:uid="{00000000-0005-0000-0000-00009E290000}"/>
    <cellStyle name="40% - Accent4 2 2 3 4 3 2" xfId="28784" xr:uid="{00000000-0005-0000-0000-00009F290000}"/>
    <cellStyle name="40% - Accent4 2 2 3 4 4" xfId="6932" xr:uid="{00000000-0005-0000-0000-0000A0290000}"/>
    <cellStyle name="40% - Accent4 2 2 3 4 4 2" xfId="21871" xr:uid="{00000000-0005-0000-0000-0000A1290000}"/>
    <cellStyle name="40% - Accent4 2 2 3 4 5" xfId="18385" xr:uid="{00000000-0005-0000-0000-0000A2290000}"/>
    <cellStyle name="40% - Accent4 2 2 3 5" xfId="1387" xr:uid="{00000000-0005-0000-0000-0000A3290000}"/>
    <cellStyle name="40% - Accent4 2 2 3 5 2" xfId="8337" xr:uid="{00000000-0005-0000-0000-0000A4290000}"/>
    <cellStyle name="40% - Accent4 2 2 3 5 2 2" xfId="23276" xr:uid="{00000000-0005-0000-0000-0000A5290000}"/>
    <cellStyle name="40% - Accent4 2 2 3 5 3" xfId="16333" xr:uid="{00000000-0005-0000-0000-0000A6290000}"/>
    <cellStyle name="40% - Accent4 2 2 3 6" xfId="11793" xr:uid="{00000000-0005-0000-0000-0000A7290000}"/>
    <cellStyle name="40% - Accent4 2 2 3 6 2" xfId="26732" xr:uid="{00000000-0005-0000-0000-0000A8290000}"/>
    <cellStyle name="40% - Accent4 2 2 3 7" xfId="4868" xr:uid="{00000000-0005-0000-0000-0000A9290000}"/>
    <cellStyle name="40% - Accent4 2 2 3 7 2" xfId="19807" xr:uid="{00000000-0005-0000-0000-0000AA290000}"/>
    <cellStyle name="40% - Accent4 2 2 3 8" xfId="15459" xr:uid="{00000000-0005-0000-0000-0000AB290000}"/>
    <cellStyle name="40% - Accent4 2 2 4" xfId="742" xr:uid="{00000000-0005-0000-0000-0000AC290000}"/>
    <cellStyle name="40% - Accent4 2 2 4 2" xfId="2474" xr:uid="{00000000-0005-0000-0000-0000AD290000}"/>
    <cellStyle name="40% - Accent4 2 2 4 2 2" xfId="3446" xr:uid="{00000000-0005-0000-0000-0000AE290000}"/>
    <cellStyle name="40% - Accent4 2 2 4 2 2 2" xfId="10394" xr:uid="{00000000-0005-0000-0000-0000AF290000}"/>
    <cellStyle name="40% - Accent4 2 2 4 2 2 2 2" xfId="25333" xr:uid="{00000000-0005-0000-0000-0000B0290000}"/>
    <cellStyle name="40% - Accent4 2 2 4 2 2 3" xfId="13850" xr:uid="{00000000-0005-0000-0000-0000B1290000}"/>
    <cellStyle name="40% - Accent4 2 2 4 2 2 3 2" xfId="28789" xr:uid="{00000000-0005-0000-0000-0000B2290000}"/>
    <cellStyle name="40% - Accent4 2 2 4 2 2 4" xfId="6937" xr:uid="{00000000-0005-0000-0000-0000B3290000}"/>
    <cellStyle name="40% - Accent4 2 2 4 2 2 4 2" xfId="21876" xr:uid="{00000000-0005-0000-0000-0000B4290000}"/>
    <cellStyle name="40% - Accent4 2 2 4 2 2 5" xfId="18390" xr:uid="{00000000-0005-0000-0000-0000B5290000}"/>
    <cellStyle name="40% - Accent4 2 2 4 2 3" xfId="9422" xr:uid="{00000000-0005-0000-0000-0000B6290000}"/>
    <cellStyle name="40% - Accent4 2 2 4 2 3 2" xfId="24361" xr:uid="{00000000-0005-0000-0000-0000B7290000}"/>
    <cellStyle name="40% - Accent4 2 2 4 2 4" xfId="12878" xr:uid="{00000000-0005-0000-0000-0000B8290000}"/>
    <cellStyle name="40% - Accent4 2 2 4 2 4 2" xfId="27817" xr:uid="{00000000-0005-0000-0000-0000B9290000}"/>
    <cellStyle name="40% - Accent4 2 2 4 2 5" xfId="5958" xr:uid="{00000000-0005-0000-0000-0000BA290000}"/>
    <cellStyle name="40% - Accent4 2 2 4 2 5 2" xfId="20897" xr:uid="{00000000-0005-0000-0000-0000BB290000}"/>
    <cellStyle name="40% - Accent4 2 2 4 2 6" xfId="17418" xr:uid="{00000000-0005-0000-0000-0000BC290000}"/>
    <cellStyle name="40% - Accent4 2 2 4 3" xfId="3445" xr:uid="{00000000-0005-0000-0000-0000BD290000}"/>
    <cellStyle name="40% - Accent4 2 2 4 3 2" xfId="10393" xr:uid="{00000000-0005-0000-0000-0000BE290000}"/>
    <cellStyle name="40% - Accent4 2 2 4 3 2 2" xfId="25332" xr:uid="{00000000-0005-0000-0000-0000BF290000}"/>
    <cellStyle name="40% - Accent4 2 2 4 3 3" xfId="13849" xr:uid="{00000000-0005-0000-0000-0000C0290000}"/>
    <cellStyle name="40% - Accent4 2 2 4 3 3 2" xfId="28788" xr:uid="{00000000-0005-0000-0000-0000C1290000}"/>
    <cellStyle name="40% - Accent4 2 2 4 3 4" xfId="6936" xr:uid="{00000000-0005-0000-0000-0000C2290000}"/>
    <cellStyle name="40% - Accent4 2 2 4 3 4 2" xfId="21875" xr:uid="{00000000-0005-0000-0000-0000C3290000}"/>
    <cellStyle name="40% - Accent4 2 2 4 3 5" xfId="18389" xr:uid="{00000000-0005-0000-0000-0000C4290000}"/>
    <cellStyle name="40% - Accent4 2 2 4 4" xfId="1615" xr:uid="{00000000-0005-0000-0000-0000C5290000}"/>
    <cellStyle name="40% - Accent4 2 2 4 4 2" xfId="8565" xr:uid="{00000000-0005-0000-0000-0000C6290000}"/>
    <cellStyle name="40% - Accent4 2 2 4 4 2 2" xfId="23504" xr:uid="{00000000-0005-0000-0000-0000C7290000}"/>
    <cellStyle name="40% - Accent4 2 2 4 4 3" xfId="16561" xr:uid="{00000000-0005-0000-0000-0000C8290000}"/>
    <cellStyle name="40% - Accent4 2 2 4 5" xfId="12021" xr:uid="{00000000-0005-0000-0000-0000C9290000}"/>
    <cellStyle name="40% - Accent4 2 2 4 5 2" xfId="26960" xr:uid="{00000000-0005-0000-0000-0000CA290000}"/>
    <cellStyle name="40% - Accent4 2 2 4 6" xfId="5101" xr:uid="{00000000-0005-0000-0000-0000CB290000}"/>
    <cellStyle name="40% - Accent4 2 2 4 6 2" xfId="20040" xr:uid="{00000000-0005-0000-0000-0000CC290000}"/>
    <cellStyle name="40% - Accent4 2 2 4 7" xfId="15692" xr:uid="{00000000-0005-0000-0000-0000CD290000}"/>
    <cellStyle name="40% - Accent4 2 2 5" xfId="302" xr:uid="{00000000-0005-0000-0000-0000CE290000}"/>
    <cellStyle name="40% - Accent4 2 2 5 2" xfId="3447" xr:uid="{00000000-0005-0000-0000-0000CF290000}"/>
    <cellStyle name="40% - Accent4 2 2 5 2 2" xfId="10395" xr:uid="{00000000-0005-0000-0000-0000D0290000}"/>
    <cellStyle name="40% - Accent4 2 2 5 2 2 2" xfId="25334" xr:uid="{00000000-0005-0000-0000-0000D1290000}"/>
    <cellStyle name="40% - Accent4 2 2 5 2 3" xfId="13851" xr:uid="{00000000-0005-0000-0000-0000D2290000}"/>
    <cellStyle name="40% - Accent4 2 2 5 2 3 2" xfId="28790" xr:uid="{00000000-0005-0000-0000-0000D3290000}"/>
    <cellStyle name="40% - Accent4 2 2 5 2 4" xfId="6938" xr:uid="{00000000-0005-0000-0000-0000D4290000}"/>
    <cellStyle name="40% - Accent4 2 2 5 2 4 2" xfId="21877" xr:uid="{00000000-0005-0000-0000-0000D5290000}"/>
    <cellStyle name="40% - Accent4 2 2 5 2 5" xfId="18391" xr:uid="{00000000-0005-0000-0000-0000D6290000}"/>
    <cellStyle name="40% - Accent4 2 2 5 3" xfId="2042" xr:uid="{00000000-0005-0000-0000-0000D7290000}"/>
    <cellStyle name="40% - Accent4 2 2 5 3 2" xfId="8990" xr:uid="{00000000-0005-0000-0000-0000D8290000}"/>
    <cellStyle name="40% - Accent4 2 2 5 3 2 2" xfId="23929" xr:uid="{00000000-0005-0000-0000-0000D9290000}"/>
    <cellStyle name="40% - Accent4 2 2 5 3 3" xfId="16986" xr:uid="{00000000-0005-0000-0000-0000DA290000}"/>
    <cellStyle name="40% - Accent4 2 2 5 4" xfId="12446" xr:uid="{00000000-0005-0000-0000-0000DB290000}"/>
    <cellStyle name="40% - Accent4 2 2 5 4 2" xfId="27385" xr:uid="{00000000-0005-0000-0000-0000DC290000}"/>
    <cellStyle name="40% - Accent4 2 2 5 5" xfId="5526" xr:uid="{00000000-0005-0000-0000-0000DD290000}"/>
    <cellStyle name="40% - Accent4 2 2 5 5 2" xfId="20465" xr:uid="{00000000-0005-0000-0000-0000DE290000}"/>
    <cellStyle name="40% - Accent4 2 2 5 6" xfId="15258" xr:uid="{00000000-0005-0000-0000-0000DF290000}"/>
    <cellStyle name="40% - Accent4 2 2 6" xfId="3432" xr:uid="{00000000-0005-0000-0000-0000E0290000}"/>
    <cellStyle name="40% - Accent4 2 2 6 2" xfId="10380" xr:uid="{00000000-0005-0000-0000-0000E1290000}"/>
    <cellStyle name="40% - Accent4 2 2 6 2 2" xfId="25319" xr:uid="{00000000-0005-0000-0000-0000E2290000}"/>
    <cellStyle name="40% - Accent4 2 2 6 3" xfId="13836" xr:uid="{00000000-0005-0000-0000-0000E3290000}"/>
    <cellStyle name="40% - Accent4 2 2 6 3 2" xfId="28775" xr:uid="{00000000-0005-0000-0000-0000E4290000}"/>
    <cellStyle name="40% - Accent4 2 2 6 4" xfId="6923" xr:uid="{00000000-0005-0000-0000-0000E5290000}"/>
    <cellStyle name="40% - Accent4 2 2 6 4 2" xfId="21862" xr:uid="{00000000-0005-0000-0000-0000E6290000}"/>
    <cellStyle name="40% - Accent4 2 2 6 5" xfId="18376" xr:uid="{00000000-0005-0000-0000-0000E7290000}"/>
    <cellStyle name="40% - Accent4 2 2 7" xfId="1186" xr:uid="{00000000-0005-0000-0000-0000E8290000}"/>
    <cellStyle name="40% - Accent4 2 2 7 2" xfId="8136" xr:uid="{00000000-0005-0000-0000-0000E9290000}"/>
    <cellStyle name="40% - Accent4 2 2 7 2 2" xfId="23075" xr:uid="{00000000-0005-0000-0000-0000EA290000}"/>
    <cellStyle name="40% - Accent4 2 2 7 3" xfId="16132" xr:uid="{00000000-0005-0000-0000-0000EB290000}"/>
    <cellStyle name="40% - Accent4 2 2 8" xfId="11592" xr:uid="{00000000-0005-0000-0000-0000EC290000}"/>
    <cellStyle name="40% - Accent4 2 2 8 2" xfId="26531" xr:uid="{00000000-0005-0000-0000-0000ED290000}"/>
    <cellStyle name="40% - Accent4 2 2 9" xfId="4667" xr:uid="{00000000-0005-0000-0000-0000EE290000}"/>
    <cellStyle name="40% - Accent4 2 2 9 2" xfId="19606" xr:uid="{00000000-0005-0000-0000-0000EF290000}"/>
    <cellStyle name="40% - Accent4 2 3" xfId="351" xr:uid="{00000000-0005-0000-0000-0000F0290000}"/>
    <cellStyle name="40% - Accent4 2 3 2" xfId="552" xr:uid="{00000000-0005-0000-0000-0000F1290000}"/>
    <cellStyle name="40% - Accent4 2 3 2 2" xfId="991" xr:uid="{00000000-0005-0000-0000-0000F2290000}"/>
    <cellStyle name="40% - Accent4 2 3 2 2 2" xfId="2723" xr:uid="{00000000-0005-0000-0000-0000F3290000}"/>
    <cellStyle name="40% - Accent4 2 3 2 2 2 2" xfId="3451" xr:uid="{00000000-0005-0000-0000-0000F4290000}"/>
    <cellStyle name="40% - Accent4 2 3 2 2 2 2 2" xfId="10399" xr:uid="{00000000-0005-0000-0000-0000F5290000}"/>
    <cellStyle name="40% - Accent4 2 3 2 2 2 2 2 2" xfId="25338" xr:uid="{00000000-0005-0000-0000-0000F6290000}"/>
    <cellStyle name="40% - Accent4 2 3 2 2 2 2 3" xfId="13855" xr:uid="{00000000-0005-0000-0000-0000F7290000}"/>
    <cellStyle name="40% - Accent4 2 3 2 2 2 2 3 2" xfId="28794" xr:uid="{00000000-0005-0000-0000-0000F8290000}"/>
    <cellStyle name="40% - Accent4 2 3 2 2 2 2 4" xfId="6942" xr:uid="{00000000-0005-0000-0000-0000F9290000}"/>
    <cellStyle name="40% - Accent4 2 3 2 2 2 2 4 2" xfId="21881" xr:uid="{00000000-0005-0000-0000-0000FA290000}"/>
    <cellStyle name="40% - Accent4 2 3 2 2 2 2 5" xfId="18395" xr:uid="{00000000-0005-0000-0000-0000FB290000}"/>
    <cellStyle name="40% - Accent4 2 3 2 2 2 3" xfId="9671" xr:uid="{00000000-0005-0000-0000-0000FC290000}"/>
    <cellStyle name="40% - Accent4 2 3 2 2 2 3 2" xfId="24610" xr:uid="{00000000-0005-0000-0000-0000FD290000}"/>
    <cellStyle name="40% - Accent4 2 3 2 2 2 4" xfId="13127" xr:uid="{00000000-0005-0000-0000-0000FE290000}"/>
    <cellStyle name="40% - Accent4 2 3 2 2 2 4 2" xfId="28066" xr:uid="{00000000-0005-0000-0000-0000FF290000}"/>
    <cellStyle name="40% - Accent4 2 3 2 2 2 5" xfId="6207" xr:uid="{00000000-0005-0000-0000-0000002A0000}"/>
    <cellStyle name="40% - Accent4 2 3 2 2 2 5 2" xfId="21146" xr:uid="{00000000-0005-0000-0000-0000012A0000}"/>
    <cellStyle name="40% - Accent4 2 3 2 2 2 6" xfId="17667" xr:uid="{00000000-0005-0000-0000-0000022A0000}"/>
    <cellStyle name="40% - Accent4 2 3 2 2 3" xfId="3450" xr:uid="{00000000-0005-0000-0000-0000032A0000}"/>
    <cellStyle name="40% - Accent4 2 3 2 2 3 2" xfId="10398" xr:uid="{00000000-0005-0000-0000-0000042A0000}"/>
    <cellStyle name="40% - Accent4 2 3 2 2 3 2 2" xfId="25337" xr:uid="{00000000-0005-0000-0000-0000052A0000}"/>
    <cellStyle name="40% - Accent4 2 3 2 2 3 3" xfId="13854" xr:uid="{00000000-0005-0000-0000-0000062A0000}"/>
    <cellStyle name="40% - Accent4 2 3 2 2 3 3 2" xfId="28793" xr:uid="{00000000-0005-0000-0000-0000072A0000}"/>
    <cellStyle name="40% - Accent4 2 3 2 2 3 4" xfId="6941" xr:uid="{00000000-0005-0000-0000-0000082A0000}"/>
    <cellStyle name="40% - Accent4 2 3 2 2 3 4 2" xfId="21880" xr:uid="{00000000-0005-0000-0000-0000092A0000}"/>
    <cellStyle name="40% - Accent4 2 3 2 2 3 5" xfId="18394" xr:uid="{00000000-0005-0000-0000-00000A2A0000}"/>
    <cellStyle name="40% - Accent4 2 3 2 2 4" xfId="1864" xr:uid="{00000000-0005-0000-0000-00000B2A0000}"/>
    <cellStyle name="40% - Accent4 2 3 2 2 4 2" xfId="8814" xr:uid="{00000000-0005-0000-0000-00000C2A0000}"/>
    <cellStyle name="40% - Accent4 2 3 2 2 4 2 2" xfId="23753" xr:uid="{00000000-0005-0000-0000-00000D2A0000}"/>
    <cellStyle name="40% - Accent4 2 3 2 2 4 3" xfId="16810" xr:uid="{00000000-0005-0000-0000-00000E2A0000}"/>
    <cellStyle name="40% - Accent4 2 3 2 2 5" xfId="12270" xr:uid="{00000000-0005-0000-0000-00000F2A0000}"/>
    <cellStyle name="40% - Accent4 2 3 2 2 5 2" xfId="27209" xr:uid="{00000000-0005-0000-0000-0000102A0000}"/>
    <cellStyle name="40% - Accent4 2 3 2 2 6" xfId="5350" xr:uid="{00000000-0005-0000-0000-0000112A0000}"/>
    <cellStyle name="40% - Accent4 2 3 2 2 6 2" xfId="20289" xr:uid="{00000000-0005-0000-0000-0000122A0000}"/>
    <cellStyle name="40% - Accent4 2 3 2 2 7" xfId="15941" xr:uid="{00000000-0005-0000-0000-0000132A0000}"/>
    <cellStyle name="40% - Accent4 2 3 2 3" xfId="2289" xr:uid="{00000000-0005-0000-0000-0000142A0000}"/>
    <cellStyle name="40% - Accent4 2 3 2 3 2" xfId="3452" xr:uid="{00000000-0005-0000-0000-0000152A0000}"/>
    <cellStyle name="40% - Accent4 2 3 2 3 2 2" xfId="10400" xr:uid="{00000000-0005-0000-0000-0000162A0000}"/>
    <cellStyle name="40% - Accent4 2 3 2 3 2 2 2" xfId="25339" xr:uid="{00000000-0005-0000-0000-0000172A0000}"/>
    <cellStyle name="40% - Accent4 2 3 2 3 2 3" xfId="13856" xr:uid="{00000000-0005-0000-0000-0000182A0000}"/>
    <cellStyle name="40% - Accent4 2 3 2 3 2 3 2" xfId="28795" xr:uid="{00000000-0005-0000-0000-0000192A0000}"/>
    <cellStyle name="40% - Accent4 2 3 2 3 2 4" xfId="6943" xr:uid="{00000000-0005-0000-0000-00001A2A0000}"/>
    <cellStyle name="40% - Accent4 2 3 2 3 2 4 2" xfId="21882" xr:uid="{00000000-0005-0000-0000-00001B2A0000}"/>
    <cellStyle name="40% - Accent4 2 3 2 3 2 5" xfId="18396" xr:uid="{00000000-0005-0000-0000-00001C2A0000}"/>
    <cellStyle name="40% - Accent4 2 3 2 3 3" xfId="9237" xr:uid="{00000000-0005-0000-0000-00001D2A0000}"/>
    <cellStyle name="40% - Accent4 2 3 2 3 3 2" xfId="24176" xr:uid="{00000000-0005-0000-0000-00001E2A0000}"/>
    <cellStyle name="40% - Accent4 2 3 2 3 4" xfId="12693" xr:uid="{00000000-0005-0000-0000-00001F2A0000}"/>
    <cellStyle name="40% - Accent4 2 3 2 3 4 2" xfId="27632" xr:uid="{00000000-0005-0000-0000-0000202A0000}"/>
    <cellStyle name="40% - Accent4 2 3 2 3 5" xfId="5773" xr:uid="{00000000-0005-0000-0000-0000212A0000}"/>
    <cellStyle name="40% - Accent4 2 3 2 3 5 2" xfId="20712" xr:uid="{00000000-0005-0000-0000-0000222A0000}"/>
    <cellStyle name="40% - Accent4 2 3 2 3 6" xfId="17233" xr:uid="{00000000-0005-0000-0000-0000232A0000}"/>
    <cellStyle name="40% - Accent4 2 3 2 4" xfId="3449" xr:uid="{00000000-0005-0000-0000-0000242A0000}"/>
    <cellStyle name="40% - Accent4 2 3 2 4 2" xfId="10397" xr:uid="{00000000-0005-0000-0000-0000252A0000}"/>
    <cellStyle name="40% - Accent4 2 3 2 4 2 2" xfId="25336" xr:uid="{00000000-0005-0000-0000-0000262A0000}"/>
    <cellStyle name="40% - Accent4 2 3 2 4 3" xfId="13853" xr:uid="{00000000-0005-0000-0000-0000272A0000}"/>
    <cellStyle name="40% - Accent4 2 3 2 4 3 2" xfId="28792" xr:uid="{00000000-0005-0000-0000-0000282A0000}"/>
    <cellStyle name="40% - Accent4 2 3 2 4 4" xfId="6940" xr:uid="{00000000-0005-0000-0000-0000292A0000}"/>
    <cellStyle name="40% - Accent4 2 3 2 4 4 2" xfId="21879" xr:uid="{00000000-0005-0000-0000-00002A2A0000}"/>
    <cellStyle name="40% - Accent4 2 3 2 4 5" xfId="18393" xr:uid="{00000000-0005-0000-0000-00002B2A0000}"/>
    <cellStyle name="40% - Accent4 2 3 2 5" xfId="1435" xr:uid="{00000000-0005-0000-0000-00002C2A0000}"/>
    <cellStyle name="40% - Accent4 2 3 2 5 2" xfId="8385" xr:uid="{00000000-0005-0000-0000-00002D2A0000}"/>
    <cellStyle name="40% - Accent4 2 3 2 5 2 2" xfId="23324" xr:uid="{00000000-0005-0000-0000-00002E2A0000}"/>
    <cellStyle name="40% - Accent4 2 3 2 5 3" xfId="16381" xr:uid="{00000000-0005-0000-0000-00002F2A0000}"/>
    <cellStyle name="40% - Accent4 2 3 2 6" xfId="11841" xr:uid="{00000000-0005-0000-0000-0000302A0000}"/>
    <cellStyle name="40% - Accent4 2 3 2 6 2" xfId="26780" xr:uid="{00000000-0005-0000-0000-0000312A0000}"/>
    <cellStyle name="40% - Accent4 2 3 2 7" xfId="4916" xr:uid="{00000000-0005-0000-0000-0000322A0000}"/>
    <cellStyle name="40% - Accent4 2 3 2 7 2" xfId="19855" xr:uid="{00000000-0005-0000-0000-0000332A0000}"/>
    <cellStyle name="40% - Accent4 2 3 2 8" xfId="15507" xr:uid="{00000000-0005-0000-0000-0000342A0000}"/>
    <cellStyle name="40% - Accent4 2 3 3" xfId="790" xr:uid="{00000000-0005-0000-0000-0000352A0000}"/>
    <cellStyle name="40% - Accent4 2 3 3 2" xfId="2522" xr:uid="{00000000-0005-0000-0000-0000362A0000}"/>
    <cellStyle name="40% - Accent4 2 3 3 2 2" xfId="3454" xr:uid="{00000000-0005-0000-0000-0000372A0000}"/>
    <cellStyle name="40% - Accent4 2 3 3 2 2 2" xfId="10402" xr:uid="{00000000-0005-0000-0000-0000382A0000}"/>
    <cellStyle name="40% - Accent4 2 3 3 2 2 2 2" xfId="25341" xr:uid="{00000000-0005-0000-0000-0000392A0000}"/>
    <cellStyle name="40% - Accent4 2 3 3 2 2 3" xfId="13858" xr:uid="{00000000-0005-0000-0000-00003A2A0000}"/>
    <cellStyle name="40% - Accent4 2 3 3 2 2 3 2" xfId="28797" xr:uid="{00000000-0005-0000-0000-00003B2A0000}"/>
    <cellStyle name="40% - Accent4 2 3 3 2 2 4" xfId="6945" xr:uid="{00000000-0005-0000-0000-00003C2A0000}"/>
    <cellStyle name="40% - Accent4 2 3 3 2 2 4 2" xfId="21884" xr:uid="{00000000-0005-0000-0000-00003D2A0000}"/>
    <cellStyle name="40% - Accent4 2 3 3 2 2 5" xfId="18398" xr:uid="{00000000-0005-0000-0000-00003E2A0000}"/>
    <cellStyle name="40% - Accent4 2 3 3 2 3" xfId="9470" xr:uid="{00000000-0005-0000-0000-00003F2A0000}"/>
    <cellStyle name="40% - Accent4 2 3 3 2 3 2" xfId="24409" xr:uid="{00000000-0005-0000-0000-0000402A0000}"/>
    <cellStyle name="40% - Accent4 2 3 3 2 4" xfId="12926" xr:uid="{00000000-0005-0000-0000-0000412A0000}"/>
    <cellStyle name="40% - Accent4 2 3 3 2 4 2" xfId="27865" xr:uid="{00000000-0005-0000-0000-0000422A0000}"/>
    <cellStyle name="40% - Accent4 2 3 3 2 5" xfId="6006" xr:uid="{00000000-0005-0000-0000-0000432A0000}"/>
    <cellStyle name="40% - Accent4 2 3 3 2 5 2" xfId="20945" xr:uid="{00000000-0005-0000-0000-0000442A0000}"/>
    <cellStyle name="40% - Accent4 2 3 3 2 6" xfId="17466" xr:uid="{00000000-0005-0000-0000-0000452A0000}"/>
    <cellStyle name="40% - Accent4 2 3 3 3" xfId="3453" xr:uid="{00000000-0005-0000-0000-0000462A0000}"/>
    <cellStyle name="40% - Accent4 2 3 3 3 2" xfId="10401" xr:uid="{00000000-0005-0000-0000-0000472A0000}"/>
    <cellStyle name="40% - Accent4 2 3 3 3 2 2" xfId="25340" xr:uid="{00000000-0005-0000-0000-0000482A0000}"/>
    <cellStyle name="40% - Accent4 2 3 3 3 3" xfId="13857" xr:uid="{00000000-0005-0000-0000-0000492A0000}"/>
    <cellStyle name="40% - Accent4 2 3 3 3 3 2" xfId="28796" xr:uid="{00000000-0005-0000-0000-00004A2A0000}"/>
    <cellStyle name="40% - Accent4 2 3 3 3 4" xfId="6944" xr:uid="{00000000-0005-0000-0000-00004B2A0000}"/>
    <cellStyle name="40% - Accent4 2 3 3 3 4 2" xfId="21883" xr:uid="{00000000-0005-0000-0000-00004C2A0000}"/>
    <cellStyle name="40% - Accent4 2 3 3 3 5" xfId="18397" xr:uid="{00000000-0005-0000-0000-00004D2A0000}"/>
    <cellStyle name="40% - Accent4 2 3 3 4" xfId="1663" xr:uid="{00000000-0005-0000-0000-00004E2A0000}"/>
    <cellStyle name="40% - Accent4 2 3 3 4 2" xfId="8613" xr:uid="{00000000-0005-0000-0000-00004F2A0000}"/>
    <cellStyle name="40% - Accent4 2 3 3 4 2 2" xfId="23552" xr:uid="{00000000-0005-0000-0000-0000502A0000}"/>
    <cellStyle name="40% - Accent4 2 3 3 4 3" xfId="16609" xr:uid="{00000000-0005-0000-0000-0000512A0000}"/>
    <cellStyle name="40% - Accent4 2 3 3 5" xfId="12069" xr:uid="{00000000-0005-0000-0000-0000522A0000}"/>
    <cellStyle name="40% - Accent4 2 3 3 5 2" xfId="27008" xr:uid="{00000000-0005-0000-0000-0000532A0000}"/>
    <cellStyle name="40% - Accent4 2 3 3 6" xfId="5149" xr:uid="{00000000-0005-0000-0000-0000542A0000}"/>
    <cellStyle name="40% - Accent4 2 3 3 6 2" xfId="20088" xr:uid="{00000000-0005-0000-0000-0000552A0000}"/>
    <cellStyle name="40% - Accent4 2 3 3 7" xfId="15740" xr:uid="{00000000-0005-0000-0000-0000562A0000}"/>
    <cellStyle name="40% - Accent4 2 3 4" xfId="2088" xr:uid="{00000000-0005-0000-0000-0000572A0000}"/>
    <cellStyle name="40% - Accent4 2 3 4 2" xfId="3455" xr:uid="{00000000-0005-0000-0000-0000582A0000}"/>
    <cellStyle name="40% - Accent4 2 3 4 2 2" xfId="10403" xr:uid="{00000000-0005-0000-0000-0000592A0000}"/>
    <cellStyle name="40% - Accent4 2 3 4 2 2 2" xfId="25342" xr:uid="{00000000-0005-0000-0000-00005A2A0000}"/>
    <cellStyle name="40% - Accent4 2 3 4 2 3" xfId="13859" xr:uid="{00000000-0005-0000-0000-00005B2A0000}"/>
    <cellStyle name="40% - Accent4 2 3 4 2 3 2" xfId="28798" xr:uid="{00000000-0005-0000-0000-00005C2A0000}"/>
    <cellStyle name="40% - Accent4 2 3 4 2 4" xfId="6946" xr:uid="{00000000-0005-0000-0000-00005D2A0000}"/>
    <cellStyle name="40% - Accent4 2 3 4 2 4 2" xfId="21885" xr:uid="{00000000-0005-0000-0000-00005E2A0000}"/>
    <cellStyle name="40% - Accent4 2 3 4 2 5" xfId="18399" xr:uid="{00000000-0005-0000-0000-00005F2A0000}"/>
    <cellStyle name="40% - Accent4 2 3 4 3" xfId="9036" xr:uid="{00000000-0005-0000-0000-0000602A0000}"/>
    <cellStyle name="40% - Accent4 2 3 4 3 2" xfId="23975" xr:uid="{00000000-0005-0000-0000-0000612A0000}"/>
    <cellStyle name="40% - Accent4 2 3 4 4" xfId="12492" xr:uid="{00000000-0005-0000-0000-0000622A0000}"/>
    <cellStyle name="40% - Accent4 2 3 4 4 2" xfId="27431" xr:uid="{00000000-0005-0000-0000-0000632A0000}"/>
    <cellStyle name="40% - Accent4 2 3 4 5" xfId="5572" xr:uid="{00000000-0005-0000-0000-0000642A0000}"/>
    <cellStyle name="40% - Accent4 2 3 4 5 2" xfId="20511" xr:uid="{00000000-0005-0000-0000-0000652A0000}"/>
    <cellStyle name="40% - Accent4 2 3 4 6" xfId="17032" xr:uid="{00000000-0005-0000-0000-0000662A0000}"/>
    <cellStyle name="40% - Accent4 2 3 5" xfId="3448" xr:uid="{00000000-0005-0000-0000-0000672A0000}"/>
    <cellStyle name="40% - Accent4 2 3 5 2" xfId="10396" xr:uid="{00000000-0005-0000-0000-0000682A0000}"/>
    <cellStyle name="40% - Accent4 2 3 5 2 2" xfId="25335" xr:uid="{00000000-0005-0000-0000-0000692A0000}"/>
    <cellStyle name="40% - Accent4 2 3 5 3" xfId="13852" xr:uid="{00000000-0005-0000-0000-00006A2A0000}"/>
    <cellStyle name="40% - Accent4 2 3 5 3 2" xfId="28791" xr:uid="{00000000-0005-0000-0000-00006B2A0000}"/>
    <cellStyle name="40% - Accent4 2 3 5 4" xfId="6939" xr:uid="{00000000-0005-0000-0000-00006C2A0000}"/>
    <cellStyle name="40% - Accent4 2 3 5 4 2" xfId="21878" xr:uid="{00000000-0005-0000-0000-00006D2A0000}"/>
    <cellStyle name="40% - Accent4 2 3 5 5" xfId="18392" xr:uid="{00000000-0005-0000-0000-00006E2A0000}"/>
    <cellStyle name="40% - Accent4 2 3 6" xfId="1234" xr:uid="{00000000-0005-0000-0000-00006F2A0000}"/>
    <cellStyle name="40% - Accent4 2 3 6 2" xfId="8184" xr:uid="{00000000-0005-0000-0000-0000702A0000}"/>
    <cellStyle name="40% - Accent4 2 3 6 2 2" xfId="23123" xr:uid="{00000000-0005-0000-0000-0000712A0000}"/>
    <cellStyle name="40% - Accent4 2 3 6 3" xfId="16180" xr:uid="{00000000-0005-0000-0000-0000722A0000}"/>
    <cellStyle name="40% - Accent4 2 3 7" xfId="11640" xr:uid="{00000000-0005-0000-0000-0000732A0000}"/>
    <cellStyle name="40% - Accent4 2 3 7 2" xfId="26579" xr:uid="{00000000-0005-0000-0000-0000742A0000}"/>
    <cellStyle name="40% - Accent4 2 3 8" xfId="4715" xr:uid="{00000000-0005-0000-0000-0000752A0000}"/>
    <cellStyle name="40% - Accent4 2 3 8 2" xfId="19654" xr:uid="{00000000-0005-0000-0000-0000762A0000}"/>
    <cellStyle name="40% - Accent4 2 3 9" xfId="15306" xr:uid="{00000000-0005-0000-0000-0000772A0000}"/>
    <cellStyle name="40% - Accent4 2 4" xfId="456" xr:uid="{00000000-0005-0000-0000-0000782A0000}"/>
    <cellStyle name="40% - Accent4 2 4 2" xfId="895" xr:uid="{00000000-0005-0000-0000-0000792A0000}"/>
    <cellStyle name="40% - Accent4 2 4 2 2" xfId="2627" xr:uid="{00000000-0005-0000-0000-00007A2A0000}"/>
    <cellStyle name="40% - Accent4 2 4 2 2 2" xfId="3458" xr:uid="{00000000-0005-0000-0000-00007B2A0000}"/>
    <cellStyle name="40% - Accent4 2 4 2 2 2 2" xfId="10406" xr:uid="{00000000-0005-0000-0000-00007C2A0000}"/>
    <cellStyle name="40% - Accent4 2 4 2 2 2 2 2" xfId="25345" xr:uid="{00000000-0005-0000-0000-00007D2A0000}"/>
    <cellStyle name="40% - Accent4 2 4 2 2 2 3" xfId="13862" xr:uid="{00000000-0005-0000-0000-00007E2A0000}"/>
    <cellStyle name="40% - Accent4 2 4 2 2 2 3 2" xfId="28801" xr:uid="{00000000-0005-0000-0000-00007F2A0000}"/>
    <cellStyle name="40% - Accent4 2 4 2 2 2 4" xfId="6949" xr:uid="{00000000-0005-0000-0000-0000802A0000}"/>
    <cellStyle name="40% - Accent4 2 4 2 2 2 4 2" xfId="21888" xr:uid="{00000000-0005-0000-0000-0000812A0000}"/>
    <cellStyle name="40% - Accent4 2 4 2 2 2 5" xfId="18402" xr:uid="{00000000-0005-0000-0000-0000822A0000}"/>
    <cellStyle name="40% - Accent4 2 4 2 2 3" xfId="9575" xr:uid="{00000000-0005-0000-0000-0000832A0000}"/>
    <cellStyle name="40% - Accent4 2 4 2 2 3 2" xfId="24514" xr:uid="{00000000-0005-0000-0000-0000842A0000}"/>
    <cellStyle name="40% - Accent4 2 4 2 2 4" xfId="13031" xr:uid="{00000000-0005-0000-0000-0000852A0000}"/>
    <cellStyle name="40% - Accent4 2 4 2 2 4 2" xfId="27970" xr:uid="{00000000-0005-0000-0000-0000862A0000}"/>
    <cellStyle name="40% - Accent4 2 4 2 2 5" xfId="6111" xr:uid="{00000000-0005-0000-0000-0000872A0000}"/>
    <cellStyle name="40% - Accent4 2 4 2 2 5 2" xfId="21050" xr:uid="{00000000-0005-0000-0000-0000882A0000}"/>
    <cellStyle name="40% - Accent4 2 4 2 2 6" xfId="17571" xr:uid="{00000000-0005-0000-0000-0000892A0000}"/>
    <cellStyle name="40% - Accent4 2 4 2 3" xfId="3457" xr:uid="{00000000-0005-0000-0000-00008A2A0000}"/>
    <cellStyle name="40% - Accent4 2 4 2 3 2" xfId="10405" xr:uid="{00000000-0005-0000-0000-00008B2A0000}"/>
    <cellStyle name="40% - Accent4 2 4 2 3 2 2" xfId="25344" xr:uid="{00000000-0005-0000-0000-00008C2A0000}"/>
    <cellStyle name="40% - Accent4 2 4 2 3 3" xfId="13861" xr:uid="{00000000-0005-0000-0000-00008D2A0000}"/>
    <cellStyle name="40% - Accent4 2 4 2 3 3 2" xfId="28800" xr:uid="{00000000-0005-0000-0000-00008E2A0000}"/>
    <cellStyle name="40% - Accent4 2 4 2 3 4" xfId="6948" xr:uid="{00000000-0005-0000-0000-00008F2A0000}"/>
    <cellStyle name="40% - Accent4 2 4 2 3 4 2" xfId="21887" xr:uid="{00000000-0005-0000-0000-0000902A0000}"/>
    <cellStyle name="40% - Accent4 2 4 2 3 5" xfId="18401" xr:uid="{00000000-0005-0000-0000-0000912A0000}"/>
    <cellStyle name="40% - Accent4 2 4 2 4" xfId="1768" xr:uid="{00000000-0005-0000-0000-0000922A0000}"/>
    <cellStyle name="40% - Accent4 2 4 2 4 2" xfId="8718" xr:uid="{00000000-0005-0000-0000-0000932A0000}"/>
    <cellStyle name="40% - Accent4 2 4 2 4 2 2" xfId="23657" xr:uid="{00000000-0005-0000-0000-0000942A0000}"/>
    <cellStyle name="40% - Accent4 2 4 2 4 3" xfId="16714" xr:uid="{00000000-0005-0000-0000-0000952A0000}"/>
    <cellStyle name="40% - Accent4 2 4 2 5" xfId="12174" xr:uid="{00000000-0005-0000-0000-0000962A0000}"/>
    <cellStyle name="40% - Accent4 2 4 2 5 2" xfId="27113" xr:uid="{00000000-0005-0000-0000-0000972A0000}"/>
    <cellStyle name="40% - Accent4 2 4 2 6" xfId="5254" xr:uid="{00000000-0005-0000-0000-0000982A0000}"/>
    <cellStyle name="40% - Accent4 2 4 2 6 2" xfId="20193" xr:uid="{00000000-0005-0000-0000-0000992A0000}"/>
    <cellStyle name="40% - Accent4 2 4 2 7" xfId="15845" xr:uid="{00000000-0005-0000-0000-00009A2A0000}"/>
    <cellStyle name="40% - Accent4 2 4 3" xfId="2193" xr:uid="{00000000-0005-0000-0000-00009B2A0000}"/>
    <cellStyle name="40% - Accent4 2 4 3 2" xfId="3459" xr:uid="{00000000-0005-0000-0000-00009C2A0000}"/>
    <cellStyle name="40% - Accent4 2 4 3 2 2" xfId="10407" xr:uid="{00000000-0005-0000-0000-00009D2A0000}"/>
    <cellStyle name="40% - Accent4 2 4 3 2 2 2" xfId="25346" xr:uid="{00000000-0005-0000-0000-00009E2A0000}"/>
    <cellStyle name="40% - Accent4 2 4 3 2 3" xfId="13863" xr:uid="{00000000-0005-0000-0000-00009F2A0000}"/>
    <cellStyle name="40% - Accent4 2 4 3 2 3 2" xfId="28802" xr:uid="{00000000-0005-0000-0000-0000A02A0000}"/>
    <cellStyle name="40% - Accent4 2 4 3 2 4" xfId="6950" xr:uid="{00000000-0005-0000-0000-0000A12A0000}"/>
    <cellStyle name="40% - Accent4 2 4 3 2 4 2" xfId="21889" xr:uid="{00000000-0005-0000-0000-0000A22A0000}"/>
    <cellStyle name="40% - Accent4 2 4 3 2 5" xfId="18403" xr:uid="{00000000-0005-0000-0000-0000A32A0000}"/>
    <cellStyle name="40% - Accent4 2 4 3 3" xfId="9141" xr:uid="{00000000-0005-0000-0000-0000A42A0000}"/>
    <cellStyle name="40% - Accent4 2 4 3 3 2" xfId="24080" xr:uid="{00000000-0005-0000-0000-0000A52A0000}"/>
    <cellStyle name="40% - Accent4 2 4 3 4" xfId="12597" xr:uid="{00000000-0005-0000-0000-0000A62A0000}"/>
    <cellStyle name="40% - Accent4 2 4 3 4 2" xfId="27536" xr:uid="{00000000-0005-0000-0000-0000A72A0000}"/>
    <cellStyle name="40% - Accent4 2 4 3 5" xfId="5677" xr:uid="{00000000-0005-0000-0000-0000A82A0000}"/>
    <cellStyle name="40% - Accent4 2 4 3 5 2" xfId="20616" xr:uid="{00000000-0005-0000-0000-0000A92A0000}"/>
    <cellStyle name="40% - Accent4 2 4 3 6" xfId="17137" xr:uid="{00000000-0005-0000-0000-0000AA2A0000}"/>
    <cellStyle name="40% - Accent4 2 4 4" xfId="3456" xr:uid="{00000000-0005-0000-0000-0000AB2A0000}"/>
    <cellStyle name="40% - Accent4 2 4 4 2" xfId="10404" xr:uid="{00000000-0005-0000-0000-0000AC2A0000}"/>
    <cellStyle name="40% - Accent4 2 4 4 2 2" xfId="25343" xr:uid="{00000000-0005-0000-0000-0000AD2A0000}"/>
    <cellStyle name="40% - Accent4 2 4 4 3" xfId="13860" xr:uid="{00000000-0005-0000-0000-0000AE2A0000}"/>
    <cellStyle name="40% - Accent4 2 4 4 3 2" xfId="28799" xr:uid="{00000000-0005-0000-0000-0000AF2A0000}"/>
    <cellStyle name="40% - Accent4 2 4 4 4" xfId="6947" xr:uid="{00000000-0005-0000-0000-0000B02A0000}"/>
    <cellStyle name="40% - Accent4 2 4 4 4 2" xfId="21886" xr:uid="{00000000-0005-0000-0000-0000B12A0000}"/>
    <cellStyle name="40% - Accent4 2 4 4 5" xfId="18400" xr:uid="{00000000-0005-0000-0000-0000B22A0000}"/>
    <cellStyle name="40% - Accent4 2 4 5" xfId="1339" xr:uid="{00000000-0005-0000-0000-0000B32A0000}"/>
    <cellStyle name="40% - Accent4 2 4 5 2" xfId="8289" xr:uid="{00000000-0005-0000-0000-0000B42A0000}"/>
    <cellStyle name="40% - Accent4 2 4 5 2 2" xfId="23228" xr:uid="{00000000-0005-0000-0000-0000B52A0000}"/>
    <cellStyle name="40% - Accent4 2 4 5 3" xfId="16285" xr:uid="{00000000-0005-0000-0000-0000B62A0000}"/>
    <cellStyle name="40% - Accent4 2 4 6" xfId="11745" xr:uid="{00000000-0005-0000-0000-0000B72A0000}"/>
    <cellStyle name="40% - Accent4 2 4 6 2" xfId="26684" xr:uid="{00000000-0005-0000-0000-0000B82A0000}"/>
    <cellStyle name="40% - Accent4 2 4 7" xfId="4820" xr:uid="{00000000-0005-0000-0000-0000B92A0000}"/>
    <cellStyle name="40% - Accent4 2 4 7 2" xfId="19759" xr:uid="{00000000-0005-0000-0000-0000BA2A0000}"/>
    <cellStyle name="40% - Accent4 2 4 8" xfId="15411" xr:uid="{00000000-0005-0000-0000-0000BB2A0000}"/>
    <cellStyle name="40% - Accent4 2 5" xfId="694" xr:uid="{00000000-0005-0000-0000-0000BC2A0000}"/>
    <cellStyle name="40% - Accent4 2 5 2" xfId="2426" xr:uid="{00000000-0005-0000-0000-0000BD2A0000}"/>
    <cellStyle name="40% - Accent4 2 5 2 2" xfId="3461" xr:uid="{00000000-0005-0000-0000-0000BE2A0000}"/>
    <cellStyle name="40% - Accent4 2 5 2 2 2" xfId="10409" xr:uid="{00000000-0005-0000-0000-0000BF2A0000}"/>
    <cellStyle name="40% - Accent4 2 5 2 2 2 2" xfId="25348" xr:uid="{00000000-0005-0000-0000-0000C02A0000}"/>
    <cellStyle name="40% - Accent4 2 5 2 2 3" xfId="13865" xr:uid="{00000000-0005-0000-0000-0000C12A0000}"/>
    <cellStyle name="40% - Accent4 2 5 2 2 3 2" xfId="28804" xr:uid="{00000000-0005-0000-0000-0000C22A0000}"/>
    <cellStyle name="40% - Accent4 2 5 2 2 4" xfId="6952" xr:uid="{00000000-0005-0000-0000-0000C32A0000}"/>
    <cellStyle name="40% - Accent4 2 5 2 2 4 2" xfId="21891" xr:uid="{00000000-0005-0000-0000-0000C42A0000}"/>
    <cellStyle name="40% - Accent4 2 5 2 2 5" xfId="18405" xr:uid="{00000000-0005-0000-0000-0000C52A0000}"/>
    <cellStyle name="40% - Accent4 2 5 2 3" xfId="9374" xr:uid="{00000000-0005-0000-0000-0000C62A0000}"/>
    <cellStyle name="40% - Accent4 2 5 2 3 2" xfId="24313" xr:uid="{00000000-0005-0000-0000-0000C72A0000}"/>
    <cellStyle name="40% - Accent4 2 5 2 4" xfId="12830" xr:uid="{00000000-0005-0000-0000-0000C82A0000}"/>
    <cellStyle name="40% - Accent4 2 5 2 4 2" xfId="27769" xr:uid="{00000000-0005-0000-0000-0000C92A0000}"/>
    <cellStyle name="40% - Accent4 2 5 2 5" xfId="5910" xr:uid="{00000000-0005-0000-0000-0000CA2A0000}"/>
    <cellStyle name="40% - Accent4 2 5 2 5 2" xfId="20849" xr:uid="{00000000-0005-0000-0000-0000CB2A0000}"/>
    <cellStyle name="40% - Accent4 2 5 2 6" xfId="17370" xr:uid="{00000000-0005-0000-0000-0000CC2A0000}"/>
    <cellStyle name="40% - Accent4 2 5 3" xfId="3460" xr:uid="{00000000-0005-0000-0000-0000CD2A0000}"/>
    <cellStyle name="40% - Accent4 2 5 3 2" xfId="10408" xr:uid="{00000000-0005-0000-0000-0000CE2A0000}"/>
    <cellStyle name="40% - Accent4 2 5 3 2 2" xfId="25347" xr:uid="{00000000-0005-0000-0000-0000CF2A0000}"/>
    <cellStyle name="40% - Accent4 2 5 3 3" xfId="13864" xr:uid="{00000000-0005-0000-0000-0000D02A0000}"/>
    <cellStyle name="40% - Accent4 2 5 3 3 2" xfId="28803" xr:uid="{00000000-0005-0000-0000-0000D12A0000}"/>
    <cellStyle name="40% - Accent4 2 5 3 4" xfId="6951" xr:uid="{00000000-0005-0000-0000-0000D22A0000}"/>
    <cellStyle name="40% - Accent4 2 5 3 4 2" xfId="21890" xr:uid="{00000000-0005-0000-0000-0000D32A0000}"/>
    <cellStyle name="40% - Accent4 2 5 3 5" xfId="18404" xr:uid="{00000000-0005-0000-0000-0000D42A0000}"/>
    <cellStyle name="40% - Accent4 2 5 4" xfId="1567" xr:uid="{00000000-0005-0000-0000-0000D52A0000}"/>
    <cellStyle name="40% - Accent4 2 5 4 2" xfId="8517" xr:uid="{00000000-0005-0000-0000-0000D62A0000}"/>
    <cellStyle name="40% - Accent4 2 5 4 2 2" xfId="23456" xr:uid="{00000000-0005-0000-0000-0000D72A0000}"/>
    <cellStyle name="40% - Accent4 2 5 4 3" xfId="16513" xr:uid="{00000000-0005-0000-0000-0000D82A0000}"/>
    <cellStyle name="40% - Accent4 2 5 5" xfId="11973" xr:uid="{00000000-0005-0000-0000-0000D92A0000}"/>
    <cellStyle name="40% - Accent4 2 5 5 2" xfId="26912" xr:uid="{00000000-0005-0000-0000-0000DA2A0000}"/>
    <cellStyle name="40% - Accent4 2 5 6" xfId="5053" xr:uid="{00000000-0005-0000-0000-0000DB2A0000}"/>
    <cellStyle name="40% - Accent4 2 5 6 2" xfId="19992" xr:uid="{00000000-0005-0000-0000-0000DC2A0000}"/>
    <cellStyle name="40% - Accent4 2 5 7" xfId="15644" xr:uid="{00000000-0005-0000-0000-0000DD2A0000}"/>
    <cellStyle name="40% - Accent4 2 6" xfId="254" xr:uid="{00000000-0005-0000-0000-0000DE2A0000}"/>
    <cellStyle name="40% - Accent4 2 6 2" xfId="3462" xr:uid="{00000000-0005-0000-0000-0000DF2A0000}"/>
    <cellStyle name="40% - Accent4 2 6 2 2" xfId="10410" xr:uid="{00000000-0005-0000-0000-0000E02A0000}"/>
    <cellStyle name="40% - Accent4 2 6 2 2 2" xfId="25349" xr:uid="{00000000-0005-0000-0000-0000E12A0000}"/>
    <cellStyle name="40% - Accent4 2 6 2 3" xfId="13866" xr:uid="{00000000-0005-0000-0000-0000E22A0000}"/>
    <cellStyle name="40% - Accent4 2 6 2 3 2" xfId="28805" xr:uid="{00000000-0005-0000-0000-0000E32A0000}"/>
    <cellStyle name="40% - Accent4 2 6 2 4" xfId="6953" xr:uid="{00000000-0005-0000-0000-0000E42A0000}"/>
    <cellStyle name="40% - Accent4 2 6 2 4 2" xfId="21892" xr:uid="{00000000-0005-0000-0000-0000E52A0000}"/>
    <cellStyle name="40% - Accent4 2 6 2 5" xfId="18406" xr:uid="{00000000-0005-0000-0000-0000E62A0000}"/>
    <cellStyle name="40% - Accent4 2 6 3" xfId="1994" xr:uid="{00000000-0005-0000-0000-0000E72A0000}"/>
    <cellStyle name="40% - Accent4 2 6 3 2" xfId="8942" xr:uid="{00000000-0005-0000-0000-0000E82A0000}"/>
    <cellStyle name="40% - Accent4 2 6 3 2 2" xfId="23881" xr:uid="{00000000-0005-0000-0000-0000E92A0000}"/>
    <cellStyle name="40% - Accent4 2 6 3 3" xfId="16938" xr:uid="{00000000-0005-0000-0000-0000EA2A0000}"/>
    <cellStyle name="40% - Accent4 2 6 4" xfId="12398" xr:uid="{00000000-0005-0000-0000-0000EB2A0000}"/>
    <cellStyle name="40% - Accent4 2 6 4 2" xfId="27337" xr:uid="{00000000-0005-0000-0000-0000EC2A0000}"/>
    <cellStyle name="40% - Accent4 2 6 5" xfId="5478" xr:uid="{00000000-0005-0000-0000-0000ED2A0000}"/>
    <cellStyle name="40% - Accent4 2 6 5 2" xfId="20417" xr:uid="{00000000-0005-0000-0000-0000EE2A0000}"/>
    <cellStyle name="40% - Accent4 2 6 6" xfId="15210" xr:uid="{00000000-0005-0000-0000-0000EF2A0000}"/>
    <cellStyle name="40% - Accent4 2 7" xfId="3431" xr:uid="{00000000-0005-0000-0000-0000F02A0000}"/>
    <cellStyle name="40% - Accent4 2 7 2" xfId="10379" xr:uid="{00000000-0005-0000-0000-0000F12A0000}"/>
    <cellStyle name="40% - Accent4 2 7 2 2" xfId="25318" xr:uid="{00000000-0005-0000-0000-0000F22A0000}"/>
    <cellStyle name="40% - Accent4 2 7 3" xfId="13835" xr:uid="{00000000-0005-0000-0000-0000F32A0000}"/>
    <cellStyle name="40% - Accent4 2 7 3 2" xfId="28774" xr:uid="{00000000-0005-0000-0000-0000F42A0000}"/>
    <cellStyle name="40% - Accent4 2 7 4" xfId="6922" xr:uid="{00000000-0005-0000-0000-0000F52A0000}"/>
    <cellStyle name="40% - Accent4 2 7 4 2" xfId="21861" xr:uid="{00000000-0005-0000-0000-0000F62A0000}"/>
    <cellStyle name="40% - Accent4 2 7 5" xfId="18375" xr:uid="{00000000-0005-0000-0000-0000F72A0000}"/>
    <cellStyle name="40% - Accent4 2 8" xfId="1138" xr:uid="{00000000-0005-0000-0000-0000F82A0000}"/>
    <cellStyle name="40% - Accent4 2 8 2" xfId="8088" xr:uid="{00000000-0005-0000-0000-0000F92A0000}"/>
    <cellStyle name="40% - Accent4 2 8 2 2" xfId="23027" xr:uid="{00000000-0005-0000-0000-0000FA2A0000}"/>
    <cellStyle name="40% - Accent4 2 8 3" xfId="16084" xr:uid="{00000000-0005-0000-0000-0000FB2A0000}"/>
    <cellStyle name="40% - Accent4 2 9" xfId="11544" xr:uid="{00000000-0005-0000-0000-0000FC2A0000}"/>
    <cellStyle name="40% - Accent4 2 9 2" xfId="26483" xr:uid="{00000000-0005-0000-0000-0000FD2A0000}"/>
    <cellStyle name="40% - Accent4 3" xfId="166" xr:uid="{00000000-0005-0000-0000-0000FE2A0000}"/>
    <cellStyle name="40% - Accent4 3 10" xfId="15129" xr:uid="{00000000-0005-0000-0000-0000FF2A0000}"/>
    <cellStyle name="40% - Accent4 3 2" xfId="375" xr:uid="{00000000-0005-0000-0000-0000002B0000}"/>
    <cellStyle name="40% - Accent4 3 2 2" xfId="576" xr:uid="{00000000-0005-0000-0000-0000012B0000}"/>
    <cellStyle name="40% - Accent4 3 2 2 2" xfId="1015" xr:uid="{00000000-0005-0000-0000-0000022B0000}"/>
    <cellStyle name="40% - Accent4 3 2 2 2 2" xfId="2747" xr:uid="{00000000-0005-0000-0000-0000032B0000}"/>
    <cellStyle name="40% - Accent4 3 2 2 2 2 2" xfId="3467" xr:uid="{00000000-0005-0000-0000-0000042B0000}"/>
    <cellStyle name="40% - Accent4 3 2 2 2 2 2 2" xfId="10415" xr:uid="{00000000-0005-0000-0000-0000052B0000}"/>
    <cellStyle name="40% - Accent4 3 2 2 2 2 2 2 2" xfId="25354" xr:uid="{00000000-0005-0000-0000-0000062B0000}"/>
    <cellStyle name="40% - Accent4 3 2 2 2 2 2 3" xfId="13871" xr:uid="{00000000-0005-0000-0000-0000072B0000}"/>
    <cellStyle name="40% - Accent4 3 2 2 2 2 2 3 2" xfId="28810" xr:uid="{00000000-0005-0000-0000-0000082B0000}"/>
    <cellStyle name="40% - Accent4 3 2 2 2 2 2 4" xfId="6958" xr:uid="{00000000-0005-0000-0000-0000092B0000}"/>
    <cellStyle name="40% - Accent4 3 2 2 2 2 2 4 2" xfId="21897" xr:uid="{00000000-0005-0000-0000-00000A2B0000}"/>
    <cellStyle name="40% - Accent4 3 2 2 2 2 2 5" xfId="18411" xr:uid="{00000000-0005-0000-0000-00000B2B0000}"/>
    <cellStyle name="40% - Accent4 3 2 2 2 2 3" xfId="9695" xr:uid="{00000000-0005-0000-0000-00000C2B0000}"/>
    <cellStyle name="40% - Accent4 3 2 2 2 2 3 2" xfId="24634" xr:uid="{00000000-0005-0000-0000-00000D2B0000}"/>
    <cellStyle name="40% - Accent4 3 2 2 2 2 4" xfId="13151" xr:uid="{00000000-0005-0000-0000-00000E2B0000}"/>
    <cellStyle name="40% - Accent4 3 2 2 2 2 4 2" xfId="28090" xr:uid="{00000000-0005-0000-0000-00000F2B0000}"/>
    <cellStyle name="40% - Accent4 3 2 2 2 2 5" xfId="6231" xr:uid="{00000000-0005-0000-0000-0000102B0000}"/>
    <cellStyle name="40% - Accent4 3 2 2 2 2 5 2" xfId="21170" xr:uid="{00000000-0005-0000-0000-0000112B0000}"/>
    <cellStyle name="40% - Accent4 3 2 2 2 2 6" xfId="17691" xr:uid="{00000000-0005-0000-0000-0000122B0000}"/>
    <cellStyle name="40% - Accent4 3 2 2 2 3" xfId="3466" xr:uid="{00000000-0005-0000-0000-0000132B0000}"/>
    <cellStyle name="40% - Accent4 3 2 2 2 3 2" xfId="10414" xr:uid="{00000000-0005-0000-0000-0000142B0000}"/>
    <cellStyle name="40% - Accent4 3 2 2 2 3 2 2" xfId="25353" xr:uid="{00000000-0005-0000-0000-0000152B0000}"/>
    <cellStyle name="40% - Accent4 3 2 2 2 3 3" xfId="13870" xr:uid="{00000000-0005-0000-0000-0000162B0000}"/>
    <cellStyle name="40% - Accent4 3 2 2 2 3 3 2" xfId="28809" xr:uid="{00000000-0005-0000-0000-0000172B0000}"/>
    <cellStyle name="40% - Accent4 3 2 2 2 3 4" xfId="6957" xr:uid="{00000000-0005-0000-0000-0000182B0000}"/>
    <cellStyle name="40% - Accent4 3 2 2 2 3 4 2" xfId="21896" xr:uid="{00000000-0005-0000-0000-0000192B0000}"/>
    <cellStyle name="40% - Accent4 3 2 2 2 3 5" xfId="18410" xr:uid="{00000000-0005-0000-0000-00001A2B0000}"/>
    <cellStyle name="40% - Accent4 3 2 2 2 4" xfId="1888" xr:uid="{00000000-0005-0000-0000-00001B2B0000}"/>
    <cellStyle name="40% - Accent4 3 2 2 2 4 2" xfId="8838" xr:uid="{00000000-0005-0000-0000-00001C2B0000}"/>
    <cellStyle name="40% - Accent4 3 2 2 2 4 2 2" xfId="23777" xr:uid="{00000000-0005-0000-0000-00001D2B0000}"/>
    <cellStyle name="40% - Accent4 3 2 2 2 4 3" xfId="16834" xr:uid="{00000000-0005-0000-0000-00001E2B0000}"/>
    <cellStyle name="40% - Accent4 3 2 2 2 5" xfId="12294" xr:uid="{00000000-0005-0000-0000-00001F2B0000}"/>
    <cellStyle name="40% - Accent4 3 2 2 2 5 2" xfId="27233" xr:uid="{00000000-0005-0000-0000-0000202B0000}"/>
    <cellStyle name="40% - Accent4 3 2 2 2 6" xfId="5374" xr:uid="{00000000-0005-0000-0000-0000212B0000}"/>
    <cellStyle name="40% - Accent4 3 2 2 2 6 2" xfId="20313" xr:uid="{00000000-0005-0000-0000-0000222B0000}"/>
    <cellStyle name="40% - Accent4 3 2 2 2 7" xfId="15965" xr:uid="{00000000-0005-0000-0000-0000232B0000}"/>
    <cellStyle name="40% - Accent4 3 2 2 3" xfId="2313" xr:uid="{00000000-0005-0000-0000-0000242B0000}"/>
    <cellStyle name="40% - Accent4 3 2 2 3 2" xfId="3468" xr:uid="{00000000-0005-0000-0000-0000252B0000}"/>
    <cellStyle name="40% - Accent4 3 2 2 3 2 2" xfId="10416" xr:uid="{00000000-0005-0000-0000-0000262B0000}"/>
    <cellStyle name="40% - Accent4 3 2 2 3 2 2 2" xfId="25355" xr:uid="{00000000-0005-0000-0000-0000272B0000}"/>
    <cellStyle name="40% - Accent4 3 2 2 3 2 3" xfId="13872" xr:uid="{00000000-0005-0000-0000-0000282B0000}"/>
    <cellStyle name="40% - Accent4 3 2 2 3 2 3 2" xfId="28811" xr:uid="{00000000-0005-0000-0000-0000292B0000}"/>
    <cellStyle name="40% - Accent4 3 2 2 3 2 4" xfId="6959" xr:uid="{00000000-0005-0000-0000-00002A2B0000}"/>
    <cellStyle name="40% - Accent4 3 2 2 3 2 4 2" xfId="21898" xr:uid="{00000000-0005-0000-0000-00002B2B0000}"/>
    <cellStyle name="40% - Accent4 3 2 2 3 2 5" xfId="18412" xr:uid="{00000000-0005-0000-0000-00002C2B0000}"/>
    <cellStyle name="40% - Accent4 3 2 2 3 3" xfId="9261" xr:uid="{00000000-0005-0000-0000-00002D2B0000}"/>
    <cellStyle name="40% - Accent4 3 2 2 3 3 2" xfId="24200" xr:uid="{00000000-0005-0000-0000-00002E2B0000}"/>
    <cellStyle name="40% - Accent4 3 2 2 3 4" xfId="12717" xr:uid="{00000000-0005-0000-0000-00002F2B0000}"/>
    <cellStyle name="40% - Accent4 3 2 2 3 4 2" xfId="27656" xr:uid="{00000000-0005-0000-0000-0000302B0000}"/>
    <cellStyle name="40% - Accent4 3 2 2 3 5" xfId="5797" xr:uid="{00000000-0005-0000-0000-0000312B0000}"/>
    <cellStyle name="40% - Accent4 3 2 2 3 5 2" xfId="20736" xr:uid="{00000000-0005-0000-0000-0000322B0000}"/>
    <cellStyle name="40% - Accent4 3 2 2 3 6" xfId="17257" xr:uid="{00000000-0005-0000-0000-0000332B0000}"/>
    <cellStyle name="40% - Accent4 3 2 2 4" xfId="3465" xr:uid="{00000000-0005-0000-0000-0000342B0000}"/>
    <cellStyle name="40% - Accent4 3 2 2 4 2" xfId="10413" xr:uid="{00000000-0005-0000-0000-0000352B0000}"/>
    <cellStyle name="40% - Accent4 3 2 2 4 2 2" xfId="25352" xr:uid="{00000000-0005-0000-0000-0000362B0000}"/>
    <cellStyle name="40% - Accent4 3 2 2 4 3" xfId="13869" xr:uid="{00000000-0005-0000-0000-0000372B0000}"/>
    <cellStyle name="40% - Accent4 3 2 2 4 3 2" xfId="28808" xr:uid="{00000000-0005-0000-0000-0000382B0000}"/>
    <cellStyle name="40% - Accent4 3 2 2 4 4" xfId="6956" xr:uid="{00000000-0005-0000-0000-0000392B0000}"/>
    <cellStyle name="40% - Accent4 3 2 2 4 4 2" xfId="21895" xr:uid="{00000000-0005-0000-0000-00003A2B0000}"/>
    <cellStyle name="40% - Accent4 3 2 2 4 5" xfId="18409" xr:uid="{00000000-0005-0000-0000-00003B2B0000}"/>
    <cellStyle name="40% - Accent4 3 2 2 5" xfId="1459" xr:uid="{00000000-0005-0000-0000-00003C2B0000}"/>
    <cellStyle name="40% - Accent4 3 2 2 5 2" xfId="8409" xr:uid="{00000000-0005-0000-0000-00003D2B0000}"/>
    <cellStyle name="40% - Accent4 3 2 2 5 2 2" xfId="23348" xr:uid="{00000000-0005-0000-0000-00003E2B0000}"/>
    <cellStyle name="40% - Accent4 3 2 2 5 3" xfId="16405" xr:uid="{00000000-0005-0000-0000-00003F2B0000}"/>
    <cellStyle name="40% - Accent4 3 2 2 6" xfId="11865" xr:uid="{00000000-0005-0000-0000-0000402B0000}"/>
    <cellStyle name="40% - Accent4 3 2 2 6 2" xfId="26804" xr:uid="{00000000-0005-0000-0000-0000412B0000}"/>
    <cellStyle name="40% - Accent4 3 2 2 7" xfId="4940" xr:uid="{00000000-0005-0000-0000-0000422B0000}"/>
    <cellStyle name="40% - Accent4 3 2 2 7 2" xfId="19879" xr:uid="{00000000-0005-0000-0000-0000432B0000}"/>
    <cellStyle name="40% - Accent4 3 2 2 8" xfId="15531" xr:uid="{00000000-0005-0000-0000-0000442B0000}"/>
    <cellStyle name="40% - Accent4 3 2 3" xfId="814" xr:uid="{00000000-0005-0000-0000-0000452B0000}"/>
    <cellStyle name="40% - Accent4 3 2 3 2" xfId="2546" xr:uid="{00000000-0005-0000-0000-0000462B0000}"/>
    <cellStyle name="40% - Accent4 3 2 3 2 2" xfId="3470" xr:uid="{00000000-0005-0000-0000-0000472B0000}"/>
    <cellStyle name="40% - Accent4 3 2 3 2 2 2" xfId="10418" xr:uid="{00000000-0005-0000-0000-0000482B0000}"/>
    <cellStyle name="40% - Accent4 3 2 3 2 2 2 2" xfId="25357" xr:uid="{00000000-0005-0000-0000-0000492B0000}"/>
    <cellStyle name="40% - Accent4 3 2 3 2 2 3" xfId="13874" xr:uid="{00000000-0005-0000-0000-00004A2B0000}"/>
    <cellStyle name="40% - Accent4 3 2 3 2 2 3 2" xfId="28813" xr:uid="{00000000-0005-0000-0000-00004B2B0000}"/>
    <cellStyle name="40% - Accent4 3 2 3 2 2 4" xfId="6961" xr:uid="{00000000-0005-0000-0000-00004C2B0000}"/>
    <cellStyle name="40% - Accent4 3 2 3 2 2 4 2" xfId="21900" xr:uid="{00000000-0005-0000-0000-00004D2B0000}"/>
    <cellStyle name="40% - Accent4 3 2 3 2 2 5" xfId="18414" xr:uid="{00000000-0005-0000-0000-00004E2B0000}"/>
    <cellStyle name="40% - Accent4 3 2 3 2 3" xfId="9494" xr:uid="{00000000-0005-0000-0000-00004F2B0000}"/>
    <cellStyle name="40% - Accent4 3 2 3 2 3 2" xfId="24433" xr:uid="{00000000-0005-0000-0000-0000502B0000}"/>
    <cellStyle name="40% - Accent4 3 2 3 2 4" xfId="12950" xr:uid="{00000000-0005-0000-0000-0000512B0000}"/>
    <cellStyle name="40% - Accent4 3 2 3 2 4 2" xfId="27889" xr:uid="{00000000-0005-0000-0000-0000522B0000}"/>
    <cellStyle name="40% - Accent4 3 2 3 2 5" xfId="6030" xr:uid="{00000000-0005-0000-0000-0000532B0000}"/>
    <cellStyle name="40% - Accent4 3 2 3 2 5 2" xfId="20969" xr:uid="{00000000-0005-0000-0000-0000542B0000}"/>
    <cellStyle name="40% - Accent4 3 2 3 2 6" xfId="17490" xr:uid="{00000000-0005-0000-0000-0000552B0000}"/>
    <cellStyle name="40% - Accent4 3 2 3 3" xfId="3469" xr:uid="{00000000-0005-0000-0000-0000562B0000}"/>
    <cellStyle name="40% - Accent4 3 2 3 3 2" xfId="10417" xr:uid="{00000000-0005-0000-0000-0000572B0000}"/>
    <cellStyle name="40% - Accent4 3 2 3 3 2 2" xfId="25356" xr:uid="{00000000-0005-0000-0000-0000582B0000}"/>
    <cellStyle name="40% - Accent4 3 2 3 3 3" xfId="13873" xr:uid="{00000000-0005-0000-0000-0000592B0000}"/>
    <cellStyle name="40% - Accent4 3 2 3 3 3 2" xfId="28812" xr:uid="{00000000-0005-0000-0000-00005A2B0000}"/>
    <cellStyle name="40% - Accent4 3 2 3 3 4" xfId="6960" xr:uid="{00000000-0005-0000-0000-00005B2B0000}"/>
    <cellStyle name="40% - Accent4 3 2 3 3 4 2" xfId="21899" xr:uid="{00000000-0005-0000-0000-00005C2B0000}"/>
    <cellStyle name="40% - Accent4 3 2 3 3 5" xfId="18413" xr:uid="{00000000-0005-0000-0000-00005D2B0000}"/>
    <cellStyle name="40% - Accent4 3 2 3 4" xfId="1687" xr:uid="{00000000-0005-0000-0000-00005E2B0000}"/>
    <cellStyle name="40% - Accent4 3 2 3 4 2" xfId="8637" xr:uid="{00000000-0005-0000-0000-00005F2B0000}"/>
    <cellStyle name="40% - Accent4 3 2 3 4 2 2" xfId="23576" xr:uid="{00000000-0005-0000-0000-0000602B0000}"/>
    <cellStyle name="40% - Accent4 3 2 3 4 3" xfId="16633" xr:uid="{00000000-0005-0000-0000-0000612B0000}"/>
    <cellStyle name="40% - Accent4 3 2 3 5" xfId="12093" xr:uid="{00000000-0005-0000-0000-0000622B0000}"/>
    <cellStyle name="40% - Accent4 3 2 3 5 2" xfId="27032" xr:uid="{00000000-0005-0000-0000-0000632B0000}"/>
    <cellStyle name="40% - Accent4 3 2 3 6" xfId="5173" xr:uid="{00000000-0005-0000-0000-0000642B0000}"/>
    <cellStyle name="40% - Accent4 3 2 3 6 2" xfId="20112" xr:uid="{00000000-0005-0000-0000-0000652B0000}"/>
    <cellStyle name="40% - Accent4 3 2 3 7" xfId="15764" xr:uid="{00000000-0005-0000-0000-0000662B0000}"/>
    <cellStyle name="40% - Accent4 3 2 4" xfId="2112" xr:uid="{00000000-0005-0000-0000-0000672B0000}"/>
    <cellStyle name="40% - Accent4 3 2 4 2" xfId="3471" xr:uid="{00000000-0005-0000-0000-0000682B0000}"/>
    <cellStyle name="40% - Accent4 3 2 4 2 2" xfId="10419" xr:uid="{00000000-0005-0000-0000-0000692B0000}"/>
    <cellStyle name="40% - Accent4 3 2 4 2 2 2" xfId="25358" xr:uid="{00000000-0005-0000-0000-00006A2B0000}"/>
    <cellStyle name="40% - Accent4 3 2 4 2 3" xfId="13875" xr:uid="{00000000-0005-0000-0000-00006B2B0000}"/>
    <cellStyle name="40% - Accent4 3 2 4 2 3 2" xfId="28814" xr:uid="{00000000-0005-0000-0000-00006C2B0000}"/>
    <cellStyle name="40% - Accent4 3 2 4 2 4" xfId="6962" xr:uid="{00000000-0005-0000-0000-00006D2B0000}"/>
    <cellStyle name="40% - Accent4 3 2 4 2 4 2" xfId="21901" xr:uid="{00000000-0005-0000-0000-00006E2B0000}"/>
    <cellStyle name="40% - Accent4 3 2 4 2 5" xfId="18415" xr:uid="{00000000-0005-0000-0000-00006F2B0000}"/>
    <cellStyle name="40% - Accent4 3 2 4 3" xfId="9060" xr:uid="{00000000-0005-0000-0000-0000702B0000}"/>
    <cellStyle name="40% - Accent4 3 2 4 3 2" xfId="23999" xr:uid="{00000000-0005-0000-0000-0000712B0000}"/>
    <cellStyle name="40% - Accent4 3 2 4 4" xfId="12516" xr:uid="{00000000-0005-0000-0000-0000722B0000}"/>
    <cellStyle name="40% - Accent4 3 2 4 4 2" xfId="27455" xr:uid="{00000000-0005-0000-0000-0000732B0000}"/>
    <cellStyle name="40% - Accent4 3 2 4 5" xfId="5596" xr:uid="{00000000-0005-0000-0000-0000742B0000}"/>
    <cellStyle name="40% - Accent4 3 2 4 5 2" xfId="20535" xr:uid="{00000000-0005-0000-0000-0000752B0000}"/>
    <cellStyle name="40% - Accent4 3 2 4 6" xfId="17056" xr:uid="{00000000-0005-0000-0000-0000762B0000}"/>
    <cellStyle name="40% - Accent4 3 2 5" xfId="3464" xr:uid="{00000000-0005-0000-0000-0000772B0000}"/>
    <cellStyle name="40% - Accent4 3 2 5 2" xfId="10412" xr:uid="{00000000-0005-0000-0000-0000782B0000}"/>
    <cellStyle name="40% - Accent4 3 2 5 2 2" xfId="25351" xr:uid="{00000000-0005-0000-0000-0000792B0000}"/>
    <cellStyle name="40% - Accent4 3 2 5 3" xfId="13868" xr:uid="{00000000-0005-0000-0000-00007A2B0000}"/>
    <cellStyle name="40% - Accent4 3 2 5 3 2" xfId="28807" xr:uid="{00000000-0005-0000-0000-00007B2B0000}"/>
    <cellStyle name="40% - Accent4 3 2 5 4" xfId="6955" xr:uid="{00000000-0005-0000-0000-00007C2B0000}"/>
    <cellStyle name="40% - Accent4 3 2 5 4 2" xfId="21894" xr:uid="{00000000-0005-0000-0000-00007D2B0000}"/>
    <cellStyle name="40% - Accent4 3 2 5 5" xfId="18408" xr:uid="{00000000-0005-0000-0000-00007E2B0000}"/>
    <cellStyle name="40% - Accent4 3 2 6" xfId="1258" xr:uid="{00000000-0005-0000-0000-00007F2B0000}"/>
    <cellStyle name="40% - Accent4 3 2 6 2" xfId="8208" xr:uid="{00000000-0005-0000-0000-0000802B0000}"/>
    <cellStyle name="40% - Accent4 3 2 6 2 2" xfId="23147" xr:uid="{00000000-0005-0000-0000-0000812B0000}"/>
    <cellStyle name="40% - Accent4 3 2 6 3" xfId="16204" xr:uid="{00000000-0005-0000-0000-0000822B0000}"/>
    <cellStyle name="40% - Accent4 3 2 7" xfId="11664" xr:uid="{00000000-0005-0000-0000-0000832B0000}"/>
    <cellStyle name="40% - Accent4 3 2 7 2" xfId="26603" xr:uid="{00000000-0005-0000-0000-0000842B0000}"/>
    <cellStyle name="40% - Accent4 3 2 8" xfId="4739" xr:uid="{00000000-0005-0000-0000-0000852B0000}"/>
    <cellStyle name="40% - Accent4 3 2 8 2" xfId="19678" xr:uid="{00000000-0005-0000-0000-0000862B0000}"/>
    <cellStyle name="40% - Accent4 3 2 9" xfId="15330" xr:uid="{00000000-0005-0000-0000-0000872B0000}"/>
    <cellStyle name="40% - Accent4 3 3" xfId="480" xr:uid="{00000000-0005-0000-0000-0000882B0000}"/>
    <cellStyle name="40% - Accent4 3 3 2" xfId="919" xr:uid="{00000000-0005-0000-0000-0000892B0000}"/>
    <cellStyle name="40% - Accent4 3 3 2 2" xfId="2651" xr:uid="{00000000-0005-0000-0000-00008A2B0000}"/>
    <cellStyle name="40% - Accent4 3 3 2 2 2" xfId="3474" xr:uid="{00000000-0005-0000-0000-00008B2B0000}"/>
    <cellStyle name="40% - Accent4 3 3 2 2 2 2" xfId="10422" xr:uid="{00000000-0005-0000-0000-00008C2B0000}"/>
    <cellStyle name="40% - Accent4 3 3 2 2 2 2 2" xfId="25361" xr:uid="{00000000-0005-0000-0000-00008D2B0000}"/>
    <cellStyle name="40% - Accent4 3 3 2 2 2 3" xfId="13878" xr:uid="{00000000-0005-0000-0000-00008E2B0000}"/>
    <cellStyle name="40% - Accent4 3 3 2 2 2 3 2" xfId="28817" xr:uid="{00000000-0005-0000-0000-00008F2B0000}"/>
    <cellStyle name="40% - Accent4 3 3 2 2 2 4" xfId="6965" xr:uid="{00000000-0005-0000-0000-0000902B0000}"/>
    <cellStyle name="40% - Accent4 3 3 2 2 2 4 2" xfId="21904" xr:uid="{00000000-0005-0000-0000-0000912B0000}"/>
    <cellStyle name="40% - Accent4 3 3 2 2 2 5" xfId="18418" xr:uid="{00000000-0005-0000-0000-0000922B0000}"/>
    <cellStyle name="40% - Accent4 3 3 2 2 3" xfId="9599" xr:uid="{00000000-0005-0000-0000-0000932B0000}"/>
    <cellStyle name="40% - Accent4 3 3 2 2 3 2" xfId="24538" xr:uid="{00000000-0005-0000-0000-0000942B0000}"/>
    <cellStyle name="40% - Accent4 3 3 2 2 4" xfId="13055" xr:uid="{00000000-0005-0000-0000-0000952B0000}"/>
    <cellStyle name="40% - Accent4 3 3 2 2 4 2" xfId="27994" xr:uid="{00000000-0005-0000-0000-0000962B0000}"/>
    <cellStyle name="40% - Accent4 3 3 2 2 5" xfId="6135" xr:uid="{00000000-0005-0000-0000-0000972B0000}"/>
    <cellStyle name="40% - Accent4 3 3 2 2 5 2" xfId="21074" xr:uid="{00000000-0005-0000-0000-0000982B0000}"/>
    <cellStyle name="40% - Accent4 3 3 2 2 6" xfId="17595" xr:uid="{00000000-0005-0000-0000-0000992B0000}"/>
    <cellStyle name="40% - Accent4 3 3 2 3" xfId="3473" xr:uid="{00000000-0005-0000-0000-00009A2B0000}"/>
    <cellStyle name="40% - Accent4 3 3 2 3 2" xfId="10421" xr:uid="{00000000-0005-0000-0000-00009B2B0000}"/>
    <cellStyle name="40% - Accent4 3 3 2 3 2 2" xfId="25360" xr:uid="{00000000-0005-0000-0000-00009C2B0000}"/>
    <cellStyle name="40% - Accent4 3 3 2 3 3" xfId="13877" xr:uid="{00000000-0005-0000-0000-00009D2B0000}"/>
    <cellStyle name="40% - Accent4 3 3 2 3 3 2" xfId="28816" xr:uid="{00000000-0005-0000-0000-00009E2B0000}"/>
    <cellStyle name="40% - Accent4 3 3 2 3 4" xfId="6964" xr:uid="{00000000-0005-0000-0000-00009F2B0000}"/>
    <cellStyle name="40% - Accent4 3 3 2 3 4 2" xfId="21903" xr:uid="{00000000-0005-0000-0000-0000A02B0000}"/>
    <cellStyle name="40% - Accent4 3 3 2 3 5" xfId="18417" xr:uid="{00000000-0005-0000-0000-0000A12B0000}"/>
    <cellStyle name="40% - Accent4 3 3 2 4" xfId="1792" xr:uid="{00000000-0005-0000-0000-0000A22B0000}"/>
    <cellStyle name="40% - Accent4 3 3 2 4 2" xfId="8742" xr:uid="{00000000-0005-0000-0000-0000A32B0000}"/>
    <cellStyle name="40% - Accent4 3 3 2 4 2 2" xfId="23681" xr:uid="{00000000-0005-0000-0000-0000A42B0000}"/>
    <cellStyle name="40% - Accent4 3 3 2 4 3" xfId="16738" xr:uid="{00000000-0005-0000-0000-0000A52B0000}"/>
    <cellStyle name="40% - Accent4 3 3 2 5" xfId="12198" xr:uid="{00000000-0005-0000-0000-0000A62B0000}"/>
    <cellStyle name="40% - Accent4 3 3 2 5 2" xfId="27137" xr:uid="{00000000-0005-0000-0000-0000A72B0000}"/>
    <cellStyle name="40% - Accent4 3 3 2 6" xfId="5278" xr:uid="{00000000-0005-0000-0000-0000A82B0000}"/>
    <cellStyle name="40% - Accent4 3 3 2 6 2" xfId="20217" xr:uid="{00000000-0005-0000-0000-0000A92B0000}"/>
    <cellStyle name="40% - Accent4 3 3 2 7" xfId="15869" xr:uid="{00000000-0005-0000-0000-0000AA2B0000}"/>
    <cellStyle name="40% - Accent4 3 3 3" xfId="2217" xr:uid="{00000000-0005-0000-0000-0000AB2B0000}"/>
    <cellStyle name="40% - Accent4 3 3 3 2" xfId="3475" xr:uid="{00000000-0005-0000-0000-0000AC2B0000}"/>
    <cellStyle name="40% - Accent4 3 3 3 2 2" xfId="10423" xr:uid="{00000000-0005-0000-0000-0000AD2B0000}"/>
    <cellStyle name="40% - Accent4 3 3 3 2 2 2" xfId="25362" xr:uid="{00000000-0005-0000-0000-0000AE2B0000}"/>
    <cellStyle name="40% - Accent4 3 3 3 2 3" xfId="13879" xr:uid="{00000000-0005-0000-0000-0000AF2B0000}"/>
    <cellStyle name="40% - Accent4 3 3 3 2 3 2" xfId="28818" xr:uid="{00000000-0005-0000-0000-0000B02B0000}"/>
    <cellStyle name="40% - Accent4 3 3 3 2 4" xfId="6966" xr:uid="{00000000-0005-0000-0000-0000B12B0000}"/>
    <cellStyle name="40% - Accent4 3 3 3 2 4 2" xfId="21905" xr:uid="{00000000-0005-0000-0000-0000B22B0000}"/>
    <cellStyle name="40% - Accent4 3 3 3 2 5" xfId="18419" xr:uid="{00000000-0005-0000-0000-0000B32B0000}"/>
    <cellStyle name="40% - Accent4 3 3 3 3" xfId="9165" xr:uid="{00000000-0005-0000-0000-0000B42B0000}"/>
    <cellStyle name="40% - Accent4 3 3 3 3 2" xfId="24104" xr:uid="{00000000-0005-0000-0000-0000B52B0000}"/>
    <cellStyle name="40% - Accent4 3 3 3 4" xfId="12621" xr:uid="{00000000-0005-0000-0000-0000B62B0000}"/>
    <cellStyle name="40% - Accent4 3 3 3 4 2" xfId="27560" xr:uid="{00000000-0005-0000-0000-0000B72B0000}"/>
    <cellStyle name="40% - Accent4 3 3 3 5" xfId="5701" xr:uid="{00000000-0005-0000-0000-0000B82B0000}"/>
    <cellStyle name="40% - Accent4 3 3 3 5 2" xfId="20640" xr:uid="{00000000-0005-0000-0000-0000B92B0000}"/>
    <cellStyle name="40% - Accent4 3 3 3 6" xfId="17161" xr:uid="{00000000-0005-0000-0000-0000BA2B0000}"/>
    <cellStyle name="40% - Accent4 3 3 4" xfId="3472" xr:uid="{00000000-0005-0000-0000-0000BB2B0000}"/>
    <cellStyle name="40% - Accent4 3 3 4 2" xfId="10420" xr:uid="{00000000-0005-0000-0000-0000BC2B0000}"/>
    <cellStyle name="40% - Accent4 3 3 4 2 2" xfId="25359" xr:uid="{00000000-0005-0000-0000-0000BD2B0000}"/>
    <cellStyle name="40% - Accent4 3 3 4 3" xfId="13876" xr:uid="{00000000-0005-0000-0000-0000BE2B0000}"/>
    <cellStyle name="40% - Accent4 3 3 4 3 2" xfId="28815" xr:uid="{00000000-0005-0000-0000-0000BF2B0000}"/>
    <cellStyle name="40% - Accent4 3 3 4 4" xfId="6963" xr:uid="{00000000-0005-0000-0000-0000C02B0000}"/>
    <cellStyle name="40% - Accent4 3 3 4 4 2" xfId="21902" xr:uid="{00000000-0005-0000-0000-0000C12B0000}"/>
    <cellStyle name="40% - Accent4 3 3 4 5" xfId="18416" xr:uid="{00000000-0005-0000-0000-0000C22B0000}"/>
    <cellStyle name="40% - Accent4 3 3 5" xfId="1363" xr:uid="{00000000-0005-0000-0000-0000C32B0000}"/>
    <cellStyle name="40% - Accent4 3 3 5 2" xfId="8313" xr:uid="{00000000-0005-0000-0000-0000C42B0000}"/>
    <cellStyle name="40% - Accent4 3 3 5 2 2" xfId="23252" xr:uid="{00000000-0005-0000-0000-0000C52B0000}"/>
    <cellStyle name="40% - Accent4 3 3 5 3" xfId="16309" xr:uid="{00000000-0005-0000-0000-0000C62B0000}"/>
    <cellStyle name="40% - Accent4 3 3 6" xfId="11769" xr:uid="{00000000-0005-0000-0000-0000C72B0000}"/>
    <cellStyle name="40% - Accent4 3 3 6 2" xfId="26708" xr:uid="{00000000-0005-0000-0000-0000C82B0000}"/>
    <cellStyle name="40% - Accent4 3 3 7" xfId="4844" xr:uid="{00000000-0005-0000-0000-0000C92B0000}"/>
    <cellStyle name="40% - Accent4 3 3 7 2" xfId="19783" xr:uid="{00000000-0005-0000-0000-0000CA2B0000}"/>
    <cellStyle name="40% - Accent4 3 3 8" xfId="15435" xr:uid="{00000000-0005-0000-0000-0000CB2B0000}"/>
    <cellStyle name="40% - Accent4 3 4" xfId="718" xr:uid="{00000000-0005-0000-0000-0000CC2B0000}"/>
    <cellStyle name="40% - Accent4 3 4 2" xfId="2450" xr:uid="{00000000-0005-0000-0000-0000CD2B0000}"/>
    <cellStyle name="40% - Accent4 3 4 2 2" xfId="3477" xr:uid="{00000000-0005-0000-0000-0000CE2B0000}"/>
    <cellStyle name="40% - Accent4 3 4 2 2 2" xfId="10425" xr:uid="{00000000-0005-0000-0000-0000CF2B0000}"/>
    <cellStyle name="40% - Accent4 3 4 2 2 2 2" xfId="25364" xr:uid="{00000000-0005-0000-0000-0000D02B0000}"/>
    <cellStyle name="40% - Accent4 3 4 2 2 3" xfId="13881" xr:uid="{00000000-0005-0000-0000-0000D12B0000}"/>
    <cellStyle name="40% - Accent4 3 4 2 2 3 2" xfId="28820" xr:uid="{00000000-0005-0000-0000-0000D22B0000}"/>
    <cellStyle name="40% - Accent4 3 4 2 2 4" xfId="6968" xr:uid="{00000000-0005-0000-0000-0000D32B0000}"/>
    <cellStyle name="40% - Accent4 3 4 2 2 4 2" xfId="21907" xr:uid="{00000000-0005-0000-0000-0000D42B0000}"/>
    <cellStyle name="40% - Accent4 3 4 2 2 5" xfId="18421" xr:uid="{00000000-0005-0000-0000-0000D52B0000}"/>
    <cellStyle name="40% - Accent4 3 4 2 3" xfId="9398" xr:uid="{00000000-0005-0000-0000-0000D62B0000}"/>
    <cellStyle name="40% - Accent4 3 4 2 3 2" xfId="24337" xr:uid="{00000000-0005-0000-0000-0000D72B0000}"/>
    <cellStyle name="40% - Accent4 3 4 2 4" xfId="12854" xr:uid="{00000000-0005-0000-0000-0000D82B0000}"/>
    <cellStyle name="40% - Accent4 3 4 2 4 2" xfId="27793" xr:uid="{00000000-0005-0000-0000-0000D92B0000}"/>
    <cellStyle name="40% - Accent4 3 4 2 5" xfId="5934" xr:uid="{00000000-0005-0000-0000-0000DA2B0000}"/>
    <cellStyle name="40% - Accent4 3 4 2 5 2" xfId="20873" xr:uid="{00000000-0005-0000-0000-0000DB2B0000}"/>
    <cellStyle name="40% - Accent4 3 4 2 6" xfId="17394" xr:uid="{00000000-0005-0000-0000-0000DC2B0000}"/>
    <cellStyle name="40% - Accent4 3 4 3" xfId="3476" xr:uid="{00000000-0005-0000-0000-0000DD2B0000}"/>
    <cellStyle name="40% - Accent4 3 4 3 2" xfId="10424" xr:uid="{00000000-0005-0000-0000-0000DE2B0000}"/>
    <cellStyle name="40% - Accent4 3 4 3 2 2" xfId="25363" xr:uid="{00000000-0005-0000-0000-0000DF2B0000}"/>
    <cellStyle name="40% - Accent4 3 4 3 3" xfId="13880" xr:uid="{00000000-0005-0000-0000-0000E02B0000}"/>
    <cellStyle name="40% - Accent4 3 4 3 3 2" xfId="28819" xr:uid="{00000000-0005-0000-0000-0000E12B0000}"/>
    <cellStyle name="40% - Accent4 3 4 3 4" xfId="6967" xr:uid="{00000000-0005-0000-0000-0000E22B0000}"/>
    <cellStyle name="40% - Accent4 3 4 3 4 2" xfId="21906" xr:uid="{00000000-0005-0000-0000-0000E32B0000}"/>
    <cellStyle name="40% - Accent4 3 4 3 5" xfId="18420" xr:uid="{00000000-0005-0000-0000-0000E42B0000}"/>
    <cellStyle name="40% - Accent4 3 4 4" xfId="1591" xr:uid="{00000000-0005-0000-0000-0000E52B0000}"/>
    <cellStyle name="40% - Accent4 3 4 4 2" xfId="8541" xr:uid="{00000000-0005-0000-0000-0000E62B0000}"/>
    <cellStyle name="40% - Accent4 3 4 4 2 2" xfId="23480" xr:uid="{00000000-0005-0000-0000-0000E72B0000}"/>
    <cellStyle name="40% - Accent4 3 4 4 3" xfId="16537" xr:uid="{00000000-0005-0000-0000-0000E82B0000}"/>
    <cellStyle name="40% - Accent4 3 4 5" xfId="11997" xr:uid="{00000000-0005-0000-0000-0000E92B0000}"/>
    <cellStyle name="40% - Accent4 3 4 5 2" xfId="26936" xr:uid="{00000000-0005-0000-0000-0000EA2B0000}"/>
    <cellStyle name="40% - Accent4 3 4 6" xfId="5077" xr:uid="{00000000-0005-0000-0000-0000EB2B0000}"/>
    <cellStyle name="40% - Accent4 3 4 6 2" xfId="20016" xr:uid="{00000000-0005-0000-0000-0000EC2B0000}"/>
    <cellStyle name="40% - Accent4 3 4 7" xfId="15668" xr:uid="{00000000-0005-0000-0000-0000ED2B0000}"/>
    <cellStyle name="40% - Accent4 3 5" xfId="278" xr:uid="{00000000-0005-0000-0000-0000EE2B0000}"/>
    <cellStyle name="40% - Accent4 3 5 2" xfId="3478" xr:uid="{00000000-0005-0000-0000-0000EF2B0000}"/>
    <cellStyle name="40% - Accent4 3 5 2 2" xfId="10426" xr:uid="{00000000-0005-0000-0000-0000F02B0000}"/>
    <cellStyle name="40% - Accent4 3 5 2 2 2" xfId="25365" xr:uid="{00000000-0005-0000-0000-0000F12B0000}"/>
    <cellStyle name="40% - Accent4 3 5 2 3" xfId="13882" xr:uid="{00000000-0005-0000-0000-0000F22B0000}"/>
    <cellStyle name="40% - Accent4 3 5 2 3 2" xfId="28821" xr:uid="{00000000-0005-0000-0000-0000F32B0000}"/>
    <cellStyle name="40% - Accent4 3 5 2 4" xfId="6969" xr:uid="{00000000-0005-0000-0000-0000F42B0000}"/>
    <cellStyle name="40% - Accent4 3 5 2 4 2" xfId="21908" xr:uid="{00000000-0005-0000-0000-0000F52B0000}"/>
    <cellStyle name="40% - Accent4 3 5 2 5" xfId="18422" xr:uid="{00000000-0005-0000-0000-0000F62B0000}"/>
    <cellStyle name="40% - Accent4 3 5 3" xfId="2018" xr:uid="{00000000-0005-0000-0000-0000F72B0000}"/>
    <cellStyle name="40% - Accent4 3 5 3 2" xfId="8966" xr:uid="{00000000-0005-0000-0000-0000F82B0000}"/>
    <cellStyle name="40% - Accent4 3 5 3 2 2" xfId="23905" xr:uid="{00000000-0005-0000-0000-0000F92B0000}"/>
    <cellStyle name="40% - Accent4 3 5 3 3" xfId="16962" xr:uid="{00000000-0005-0000-0000-0000FA2B0000}"/>
    <cellStyle name="40% - Accent4 3 5 4" xfId="12422" xr:uid="{00000000-0005-0000-0000-0000FB2B0000}"/>
    <cellStyle name="40% - Accent4 3 5 4 2" xfId="27361" xr:uid="{00000000-0005-0000-0000-0000FC2B0000}"/>
    <cellStyle name="40% - Accent4 3 5 5" xfId="5502" xr:uid="{00000000-0005-0000-0000-0000FD2B0000}"/>
    <cellStyle name="40% - Accent4 3 5 5 2" xfId="20441" xr:uid="{00000000-0005-0000-0000-0000FE2B0000}"/>
    <cellStyle name="40% - Accent4 3 5 6" xfId="15234" xr:uid="{00000000-0005-0000-0000-0000FF2B0000}"/>
    <cellStyle name="40% - Accent4 3 6" xfId="3463" xr:uid="{00000000-0005-0000-0000-0000002C0000}"/>
    <cellStyle name="40% - Accent4 3 6 2" xfId="10411" xr:uid="{00000000-0005-0000-0000-0000012C0000}"/>
    <cellStyle name="40% - Accent4 3 6 2 2" xfId="25350" xr:uid="{00000000-0005-0000-0000-0000022C0000}"/>
    <cellStyle name="40% - Accent4 3 6 3" xfId="13867" xr:uid="{00000000-0005-0000-0000-0000032C0000}"/>
    <cellStyle name="40% - Accent4 3 6 3 2" xfId="28806" xr:uid="{00000000-0005-0000-0000-0000042C0000}"/>
    <cellStyle name="40% - Accent4 3 6 4" xfId="6954" xr:uid="{00000000-0005-0000-0000-0000052C0000}"/>
    <cellStyle name="40% - Accent4 3 6 4 2" xfId="21893" xr:uid="{00000000-0005-0000-0000-0000062C0000}"/>
    <cellStyle name="40% - Accent4 3 6 5" xfId="18407" xr:uid="{00000000-0005-0000-0000-0000072C0000}"/>
    <cellStyle name="40% - Accent4 3 7" xfId="1162" xr:uid="{00000000-0005-0000-0000-0000082C0000}"/>
    <cellStyle name="40% - Accent4 3 7 2" xfId="8112" xr:uid="{00000000-0005-0000-0000-0000092C0000}"/>
    <cellStyle name="40% - Accent4 3 7 2 2" xfId="23051" xr:uid="{00000000-0005-0000-0000-00000A2C0000}"/>
    <cellStyle name="40% - Accent4 3 7 3" xfId="16108" xr:uid="{00000000-0005-0000-0000-00000B2C0000}"/>
    <cellStyle name="40% - Accent4 3 8" xfId="11568" xr:uid="{00000000-0005-0000-0000-00000C2C0000}"/>
    <cellStyle name="40% - Accent4 3 8 2" xfId="26507" xr:uid="{00000000-0005-0000-0000-00000D2C0000}"/>
    <cellStyle name="40% - Accent4 3 9" xfId="4643" xr:uid="{00000000-0005-0000-0000-00000E2C0000}"/>
    <cellStyle name="40% - Accent4 3 9 2" xfId="19582" xr:uid="{00000000-0005-0000-0000-00000F2C0000}"/>
    <cellStyle name="40% - Accent4 4" xfId="326" xr:uid="{00000000-0005-0000-0000-0000102C0000}"/>
    <cellStyle name="40% - Accent4 4 2" xfId="528" xr:uid="{00000000-0005-0000-0000-0000112C0000}"/>
    <cellStyle name="40% - Accent4 4 2 2" xfId="967" xr:uid="{00000000-0005-0000-0000-0000122C0000}"/>
    <cellStyle name="40% - Accent4 4 2 2 2" xfId="2699" xr:uid="{00000000-0005-0000-0000-0000132C0000}"/>
    <cellStyle name="40% - Accent4 4 2 2 2 2" xfId="3482" xr:uid="{00000000-0005-0000-0000-0000142C0000}"/>
    <cellStyle name="40% - Accent4 4 2 2 2 2 2" xfId="10430" xr:uid="{00000000-0005-0000-0000-0000152C0000}"/>
    <cellStyle name="40% - Accent4 4 2 2 2 2 2 2" xfId="25369" xr:uid="{00000000-0005-0000-0000-0000162C0000}"/>
    <cellStyle name="40% - Accent4 4 2 2 2 2 3" xfId="13886" xr:uid="{00000000-0005-0000-0000-0000172C0000}"/>
    <cellStyle name="40% - Accent4 4 2 2 2 2 3 2" xfId="28825" xr:uid="{00000000-0005-0000-0000-0000182C0000}"/>
    <cellStyle name="40% - Accent4 4 2 2 2 2 4" xfId="6973" xr:uid="{00000000-0005-0000-0000-0000192C0000}"/>
    <cellStyle name="40% - Accent4 4 2 2 2 2 4 2" xfId="21912" xr:uid="{00000000-0005-0000-0000-00001A2C0000}"/>
    <cellStyle name="40% - Accent4 4 2 2 2 2 5" xfId="18426" xr:uid="{00000000-0005-0000-0000-00001B2C0000}"/>
    <cellStyle name="40% - Accent4 4 2 2 2 3" xfId="9647" xr:uid="{00000000-0005-0000-0000-00001C2C0000}"/>
    <cellStyle name="40% - Accent4 4 2 2 2 3 2" xfId="24586" xr:uid="{00000000-0005-0000-0000-00001D2C0000}"/>
    <cellStyle name="40% - Accent4 4 2 2 2 4" xfId="13103" xr:uid="{00000000-0005-0000-0000-00001E2C0000}"/>
    <cellStyle name="40% - Accent4 4 2 2 2 4 2" xfId="28042" xr:uid="{00000000-0005-0000-0000-00001F2C0000}"/>
    <cellStyle name="40% - Accent4 4 2 2 2 5" xfId="6183" xr:uid="{00000000-0005-0000-0000-0000202C0000}"/>
    <cellStyle name="40% - Accent4 4 2 2 2 5 2" xfId="21122" xr:uid="{00000000-0005-0000-0000-0000212C0000}"/>
    <cellStyle name="40% - Accent4 4 2 2 2 6" xfId="17643" xr:uid="{00000000-0005-0000-0000-0000222C0000}"/>
    <cellStyle name="40% - Accent4 4 2 2 3" xfId="3481" xr:uid="{00000000-0005-0000-0000-0000232C0000}"/>
    <cellStyle name="40% - Accent4 4 2 2 3 2" xfId="10429" xr:uid="{00000000-0005-0000-0000-0000242C0000}"/>
    <cellStyle name="40% - Accent4 4 2 2 3 2 2" xfId="25368" xr:uid="{00000000-0005-0000-0000-0000252C0000}"/>
    <cellStyle name="40% - Accent4 4 2 2 3 3" xfId="13885" xr:uid="{00000000-0005-0000-0000-0000262C0000}"/>
    <cellStyle name="40% - Accent4 4 2 2 3 3 2" xfId="28824" xr:uid="{00000000-0005-0000-0000-0000272C0000}"/>
    <cellStyle name="40% - Accent4 4 2 2 3 4" xfId="6972" xr:uid="{00000000-0005-0000-0000-0000282C0000}"/>
    <cellStyle name="40% - Accent4 4 2 2 3 4 2" xfId="21911" xr:uid="{00000000-0005-0000-0000-0000292C0000}"/>
    <cellStyle name="40% - Accent4 4 2 2 3 5" xfId="18425" xr:uid="{00000000-0005-0000-0000-00002A2C0000}"/>
    <cellStyle name="40% - Accent4 4 2 2 4" xfId="1840" xr:uid="{00000000-0005-0000-0000-00002B2C0000}"/>
    <cellStyle name="40% - Accent4 4 2 2 4 2" xfId="8790" xr:uid="{00000000-0005-0000-0000-00002C2C0000}"/>
    <cellStyle name="40% - Accent4 4 2 2 4 2 2" xfId="23729" xr:uid="{00000000-0005-0000-0000-00002D2C0000}"/>
    <cellStyle name="40% - Accent4 4 2 2 4 3" xfId="16786" xr:uid="{00000000-0005-0000-0000-00002E2C0000}"/>
    <cellStyle name="40% - Accent4 4 2 2 5" xfId="12246" xr:uid="{00000000-0005-0000-0000-00002F2C0000}"/>
    <cellStyle name="40% - Accent4 4 2 2 5 2" xfId="27185" xr:uid="{00000000-0005-0000-0000-0000302C0000}"/>
    <cellStyle name="40% - Accent4 4 2 2 6" xfId="5326" xr:uid="{00000000-0005-0000-0000-0000312C0000}"/>
    <cellStyle name="40% - Accent4 4 2 2 6 2" xfId="20265" xr:uid="{00000000-0005-0000-0000-0000322C0000}"/>
    <cellStyle name="40% - Accent4 4 2 2 7" xfId="15917" xr:uid="{00000000-0005-0000-0000-0000332C0000}"/>
    <cellStyle name="40% - Accent4 4 2 3" xfId="2265" xr:uid="{00000000-0005-0000-0000-0000342C0000}"/>
    <cellStyle name="40% - Accent4 4 2 3 2" xfId="3483" xr:uid="{00000000-0005-0000-0000-0000352C0000}"/>
    <cellStyle name="40% - Accent4 4 2 3 2 2" xfId="10431" xr:uid="{00000000-0005-0000-0000-0000362C0000}"/>
    <cellStyle name="40% - Accent4 4 2 3 2 2 2" xfId="25370" xr:uid="{00000000-0005-0000-0000-0000372C0000}"/>
    <cellStyle name="40% - Accent4 4 2 3 2 3" xfId="13887" xr:uid="{00000000-0005-0000-0000-0000382C0000}"/>
    <cellStyle name="40% - Accent4 4 2 3 2 3 2" xfId="28826" xr:uid="{00000000-0005-0000-0000-0000392C0000}"/>
    <cellStyle name="40% - Accent4 4 2 3 2 4" xfId="6974" xr:uid="{00000000-0005-0000-0000-00003A2C0000}"/>
    <cellStyle name="40% - Accent4 4 2 3 2 4 2" xfId="21913" xr:uid="{00000000-0005-0000-0000-00003B2C0000}"/>
    <cellStyle name="40% - Accent4 4 2 3 2 5" xfId="18427" xr:uid="{00000000-0005-0000-0000-00003C2C0000}"/>
    <cellStyle name="40% - Accent4 4 2 3 3" xfId="9213" xr:uid="{00000000-0005-0000-0000-00003D2C0000}"/>
    <cellStyle name="40% - Accent4 4 2 3 3 2" xfId="24152" xr:uid="{00000000-0005-0000-0000-00003E2C0000}"/>
    <cellStyle name="40% - Accent4 4 2 3 4" xfId="12669" xr:uid="{00000000-0005-0000-0000-00003F2C0000}"/>
    <cellStyle name="40% - Accent4 4 2 3 4 2" xfId="27608" xr:uid="{00000000-0005-0000-0000-0000402C0000}"/>
    <cellStyle name="40% - Accent4 4 2 3 5" xfId="5749" xr:uid="{00000000-0005-0000-0000-0000412C0000}"/>
    <cellStyle name="40% - Accent4 4 2 3 5 2" xfId="20688" xr:uid="{00000000-0005-0000-0000-0000422C0000}"/>
    <cellStyle name="40% - Accent4 4 2 3 6" xfId="17209" xr:uid="{00000000-0005-0000-0000-0000432C0000}"/>
    <cellStyle name="40% - Accent4 4 2 4" xfId="3480" xr:uid="{00000000-0005-0000-0000-0000442C0000}"/>
    <cellStyle name="40% - Accent4 4 2 4 2" xfId="10428" xr:uid="{00000000-0005-0000-0000-0000452C0000}"/>
    <cellStyle name="40% - Accent4 4 2 4 2 2" xfId="25367" xr:uid="{00000000-0005-0000-0000-0000462C0000}"/>
    <cellStyle name="40% - Accent4 4 2 4 3" xfId="13884" xr:uid="{00000000-0005-0000-0000-0000472C0000}"/>
    <cellStyle name="40% - Accent4 4 2 4 3 2" xfId="28823" xr:uid="{00000000-0005-0000-0000-0000482C0000}"/>
    <cellStyle name="40% - Accent4 4 2 4 4" xfId="6971" xr:uid="{00000000-0005-0000-0000-0000492C0000}"/>
    <cellStyle name="40% - Accent4 4 2 4 4 2" xfId="21910" xr:uid="{00000000-0005-0000-0000-00004A2C0000}"/>
    <cellStyle name="40% - Accent4 4 2 4 5" xfId="18424" xr:uid="{00000000-0005-0000-0000-00004B2C0000}"/>
    <cellStyle name="40% - Accent4 4 2 5" xfId="1411" xr:uid="{00000000-0005-0000-0000-00004C2C0000}"/>
    <cellStyle name="40% - Accent4 4 2 5 2" xfId="8361" xr:uid="{00000000-0005-0000-0000-00004D2C0000}"/>
    <cellStyle name="40% - Accent4 4 2 5 2 2" xfId="23300" xr:uid="{00000000-0005-0000-0000-00004E2C0000}"/>
    <cellStyle name="40% - Accent4 4 2 5 3" xfId="16357" xr:uid="{00000000-0005-0000-0000-00004F2C0000}"/>
    <cellStyle name="40% - Accent4 4 2 6" xfId="11817" xr:uid="{00000000-0005-0000-0000-0000502C0000}"/>
    <cellStyle name="40% - Accent4 4 2 6 2" xfId="26756" xr:uid="{00000000-0005-0000-0000-0000512C0000}"/>
    <cellStyle name="40% - Accent4 4 2 7" xfId="4892" xr:uid="{00000000-0005-0000-0000-0000522C0000}"/>
    <cellStyle name="40% - Accent4 4 2 7 2" xfId="19831" xr:uid="{00000000-0005-0000-0000-0000532C0000}"/>
    <cellStyle name="40% - Accent4 4 2 8" xfId="15483" xr:uid="{00000000-0005-0000-0000-0000542C0000}"/>
    <cellStyle name="40% - Accent4 4 3" xfId="766" xr:uid="{00000000-0005-0000-0000-0000552C0000}"/>
    <cellStyle name="40% - Accent4 4 3 2" xfId="2498" xr:uid="{00000000-0005-0000-0000-0000562C0000}"/>
    <cellStyle name="40% - Accent4 4 3 2 2" xfId="3485" xr:uid="{00000000-0005-0000-0000-0000572C0000}"/>
    <cellStyle name="40% - Accent4 4 3 2 2 2" xfId="10433" xr:uid="{00000000-0005-0000-0000-0000582C0000}"/>
    <cellStyle name="40% - Accent4 4 3 2 2 2 2" xfId="25372" xr:uid="{00000000-0005-0000-0000-0000592C0000}"/>
    <cellStyle name="40% - Accent4 4 3 2 2 3" xfId="13889" xr:uid="{00000000-0005-0000-0000-00005A2C0000}"/>
    <cellStyle name="40% - Accent4 4 3 2 2 3 2" xfId="28828" xr:uid="{00000000-0005-0000-0000-00005B2C0000}"/>
    <cellStyle name="40% - Accent4 4 3 2 2 4" xfId="6976" xr:uid="{00000000-0005-0000-0000-00005C2C0000}"/>
    <cellStyle name="40% - Accent4 4 3 2 2 4 2" xfId="21915" xr:uid="{00000000-0005-0000-0000-00005D2C0000}"/>
    <cellStyle name="40% - Accent4 4 3 2 2 5" xfId="18429" xr:uid="{00000000-0005-0000-0000-00005E2C0000}"/>
    <cellStyle name="40% - Accent4 4 3 2 3" xfId="9446" xr:uid="{00000000-0005-0000-0000-00005F2C0000}"/>
    <cellStyle name="40% - Accent4 4 3 2 3 2" xfId="24385" xr:uid="{00000000-0005-0000-0000-0000602C0000}"/>
    <cellStyle name="40% - Accent4 4 3 2 4" xfId="12902" xr:uid="{00000000-0005-0000-0000-0000612C0000}"/>
    <cellStyle name="40% - Accent4 4 3 2 4 2" xfId="27841" xr:uid="{00000000-0005-0000-0000-0000622C0000}"/>
    <cellStyle name="40% - Accent4 4 3 2 5" xfId="5982" xr:uid="{00000000-0005-0000-0000-0000632C0000}"/>
    <cellStyle name="40% - Accent4 4 3 2 5 2" xfId="20921" xr:uid="{00000000-0005-0000-0000-0000642C0000}"/>
    <cellStyle name="40% - Accent4 4 3 2 6" xfId="17442" xr:uid="{00000000-0005-0000-0000-0000652C0000}"/>
    <cellStyle name="40% - Accent4 4 3 3" xfId="3484" xr:uid="{00000000-0005-0000-0000-0000662C0000}"/>
    <cellStyle name="40% - Accent4 4 3 3 2" xfId="10432" xr:uid="{00000000-0005-0000-0000-0000672C0000}"/>
    <cellStyle name="40% - Accent4 4 3 3 2 2" xfId="25371" xr:uid="{00000000-0005-0000-0000-0000682C0000}"/>
    <cellStyle name="40% - Accent4 4 3 3 3" xfId="13888" xr:uid="{00000000-0005-0000-0000-0000692C0000}"/>
    <cellStyle name="40% - Accent4 4 3 3 3 2" xfId="28827" xr:uid="{00000000-0005-0000-0000-00006A2C0000}"/>
    <cellStyle name="40% - Accent4 4 3 3 4" xfId="6975" xr:uid="{00000000-0005-0000-0000-00006B2C0000}"/>
    <cellStyle name="40% - Accent4 4 3 3 4 2" xfId="21914" xr:uid="{00000000-0005-0000-0000-00006C2C0000}"/>
    <cellStyle name="40% - Accent4 4 3 3 5" xfId="18428" xr:uid="{00000000-0005-0000-0000-00006D2C0000}"/>
    <cellStyle name="40% - Accent4 4 3 4" xfId="1639" xr:uid="{00000000-0005-0000-0000-00006E2C0000}"/>
    <cellStyle name="40% - Accent4 4 3 4 2" xfId="8589" xr:uid="{00000000-0005-0000-0000-00006F2C0000}"/>
    <cellStyle name="40% - Accent4 4 3 4 2 2" xfId="23528" xr:uid="{00000000-0005-0000-0000-0000702C0000}"/>
    <cellStyle name="40% - Accent4 4 3 4 3" xfId="16585" xr:uid="{00000000-0005-0000-0000-0000712C0000}"/>
    <cellStyle name="40% - Accent4 4 3 5" xfId="12045" xr:uid="{00000000-0005-0000-0000-0000722C0000}"/>
    <cellStyle name="40% - Accent4 4 3 5 2" xfId="26984" xr:uid="{00000000-0005-0000-0000-0000732C0000}"/>
    <cellStyle name="40% - Accent4 4 3 6" xfId="5125" xr:uid="{00000000-0005-0000-0000-0000742C0000}"/>
    <cellStyle name="40% - Accent4 4 3 6 2" xfId="20064" xr:uid="{00000000-0005-0000-0000-0000752C0000}"/>
    <cellStyle name="40% - Accent4 4 3 7" xfId="15716" xr:uid="{00000000-0005-0000-0000-0000762C0000}"/>
    <cellStyle name="40% - Accent4 4 4" xfId="2066" xr:uid="{00000000-0005-0000-0000-0000772C0000}"/>
    <cellStyle name="40% - Accent4 4 4 2" xfId="3486" xr:uid="{00000000-0005-0000-0000-0000782C0000}"/>
    <cellStyle name="40% - Accent4 4 4 2 2" xfId="10434" xr:uid="{00000000-0005-0000-0000-0000792C0000}"/>
    <cellStyle name="40% - Accent4 4 4 2 2 2" xfId="25373" xr:uid="{00000000-0005-0000-0000-00007A2C0000}"/>
    <cellStyle name="40% - Accent4 4 4 2 3" xfId="13890" xr:uid="{00000000-0005-0000-0000-00007B2C0000}"/>
    <cellStyle name="40% - Accent4 4 4 2 3 2" xfId="28829" xr:uid="{00000000-0005-0000-0000-00007C2C0000}"/>
    <cellStyle name="40% - Accent4 4 4 2 4" xfId="6977" xr:uid="{00000000-0005-0000-0000-00007D2C0000}"/>
    <cellStyle name="40% - Accent4 4 4 2 4 2" xfId="21916" xr:uid="{00000000-0005-0000-0000-00007E2C0000}"/>
    <cellStyle name="40% - Accent4 4 4 2 5" xfId="18430" xr:uid="{00000000-0005-0000-0000-00007F2C0000}"/>
    <cellStyle name="40% - Accent4 4 4 3" xfId="9014" xr:uid="{00000000-0005-0000-0000-0000802C0000}"/>
    <cellStyle name="40% - Accent4 4 4 3 2" xfId="23953" xr:uid="{00000000-0005-0000-0000-0000812C0000}"/>
    <cellStyle name="40% - Accent4 4 4 4" xfId="12470" xr:uid="{00000000-0005-0000-0000-0000822C0000}"/>
    <cellStyle name="40% - Accent4 4 4 4 2" xfId="27409" xr:uid="{00000000-0005-0000-0000-0000832C0000}"/>
    <cellStyle name="40% - Accent4 4 4 5" xfId="5550" xr:uid="{00000000-0005-0000-0000-0000842C0000}"/>
    <cellStyle name="40% - Accent4 4 4 5 2" xfId="20489" xr:uid="{00000000-0005-0000-0000-0000852C0000}"/>
    <cellStyle name="40% - Accent4 4 4 6" xfId="17010" xr:uid="{00000000-0005-0000-0000-0000862C0000}"/>
    <cellStyle name="40% - Accent4 4 5" xfId="3479" xr:uid="{00000000-0005-0000-0000-0000872C0000}"/>
    <cellStyle name="40% - Accent4 4 5 2" xfId="10427" xr:uid="{00000000-0005-0000-0000-0000882C0000}"/>
    <cellStyle name="40% - Accent4 4 5 2 2" xfId="25366" xr:uid="{00000000-0005-0000-0000-0000892C0000}"/>
    <cellStyle name="40% - Accent4 4 5 3" xfId="13883" xr:uid="{00000000-0005-0000-0000-00008A2C0000}"/>
    <cellStyle name="40% - Accent4 4 5 3 2" xfId="28822" xr:uid="{00000000-0005-0000-0000-00008B2C0000}"/>
    <cellStyle name="40% - Accent4 4 5 4" xfId="6970" xr:uid="{00000000-0005-0000-0000-00008C2C0000}"/>
    <cellStyle name="40% - Accent4 4 5 4 2" xfId="21909" xr:uid="{00000000-0005-0000-0000-00008D2C0000}"/>
    <cellStyle name="40% - Accent4 4 5 5" xfId="18423" xr:uid="{00000000-0005-0000-0000-00008E2C0000}"/>
    <cellStyle name="40% - Accent4 4 6" xfId="1210" xr:uid="{00000000-0005-0000-0000-00008F2C0000}"/>
    <cellStyle name="40% - Accent4 4 6 2" xfId="8160" xr:uid="{00000000-0005-0000-0000-0000902C0000}"/>
    <cellStyle name="40% - Accent4 4 6 2 2" xfId="23099" xr:uid="{00000000-0005-0000-0000-0000912C0000}"/>
    <cellStyle name="40% - Accent4 4 6 3" xfId="16156" xr:uid="{00000000-0005-0000-0000-0000922C0000}"/>
    <cellStyle name="40% - Accent4 4 7" xfId="11616" xr:uid="{00000000-0005-0000-0000-0000932C0000}"/>
    <cellStyle name="40% - Accent4 4 7 2" xfId="26555" xr:uid="{00000000-0005-0000-0000-0000942C0000}"/>
    <cellStyle name="40% - Accent4 4 8" xfId="4691" xr:uid="{00000000-0005-0000-0000-0000952C0000}"/>
    <cellStyle name="40% - Accent4 4 8 2" xfId="19630" xr:uid="{00000000-0005-0000-0000-0000962C0000}"/>
    <cellStyle name="40% - Accent4 4 9" xfId="15282" xr:uid="{00000000-0005-0000-0000-0000972C0000}"/>
    <cellStyle name="40% - Accent4 5" xfId="424" xr:uid="{00000000-0005-0000-0000-0000982C0000}"/>
    <cellStyle name="40% - Accent4 5 2" xfId="863" xr:uid="{00000000-0005-0000-0000-0000992C0000}"/>
    <cellStyle name="40% - Accent4 5 2 2" xfId="2595" xr:uid="{00000000-0005-0000-0000-00009A2C0000}"/>
    <cellStyle name="40% - Accent4 5 2 2 2" xfId="3489" xr:uid="{00000000-0005-0000-0000-00009B2C0000}"/>
    <cellStyle name="40% - Accent4 5 2 2 2 2" xfId="10437" xr:uid="{00000000-0005-0000-0000-00009C2C0000}"/>
    <cellStyle name="40% - Accent4 5 2 2 2 2 2" xfId="25376" xr:uid="{00000000-0005-0000-0000-00009D2C0000}"/>
    <cellStyle name="40% - Accent4 5 2 2 2 3" xfId="13893" xr:uid="{00000000-0005-0000-0000-00009E2C0000}"/>
    <cellStyle name="40% - Accent4 5 2 2 2 3 2" xfId="28832" xr:uid="{00000000-0005-0000-0000-00009F2C0000}"/>
    <cellStyle name="40% - Accent4 5 2 2 2 4" xfId="6980" xr:uid="{00000000-0005-0000-0000-0000A02C0000}"/>
    <cellStyle name="40% - Accent4 5 2 2 2 4 2" xfId="21919" xr:uid="{00000000-0005-0000-0000-0000A12C0000}"/>
    <cellStyle name="40% - Accent4 5 2 2 2 5" xfId="18433" xr:uid="{00000000-0005-0000-0000-0000A22C0000}"/>
    <cellStyle name="40% - Accent4 5 2 2 3" xfId="9543" xr:uid="{00000000-0005-0000-0000-0000A32C0000}"/>
    <cellStyle name="40% - Accent4 5 2 2 3 2" xfId="24482" xr:uid="{00000000-0005-0000-0000-0000A42C0000}"/>
    <cellStyle name="40% - Accent4 5 2 2 4" xfId="12999" xr:uid="{00000000-0005-0000-0000-0000A52C0000}"/>
    <cellStyle name="40% - Accent4 5 2 2 4 2" xfId="27938" xr:uid="{00000000-0005-0000-0000-0000A62C0000}"/>
    <cellStyle name="40% - Accent4 5 2 2 5" xfId="6079" xr:uid="{00000000-0005-0000-0000-0000A72C0000}"/>
    <cellStyle name="40% - Accent4 5 2 2 5 2" xfId="21018" xr:uid="{00000000-0005-0000-0000-0000A82C0000}"/>
    <cellStyle name="40% - Accent4 5 2 2 6" xfId="17539" xr:uid="{00000000-0005-0000-0000-0000A92C0000}"/>
    <cellStyle name="40% - Accent4 5 2 3" xfId="3488" xr:uid="{00000000-0005-0000-0000-0000AA2C0000}"/>
    <cellStyle name="40% - Accent4 5 2 3 2" xfId="10436" xr:uid="{00000000-0005-0000-0000-0000AB2C0000}"/>
    <cellStyle name="40% - Accent4 5 2 3 2 2" xfId="25375" xr:uid="{00000000-0005-0000-0000-0000AC2C0000}"/>
    <cellStyle name="40% - Accent4 5 2 3 3" xfId="13892" xr:uid="{00000000-0005-0000-0000-0000AD2C0000}"/>
    <cellStyle name="40% - Accent4 5 2 3 3 2" xfId="28831" xr:uid="{00000000-0005-0000-0000-0000AE2C0000}"/>
    <cellStyle name="40% - Accent4 5 2 3 4" xfId="6979" xr:uid="{00000000-0005-0000-0000-0000AF2C0000}"/>
    <cellStyle name="40% - Accent4 5 2 3 4 2" xfId="21918" xr:uid="{00000000-0005-0000-0000-0000B02C0000}"/>
    <cellStyle name="40% - Accent4 5 2 3 5" xfId="18432" xr:uid="{00000000-0005-0000-0000-0000B12C0000}"/>
    <cellStyle name="40% - Accent4 5 2 4" xfId="1736" xr:uid="{00000000-0005-0000-0000-0000B22C0000}"/>
    <cellStyle name="40% - Accent4 5 2 4 2" xfId="8686" xr:uid="{00000000-0005-0000-0000-0000B32C0000}"/>
    <cellStyle name="40% - Accent4 5 2 4 2 2" xfId="23625" xr:uid="{00000000-0005-0000-0000-0000B42C0000}"/>
    <cellStyle name="40% - Accent4 5 2 4 3" xfId="16682" xr:uid="{00000000-0005-0000-0000-0000B52C0000}"/>
    <cellStyle name="40% - Accent4 5 2 5" xfId="12142" xr:uid="{00000000-0005-0000-0000-0000B62C0000}"/>
    <cellStyle name="40% - Accent4 5 2 5 2" xfId="27081" xr:uid="{00000000-0005-0000-0000-0000B72C0000}"/>
    <cellStyle name="40% - Accent4 5 2 6" xfId="5222" xr:uid="{00000000-0005-0000-0000-0000B82C0000}"/>
    <cellStyle name="40% - Accent4 5 2 6 2" xfId="20161" xr:uid="{00000000-0005-0000-0000-0000B92C0000}"/>
    <cellStyle name="40% - Accent4 5 2 7" xfId="15813" xr:uid="{00000000-0005-0000-0000-0000BA2C0000}"/>
    <cellStyle name="40% - Accent4 5 3" xfId="2161" xr:uid="{00000000-0005-0000-0000-0000BB2C0000}"/>
    <cellStyle name="40% - Accent4 5 3 2" xfId="3490" xr:uid="{00000000-0005-0000-0000-0000BC2C0000}"/>
    <cellStyle name="40% - Accent4 5 3 2 2" xfId="10438" xr:uid="{00000000-0005-0000-0000-0000BD2C0000}"/>
    <cellStyle name="40% - Accent4 5 3 2 2 2" xfId="25377" xr:uid="{00000000-0005-0000-0000-0000BE2C0000}"/>
    <cellStyle name="40% - Accent4 5 3 2 3" xfId="13894" xr:uid="{00000000-0005-0000-0000-0000BF2C0000}"/>
    <cellStyle name="40% - Accent4 5 3 2 3 2" xfId="28833" xr:uid="{00000000-0005-0000-0000-0000C02C0000}"/>
    <cellStyle name="40% - Accent4 5 3 2 4" xfId="6981" xr:uid="{00000000-0005-0000-0000-0000C12C0000}"/>
    <cellStyle name="40% - Accent4 5 3 2 4 2" xfId="21920" xr:uid="{00000000-0005-0000-0000-0000C22C0000}"/>
    <cellStyle name="40% - Accent4 5 3 2 5" xfId="18434" xr:uid="{00000000-0005-0000-0000-0000C32C0000}"/>
    <cellStyle name="40% - Accent4 5 3 3" xfId="9109" xr:uid="{00000000-0005-0000-0000-0000C42C0000}"/>
    <cellStyle name="40% - Accent4 5 3 3 2" xfId="24048" xr:uid="{00000000-0005-0000-0000-0000C52C0000}"/>
    <cellStyle name="40% - Accent4 5 3 4" xfId="12565" xr:uid="{00000000-0005-0000-0000-0000C62C0000}"/>
    <cellStyle name="40% - Accent4 5 3 4 2" xfId="27504" xr:uid="{00000000-0005-0000-0000-0000C72C0000}"/>
    <cellStyle name="40% - Accent4 5 3 5" xfId="5645" xr:uid="{00000000-0005-0000-0000-0000C82C0000}"/>
    <cellStyle name="40% - Accent4 5 3 5 2" xfId="20584" xr:uid="{00000000-0005-0000-0000-0000C92C0000}"/>
    <cellStyle name="40% - Accent4 5 3 6" xfId="17105" xr:uid="{00000000-0005-0000-0000-0000CA2C0000}"/>
    <cellStyle name="40% - Accent4 5 4" xfId="3487" xr:uid="{00000000-0005-0000-0000-0000CB2C0000}"/>
    <cellStyle name="40% - Accent4 5 4 2" xfId="10435" xr:uid="{00000000-0005-0000-0000-0000CC2C0000}"/>
    <cellStyle name="40% - Accent4 5 4 2 2" xfId="25374" xr:uid="{00000000-0005-0000-0000-0000CD2C0000}"/>
    <cellStyle name="40% - Accent4 5 4 3" xfId="13891" xr:uid="{00000000-0005-0000-0000-0000CE2C0000}"/>
    <cellStyle name="40% - Accent4 5 4 3 2" xfId="28830" xr:uid="{00000000-0005-0000-0000-0000CF2C0000}"/>
    <cellStyle name="40% - Accent4 5 4 4" xfId="6978" xr:uid="{00000000-0005-0000-0000-0000D02C0000}"/>
    <cellStyle name="40% - Accent4 5 4 4 2" xfId="21917" xr:uid="{00000000-0005-0000-0000-0000D12C0000}"/>
    <cellStyle name="40% - Accent4 5 4 5" xfId="18431" xr:uid="{00000000-0005-0000-0000-0000D22C0000}"/>
    <cellStyle name="40% - Accent4 5 5" xfId="1307" xr:uid="{00000000-0005-0000-0000-0000D32C0000}"/>
    <cellStyle name="40% - Accent4 5 5 2" xfId="8257" xr:uid="{00000000-0005-0000-0000-0000D42C0000}"/>
    <cellStyle name="40% - Accent4 5 5 2 2" xfId="23196" xr:uid="{00000000-0005-0000-0000-0000D52C0000}"/>
    <cellStyle name="40% - Accent4 5 5 3" xfId="16253" xr:uid="{00000000-0005-0000-0000-0000D62C0000}"/>
    <cellStyle name="40% - Accent4 5 6" xfId="11713" xr:uid="{00000000-0005-0000-0000-0000D72C0000}"/>
    <cellStyle name="40% - Accent4 5 6 2" xfId="26652" xr:uid="{00000000-0005-0000-0000-0000D82C0000}"/>
    <cellStyle name="40% - Accent4 5 7" xfId="4788" xr:uid="{00000000-0005-0000-0000-0000D92C0000}"/>
    <cellStyle name="40% - Accent4 5 7 2" xfId="19727" xr:uid="{00000000-0005-0000-0000-0000DA2C0000}"/>
    <cellStyle name="40% - Accent4 5 8" xfId="15379" xr:uid="{00000000-0005-0000-0000-0000DB2C0000}"/>
    <cellStyle name="40% - Accent4 6" xfId="646" xr:uid="{00000000-0005-0000-0000-0000DC2C0000}"/>
    <cellStyle name="40% - Accent4 6 2" xfId="1080" xr:uid="{00000000-0005-0000-0000-0000DD2C0000}"/>
    <cellStyle name="40% - Accent4 6 2 2" xfId="2811" xr:uid="{00000000-0005-0000-0000-0000DE2C0000}"/>
    <cellStyle name="40% - Accent4 6 2 2 2" xfId="3493" xr:uid="{00000000-0005-0000-0000-0000DF2C0000}"/>
    <cellStyle name="40% - Accent4 6 2 2 2 2" xfId="10441" xr:uid="{00000000-0005-0000-0000-0000E02C0000}"/>
    <cellStyle name="40% - Accent4 6 2 2 2 2 2" xfId="25380" xr:uid="{00000000-0005-0000-0000-0000E12C0000}"/>
    <cellStyle name="40% - Accent4 6 2 2 2 3" xfId="13897" xr:uid="{00000000-0005-0000-0000-0000E22C0000}"/>
    <cellStyle name="40% - Accent4 6 2 2 2 3 2" xfId="28836" xr:uid="{00000000-0005-0000-0000-0000E32C0000}"/>
    <cellStyle name="40% - Accent4 6 2 2 2 4" xfId="6984" xr:uid="{00000000-0005-0000-0000-0000E42C0000}"/>
    <cellStyle name="40% - Accent4 6 2 2 2 4 2" xfId="21923" xr:uid="{00000000-0005-0000-0000-0000E52C0000}"/>
    <cellStyle name="40% - Accent4 6 2 2 2 5" xfId="18437" xr:uid="{00000000-0005-0000-0000-0000E62C0000}"/>
    <cellStyle name="40% - Accent4 6 2 2 3" xfId="9759" xr:uid="{00000000-0005-0000-0000-0000E72C0000}"/>
    <cellStyle name="40% - Accent4 6 2 2 3 2" xfId="24698" xr:uid="{00000000-0005-0000-0000-0000E82C0000}"/>
    <cellStyle name="40% - Accent4 6 2 2 4" xfId="13215" xr:uid="{00000000-0005-0000-0000-0000E92C0000}"/>
    <cellStyle name="40% - Accent4 6 2 2 4 2" xfId="28154" xr:uid="{00000000-0005-0000-0000-0000EA2C0000}"/>
    <cellStyle name="40% - Accent4 6 2 2 5" xfId="6295" xr:uid="{00000000-0005-0000-0000-0000EB2C0000}"/>
    <cellStyle name="40% - Accent4 6 2 2 5 2" xfId="21234" xr:uid="{00000000-0005-0000-0000-0000EC2C0000}"/>
    <cellStyle name="40% - Accent4 6 2 2 6" xfId="17755" xr:uid="{00000000-0005-0000-0000-0000ED2C0000}"/>
    <cellStyle name="40% - Accent4 6 2 3" xfId="3492" xr:uid="{00000000-0005-0000-0000-0000EE2C0000}"/>
    <cellStyle name="40% - Accent4 6 2 3 2" xfId="10440" xr:uid="{00000000-0005-0000-0000-0000EF2C0000}"/>
    <cellStyle name="40% - Accent4 6 2 3 2 2" xfId="25379" xr:uid="{00000000-0005-0000-0000-0000F02C0000}"/>
    <cellStyle name="40% - Accent4 6 2 3 3" xfId="13896" xr:uid="{00000000-0005-0000-0000-0000F12C0000}"/>
    <cellStyle name="40% - Accent4 6 2 3 3 2" xfId="28835" xr:uid="{00000000-0005-0000-0000-0000F22C0000}"/>
    <cellStyle name="40% - Accent4 6 2 3 4" xfId="6983" xr:uid="{00000000-0005-0000-0000-0000F32C0000}"/>
    <cellStyle name="40% - Accent4 6 2 3 4 2" xfId="21922" xr:uid="{00000000-0005-0000-0000-0000F42C0000}"/>
    <cellStyle name="40% - Accent4 6 2 3 5" xfId="18436" xr:uid="{00000000-0005-0000-0000-0000F52C0000}"/>
    <cellStyle name="40% - Accent4 6 2 4" xfId="1952" xr:uid="{00000000-0005-0000-0000-0000F62C0000}"/>
    <cellStyle name="40% - Accent4 6 2 4 2" xfId="8902" xr:uid="{00000000-0005-0000-0000-0000F72C0000}"/>
    <cellStyle name="40% - Accent4 6 2 4 2 2" xfId="23841" xr:uid="{00000000-0005-0000-0000-0000F82C0000}"/>
    <cellStyle name="40% - Accent4 6 2 4 3" xfId="16898" xr:uid="{00000000-0005-0000-0000-0000F92C0000}"/>
    <cellStyle name="40% - Accent4 6 2 5" xfId="12358" xr:uid="{00000000-0005-0000-0000-0000FA2C0000}"/>
    <cellStyle name="40% - Accent4 6 2 5 2" xfId="27297" xr:uid="{00000000-0005-0000-0000-0000FB2C0000}"/>
    <cellStyle name="40% - Accent4 6 2 6" xfId="5438" xr:uid="{00000000-0005-0000-0000-0000FC2C0000}"/>
    <cellStyle name="40% - Accent4 6 2 6 2" xfId="20377" xr:uid="{00000000-0005-0000-0000-0000FD2C0000}"/>
    <cellStyle name="40% - Accent4 6 2 7" xfId="16029" xr:uid="{00000000-0005-0000-0000-0000FE2C0000}"/>
    <cellStyle name="40% - Accent4 6 3" xfId="2381" xr:uid="{00000000-0005-0000-0000-0000FF2C0000}"/>
    <cellStyle name="40% - Accent4 6 3 2" xfId="3494" xr:uid="{00000000-0005-0000-0000-0000002D0000}"/>
    <cellStyle name="40% - Accent4 6 3 2 2" xfId="10442" xr:uid="{00000000-0005-0000-0000-0000012D0000}"/>
    <cellStyle name="40% - Accent4 6 3 2 2 2" xfId="25381" xr:uid="{00000000-0005-0000-0000-0000022D0000}"/>
    <cellStyle name="40% - Accent4 6 3 2 3" xfId="13898" xr:uid="{00000000-0005-0000-0000-0000032D0000}"/>
    <cellStyle name="40% - Accent4 6 3 2 3 2" xfId="28837" xr:uid="{00000000-0005-0000-0000-0000042D0000}"/>
    <cellStyle name="40% - Accent4 6 3 2 4" xfId="6985" xr:uid="{00000000-0005-0000-0000-0000052D0000}"/>
    <cellStyle name="40% - Accent4 6 3 2 4 2" xfId="21924" xr:uid="{00000000-0005-0000-0000-0000062D0000}"/>
    <cellStyle name="40% - Accent4 6 3 2 5" xfId="18438" xr:uid="{00000000-0005-0000-0000-0000072D0000}"/>
    <cellStyle name="40% - Accent4 6 3 3" xfId="9329" xr:uid="{00000000-0005-0000-0000-0000082D0000}"/>
    <cellStyle name="40% - Accent4 6 3 3 2" xfId="24268" xr:uid="{00000000-0005-0000-0000-0000092D0000}"/>
    <cellStyle name="40% - Accent4 6 3 4" xfId="12785" xr:uid="{00000000-0005-0000-0000-00000A2D0000}"/>
    <cellStyle name="40% - Accent4 6 3 4 2" xfId="27724" xr:uid="{00000000-0005-0000-0000-00000B2D0000}"/>
    <cellStyle name="40% - Accent4 6 3 5" xfId="5865" xr:uid="{00000000-0005-0000-0000-00000C2D0000}"/>
    <cellStyle name="40% - Accent4 6 3 5 2" xfId="20804" xr:uid="{00000000-0005-0000-0000-00000D2D0000}"/>
    <cellStyle name="40% - Accent4 6 3 6" xfId="17325" xr:uid="{00000000-0005-0000-0000-00000E2D0000}"/>
    <cellStyle name="40% - Accent4 6 4" xfId="3491" xr:uid="{00000000-0005-0000-0000-00000F2D0000}"/>
    <cellStyle name="40% - Accent4 6 4 2" xfId="10439" xr:uid="{00000000-0005-0000-0000-0000102D0000}"/>
    <cellStyle name="40% - Accent4 6 4 2 2" xfId="25378" xr:uid="{00000000-0005-0000-0000-0000112D0000}"/>
    <cellStyle name="40% - Accent4 6 4 3" xfId="13895" xr:uid="{00000000-0005-0000-0000-0000122D0000}"/>
    <cellStyle name="40% - Accent4 6 4 3 2" xfId="28834" xr:uid="{00000000-0005-0000-0000-0000132D0000}"/>
    <cellStyle name="40% - Accent4 6 4 4" xfId="6982" xr:uid="{00000000-0005-0000-0000-0000142D0000}"/>
    <cellStyle name="40% - Accent4 6 4 4 2" xfId="21921" xr:uid="{00000000-0005-0000-0000-0000152D0000}"/>
    <cellStyle name="40% - Accent4 6 4 5" xfId="18435" xr:uid="{00000000-0005-0000-0000-0000162D0000}"/>
    <cellStyle name="40% - Accent4 6 5" xfId="1523" xr:uid="{00000000-0005-0000-0000-0000172D0000}"/>
    <cellStyle name="40% - Accent4 6 5 2" xfId="8473" xr:uid="{00000000-0005-0000-0000-0000182D0000}"/>
    <cellStyle name="40% - Accent4 6 5 2 2" xfId="23412" xr:uid="{00000000-0005-0000-0000-0000192D0000}"/>
    <cellStyle name="40% - Accent4 6 5 3" xfId="16469" xr:uid="{00000000-0005-0000-0000-00001A2D0000}"/>
    <cellStyle name="40% - Accent4 6 6" xfId="11929" xr:uid="{00000000-0005-0000-0000-00001B2D0000}"/>
    <cellStyle name="40% - Accent4 6 6 2" xfId="26868" xr:uid="{00000000-0005-0000-0000-00001C2D0000}"/>
    <cellStyle name="40% - Accent4 6 7" xfId="5008" xr:uid="{00000000-0005-0000-0000-00001D2D0000}"/>
    <cellStyle name="40% - Accent4 6 7 2" xfId="19947" xr:uid="{00000000-0005-0000-0000-00001E2D0000}"/>
    <cellStyle name="40% - Accent4 6 8" xfId="15599" xr:uid="{00000000-0005-0000-0000-00001F2D0000}"/>
    <cellStyle name="40% - Accent4 7" xfId="663" xr:uid="{00000000-0005-0000-0000-0000202D0000}"/>
    <cellStyle name="40% - Accent4 7 2" xfId="2398" xr:uid="{00000000-0005-0000-0000-0000212D0000}"/>
    <cellStyle name="40% - Accent4 7 2 2" xfId="3496" xr:uid="{00000000-0005-0000-0000-0000222D0000}"/>
    <cellStyle name="40% - Accent4 7 2 2 2" xfId="10444" xr:uid="{00000000-0005-0000-0000-0000232D0000}"/>
    <cellStyle name="40% - Accent4 7 2 2 2 2" xfId="25383" xr:uid="{00000000-0005-0000-0000-0000242D0000}"/>
    <cellStyle name="40% - Accent4 7 2 2 3" xfId="13900" xr:uid="{00000000-0005-0000-0000-0000252D0000}"/>
    <cellStyle name="40% - Accent4 7 2 2 3 2" xfId="28839" xr:uid="{00000000-0005-0000-0000-0000262D0000}"/>
    <cellStyle name="40% - Accent4 7 2 2 4" xfId="6987" xr:uid="{00000000-0005-0000-0000-0000272D0000}"/>
    <cellStyle name="40% - Accent4 7 2 2 4 2" xfId="21926" xr:uid="{00000000-0005-0000-0000-0000282D0000}"/>
    <cellStyle name="40% - Accent4 7 2 2 5" xfId="18440" xr:uid="{00000000-0005-0000-0000-0000292D0000}"/>
    <cellStyle name="40% - Accent4 7 2 3" xfId="9346" xr:uid="{00000000-0005-0000-0000-00002A2D0000}"/>
    <cellStyle name="40% - Accent4 7 2 3 2" xfId="24285" xr:uid="{00000000-0005-0000-0000-00002B2D0000}"/>
    <cellStyle name="40% - Accent4 7 2 4" xfId="12802" xr:uid="{00000000-0005-0000-0000-00002C2D0000}"/>
    <cellStyle name="40% - Accent4 7 2 4 2" xfId="27741" xr:uid="{00000000-0005-0000-0000-00002D2D0000}"/>
    <cellStyle name="40% - Accent4 7 2 5" xfId="5882" xr:uid="{00000000-0005-0000-0000-00002E2D0000}"/>
    <cellStyle name="40% - Accent4 7 2 5 2" xfId="20821" xr:uid="{00000000-0005-0000-0000-00002F2D0000}"/>
    <cellStyle name="40% - Accent4 7 2 6" xfId="17342" xr:uid="{00000000-0005-0000-0000-0000302D0000}"/>
    <cellStyle name="40% - Accent4 7 3" xfId="3495" xr:uid="{00000000-0005-0000-0000-0000312D0000}"/>
    <cellStyle name="40% - Accent4 7 3 2" xfId="10443" xr:uid="{00000000-0005-0000-0000-0000322D0000}"/>
    <cellStyle name="40% - Accent4 7 3 2 2" xfId="25382" xr:uid="{00000000-0005-0000-0000-0000332D0000}"/>
    <cellStyle name="40% - Accent4 7 3 3" xfId="13899" xr:uid="{00000000-0005-0000-0000-0000342D0000}"/>
    <cellStyle name="40% - Accent4 7 3 3 2" xfId="28838" xr:uid="{00000000-0005-0000-0000-0000352D0000}"/>
    <cellStyle name="40% - Accent4 7 3 4" xfId="6986" xr:uid="{00000000-0005-0000-0000-0000362D0000}"/>
    <cellStyle name="40% - Accent4 7 3 4 2" xfId="21925" xr:uid="{00000000-0005-0000-0000-0000372D0000}"/>
    <cellStyle name="40% - Accent4 7 3 5" xfId="18439" xr:uid="{00000000-0005-0000-0000-0000382D0000}"/>
    <cellStyle name="40% - Accent4 7 4" xfId="1539" xr:uid="{00000000-0005-0000-0000-0000392D0000}"/>
    <cellStyle name="40% - Accent4 7 4 2" xfId="8489" xr:uid="{00000000-0005-0000-0000-00003A2D0000}"/>
    <cellStyle name="40% - Accent4 7 4 2 2" xfId="23428" xr:uid="{00000000-0005-0000-0000-00003B2D0000}"/>
    <cellStyle name="40% - Accent4 7 4 3" xfId="16485" xr:uid="{00000000-0005-0000-0000-00003C2D0000}"/>
    <cellStyle name="40% - Accent4 7 5" xfId="11945" xr:uid="{00000000-0005-0000-0000-00003D2D0000}"/>
    <cellStyle name="40% - Accent4 7 5 2" xfId="26884" xr:uid="{00000000-0005-0000-0000-00003E2D0000}"/>
    <cellStyle name="40% - Accent4 7 6" xfId="5025" xr:uid="{00000000-0005-0000-0000-00003F2D0000}"/>
    <cellStyle name="40% - Accent4 7 6 2" xfId="19964" xr:uid="{00000000-0005-0000-0000-0000402D0000}"/>
    <cellStyle name="40% - Accent4 7 7" xfId="15616" xr:uid="{00000000-0005-0000-0000-0000412D0000}"/>
    <cellStyle name="40% - Accent4 8" xfId="234" xr:uid="{00000000-0005-0000-0000-0000422D0000}"/>
    <cellStyle name="40% - Accent4 8 2" xfId="3497" xr:uid="{00000000-0005-0000-0000-0000432D0000}"/>
    <cellStyle name="40% - Accent4 8 2 2" xfId="10445" xr:uid="{00000000-0005-0000-0000-0000442D0000}"/>
    <cellStyle name="40% - Accent4 8 2 2 2" xfId="25384" xr:uid="{00000000-0005-0000-0000-0000452D0000}"/>
    <cellStyle name="40% - Accent4 8 2 3" xfId="13901" xr:uid="{00000000-0005-0000-0000-0000462D0000}"/>
    <cellStyle name="40% - Accent4 8 2 3 2" xfId="28840" xr:uid="{00000000-0005-0000-0000-0000472D0000}"/>
    <cellStyle name="40% - Accent4 8 2 4" xfId="6988" xr:uid="{00000000-0005-0000-0000-0000482D0000}"/>
    <cellStyle name="40% - Accent4 8 2 4 2" xfId="21927" xr:uid="{00000000-0005-0000-0000-0000492D0000}"/>
    <cellStyle name="40% - Accent4 8 2 5" xfId="18441" xr:uid="{00000000-0005-0000-0000-00004A2D0000}"/>
    <cellStyle name="40% - Accent4 8 3" xfId="1968" xr:uid="{00000000-0005-0000-0000-00004B2D0000}"/>
    <cellStyle name="40% - Accent4 8 3 2" xfId="8918" xr:uid="{00000000-0005-0000-0000-00004C2D0000}"/>
    <cellStyle name="40% - Accent4 8 3 2 2" xfId="23857" xr:uid="{00000000-0005-0000-0000-00004D2D0000}"/>
    <cellStyle name="40% - Accent4 8 3 3" xfId="16914" xr:uid="{00000000-0005-0000-0000-00004E2D0000}"/>
    <cellStyle name="40% - Accent4 8 4" xfId="12374" xr:uid="{00000000-0005-0000-0000-00004F2D0000}"/>
    <cellStyle name="40% - Accent4 8 4 2" xfId="27313" xr:uid="{00000000-0005-0000-0000-0000502D0000}"/>
    <cellStyle name="40% - Accent4 8 5" xfId="5454" xr:uid="{00000000-0005-0000-0000-0000512D0000}"/>
    <cellStyle name="40% - Accent4 8 5 2" xfId="20393" xr:uid="{00000000-0005-0000-0000-0000522D0000}"/>
    <cellStyle name="40% - Accent4 8 6" xfId="15190" xr:uid="{00000000-0005-0000-0000-0000532D0000}"/>
    <cellStyle name="40% - Accent4 9" xfId="4559" xr:uid="{00000000-0005-0000-0000-0000542D0000}"/>
    <cellStyle name="40% - Accent4 9 2" xfId="14967" xr:uid="{00000000-0005-0000-0000-0000552D0000}"/>
    <cellStyle name="40% - Accent4 9 2 2" xfId="29906" xr:uid="{00000000-0005-0000-0000-0000562D0000}"/>
    <cellStyle name="40% - Accent4 9 3" xfId="8054" xr:uid="{00000000-0005-0000-0000-0000572D0000}"/>
    <cellStyle name="40% - Accent4 9 3 2" xfId="22993" xr:uid="{00000000-0005-0000-0000-0000582D0000}"/>
    <cellStyle name="40% - Accent4 9 4" xfId="19503" xr:uid="{00000000-0005-0000-0000-0000592D0000}"/>
    <cellStyle name="40% - Accent5" xfId="41" builtinId="47" customBuiltin="1"/>
    <cellStyle name="40% - Accent5 10" xfId="1110" xr:uid="{00000000-0005-0000-0000-00005B2D0000}"/>
    <cellStyle name="40% - Accent5 10 2" xfId="11510" xr:uid="{00000000-0005-0000-0000-00005C2D0000}"/>
    <cellStyle name="40% - Accent5 10 2 2" xfId="26449" xr:uid="{00000000-0005-0000-0000-00005D2D0000}"/>
    <cellStyle name="40% - Accent5 10 3" xfId="16058" xr:uid="{00000000-0005-0000-0000-00005E2D0000}"/>
    <cellStyle name="40% - Accent5 11" xfId="4601" xr:uid="{00000000-0005-0000-0000-00005F2D0000}"/>
    <cellStyle name="40% - Accent5 11 2" xfId="19540" xr:uid="{00000000-0005-0000-0000-0000602D0000}"/>
    <cellStyle name="40% - Accent5 12" xfId="15020" xr:uid="{00000000-0005-0000-0000-0000612D0000}"/>
    <cellStyle name="40% - Accent5 13" xfId="15082" xr:uid="{00000000-0005-0000-0000-0000622D0000}"/>
    <cellStyle name="40% - Accent5 2" xfId="144" xr:uid="{00000000-0005-0000-0000-0000632D0000}"/>
    <cellStyle name="40% - Accent5 2 10" xfId="4621" xr:uid="{00000000-0005-0000-0000-0000642D0000}"/>
    <cellStyle name="40% - Accent5 2 10 2" xfId="19560" xr:uid="{00000000-0005-0000-0000-0000652D0000}"/>
    <cellStyle name="40% - Accent5 2 11" xfId="15107" xr:uid="{00000000-0005-0000-0000-0000662D0000}"/>
    <cellStyle name="40% - Accent5 2 2" xfId="197" xr:uid="{00000000-0005-0000-0000-0000672D0000}"/>
    <cellStyle name="40% - Accent5 2 2 10" xfId="15155" xr:uid="{00000000-0005-0000-0000-0000682D0000}"/>
    <cellStyle name="40% - Accent5 2 2 2" xfId="401" xr:uid="{00000000-0005-0000-0000-0000692D0000}"/>
    <cellStyle name="40% - Accent5 2 2 2 2" xfId="602" xr:uid="{00000000-0005-0000-0000-00006A2D0000}"/>
    <cellStyle name="40% - Accent5 2 2 2 2 2" xfId="1041" xr:uid="{00000000-0005-0000-0000-00006B2D0000}"/>
    <cellStyle name="40% - Accent5 2 2 2 2 2 2" xfId="2773" xr:uid="{00000000-0005-0000-0000-00006C2D0000}"/>
    <cellStyle name="40% - Accent5 2 2 2 2 2 2 2" xfId="3503" xr:uid="{00000000-0005-0000-0000-00006D2D0000}"/>
    <cellStyle name="40% - Accent5 2 2 2 2 2 2 2 2" xfId="10451" xr:uid="{00000000-0005-0000-0000-00006E2D0000}"/>
    <cellStyle name="40% - Accent5 2 2 2 2 2 2 2 2 2" xfId="25390" xr:uid="{00000000-0005-0000-0000-00006F2D0000}"/>
    <cellStyle name="40% - Accent5 2 2 2 2 2 2 2 3" xfId="13907" xr:uid="{00000000-0005-0000-0000-0000702D0000}"/>
    <cellStyle name="40% - Accent5 2 2 2 2 2 2 2 3 2" xfId="28846" xr:uid="{00000000-0005-0000-0000-0000712D0000}"/>
    <cellStyle name="40% - Accent5 2 2 2 2 2 2 2 4" xfId="6994" xr:uid="{00000000-0005-0000-0000-0000722D0000}"/>
    <cellStyle name="40% - Accent5 2 2 2 2 2 2 2 4 2" xfId="21933" xr:uid="{00000000-0005-0000-0000-0000732D0000}"/>
    <cellStyle name="40% - Accent5 2 2 2 2 2 2 2 5" xfId="18447" xr:uid="{00000000-0005-0000-0000-0000742D0000}"/>
    <cellStyle name="40% - Accent5 2 2 2 2 2 2 3" xfId="9721" xr:uid="{00000000-0005-0000-0000-0000752D0000}"/>
    <cellStyle name="40% - Accent5 2 2 2 2 2 2 3 2" xfId="24660" xr:uid="{00000000-0005-0000-0000-0000762D0000}"/>
    <cellStyle name="40% - Accent5 2 2 2 2 2 2 4" xfId="13177" xr:uid="{00000000-0005-0000-0000-0000772D0000}"/>
    <cellStyle name="40% - Accent5 2 2 2 2 2 2 4 2" xfId="28116" xr:uid="{00000000-0005-0000-0000-0000782D0000}"/>
    <cellStyle name="40% - Accent5 2 2 2 2 2 2 5" xfId="6257" xr:uid="{00000000-0005-0000-0000-0000792D0000}"/>
    <cellStyle name="40% - Accent5 2 2 2 2 2 2 5 2" xfId="21196" xr:uid="{00000000-0005-0000-0000-00007A2D0000}"/>
    <cellStyle name="40% - Accent5 2 2 2 2 2 2 6" xfId="17717" xr:uid="{00000000-0005-0000-0000-00007B2D0000}"/>
    <cellStyle name="40% - Accent5 2 2 2 2 2 3" xfId="3502" xr:uid="{00000000-0005-0000-0000-00007C2D0000}"/>
    <cellStyle name="40% - Accent5 2 2 2 2 2 3 2" xfId="10450" xr:uid="{00000000-0005-0000-0000-00007D2D0000}"/>
    <cellStyle name="40% - Accent5 2 2 2 2 2 3 2 2" xfId="25389" xr:uid="{00000000-0005-0000-0000-00007E2D0000}"/>
    <cellStyle name="40% - Accent5 2 2 2 2 2 3 3" xfId="13906" xr:uid="{00000000-0005-0000-0000-00007F2D0000}"/>
    <cellStyle name="40% - Accent5 2 2 2 2 2 3 3 2" xfId="28845" xr:uid="{00000000-0005-0000-0000-0000802D0000}"/>
    <cellStyle name="40% - Accent5 2 2 2 2 2 3 4" xfId="6993" xr:uid="{00000000-0005-0000-0000-0000812D0000}"/>
    <cellStyle name="40% - Accent5 2 2 2 2 2 3 4 2" xfId="21932" xr:uid="{00000000-0005-0000-0000-0000822D0000}"/>
    <cellStyle name="40% - Accent5 2 2 2 2 2 3 5" xfId="18446" xr:uid="{00000000-0005-0000-0000-0000832D0000}"/>
    <cellStyle name="40% - Accent5 2 2 2 2 2 4" xfId="1914" xr:uid="{00000000-0005-0000-0000-0000842D0000}"/>
    <cellStyle name="40% - Accent5 2 2 2 2 2 4 2" xfId="8864" xr:uid="{00000000-0005-0000-0000-0000852D0000}"/>
    <cellStyle name="40% - Accent5 2 2 2 2 2 4 2 2" xfId="23803" xr:uid="{00000000-0005-0000-0000-0000862D0000}"/>
    <cellStyle name="40% - Accent5 2 2 2 2 2 4 3" xfId="16860" xr:uid="{00000000-0005-0000-0000-0000872D0000}"/>
    <cellStyle name="40% - Accent5 2 2 2 2 2 5" xfId="12320" xr:uid="{00000000-0005-0000-0000-0000882D0000}"/>
    <cellStyle name="40% - Accent5 2 2 2 2 2 5 2" xfId="27259" xr:uid="{00000000-0005-0000-0000-0000892D0000}"/>
    <cellStyle name="40% - Accent5 2 2 2 2 2 6" xfId="5400" xr:uid="{00000000-0005-0000-0000-00008A2D0000}"/>
    <cellStyle name="40% - Accent5 2 2 2 2 2 6 2" xfId="20339" xr:uid="{00000000-0005-0000-0000-00008B2D0000}"/>
    <cellStyle name="40% - Accent5 2 2 2 2 2 7" xfId="15991" xr:uid="{00000000-0005-0000-0000-00008C2D0000}"/>
    <cellStyle name="40% - Accent5 2 2 2 2 3" xfId="2339" xr:uid="{00000000-0005-0000-0000-00008D2D0000}"/>
    <cellStyle name="40% - Accent5 2 2 2 2 3 2" xfId="3504" xr:uid="{00000000-0005-0000-0000-00008E2D0000}"/>
    <cellStyle name="40% - Accent5 2 2 2 2 3 2 2" xfId="10452" xr:uid="{00000000-0005-0000-0000-00008F2D0000}"/>
    <cellStyle name="40% - Accent5 2 2 2 2 3 2 2 2" xfId="25391" xr:uid="{00000000-0005-0000-0000-0000902D0000}"/>
    <cellStyle name="40% - Accent5 2 2 2 2 3 2 3" xfId="13908" xr:uid="{00000000-0005-0000-0000-0000912D0000}"/>
    <cellStyle name="40% - Accent5 2 2 2 2 3 2 3 2" xfId="28847" xr:uid="{00000000-0005-0000-0000-0000922D0000}"/>
    <cellStyle name="40% - Accent5 2 2 2 2 3 2 4" xfId="6995" xr:uid="{00000000-0005-0000-0000-0000932D0000}"/>
    <cellStyle name="40% - Accent5 2 2 2 2 3 2 4 2" xfId="21934" xr:uid="{00000000-0005-0000-0000-0000942D0000}"/>
    <cellStyle name="40% - Accent5 2 2 2 2 3 2 5" xfId="18448" xr:uid="{00000000-0005-0000-0000-0000952D0000}"/>
    <cellStyle name="40% - Accent5 2 2 2 2 3 3" xfId="9287" xr:uid="{00000000-0005-0000-0000-0000962D0000}"/>
    <cellStyle name="40% - Accent5 2 2 2 2 3 3 2" xfId="24226" xr:uid="{00000000-0005-0000-0000-0000972D0000}"/>
    <cellStyle name="40% - Accent5 2 2 2 2 3 4" xfId="12743" xr:uid="{00000000-0005-0000-0000-0000982D0000}"/>
    <cellStyle name="40% - Accent5 2 2 2 2 3 4 2" xfId="27682" xr:uid="{00000000-0005-0000-0000-0000992D0000}"/>
    <cellStyle name="40% - Accent5 2 2 2 2 3 5" xfId="5823" xr:uid="{00000000-0005-0000-0000-00009A2D0000}"/>
    <cellStyle name="40% - Accent5 2 2 2 2 3 5 2" xfId="20762" xr:uid="{00000000-0005-0000-0000-00009B2D0000}"/>
    <cellStyle name="40% - Accent5 2 2 2 2 3 6" xfId="17283" xr:uid="{00000000-0005-0000-0000-00009C2D0000}"/>
    <cellStyle name="40% - Accent5 2 2 2 2 4" xfId="3501" xr:uid="{00000000-0005-0000-0000-00009D2D0000}"/>
    <cellStyle name="40% - Accent5 2 2 2 2 4 2" xfId="10449" xr:uid="{00000000-0005-0000-0000-00009E2D0000}"/>
    <cellStyle name="40% - Accent5 2 2 2 2 4 2 2" xfId="25388" xr:uid="{00000000-0005-0000-0000-00009F2D0000}"/>
    <cellStyle name="40% - Accent5 2 2 2 2 4 3" xfId="13905" xr:uid="{00000000-0005-0000-0000-0000A02D0000}"/>
    <cellStyle name="40% - Accent5 2 2 2 2 4 3 2" xfId="28844" xr:uid="{00000000-0005-0000-0000-0000A12D0000}"/>
    <cellStyle name="40% - Accent5 2 2 2 2 4 4" xfId="6992" xr:uid="{00000000-0005-0000-0000-0000A22D0000}"/>
    <cellStyle name="40% - Accent5 2 2 2 2 4 4 2" xfId="21931" xr:uid="{00000000-0005-0000-0000-0000A32D0000}"/>
    <cellStyle name="40% - Accent5 2 2 2 2 4 5" xfId="18445" xr:uid="{00000000-0005-0000-0000-0000A42D0000}"/>
    <cellStyle name="40% - Accent5 2 2 2 2 5" xfId="1485" xr:uid="{00000000-0005-0000-0000-0000A52D0000}"/>
    <cellStyle name="40% - Accent5 2 2 2 2 5 2" xfId="8435" xr:uid="{00000000-0005-0000-0000-0000A62D0000}"/>
    <cellStyle name="40% - Accent5 2 2 2 2 5 2 2" xfId="23374" xr:uid="{00000000-0005-0000-0000-0000A72D0000}"/>
    <cellStyle name="40% - Accent5 2 2 2 2 5 3" xfId="16431" xr:uid="{00000000-0005-0000-0000-0000A82D0000}"/>
    <cellStyle name="40% - Accent5 2 2 2 2 6" xfId="11891" xr:uid="{00000000-0005-0000-0000-0000A92D0000}"/>
    <cellStyle name="40% - Accent5 2 2 2 2 6 2" xfId="26830" xr:uid="{00000000-0005-0000-0000-0000AA2D0000}"/>
    <cellStyle name="40% - Accent5 2 2 2 2 7" xfId="4966" xr:uid="{00000000-0005-0000-0000-0000AB2D0000}"/>
    <cellStyle name="40% - Accent5 2 2 2 2 7 2" xfId="19905" xr:uid="{00000000-0005-0000-0000-0000AC2D0000}"/>
    <cellStyle name="40% - Accent5 2 2 2 2 8" xfId="15557" xr:uid="{00000000-0005-0000-0000-0000AD2D0000}"/>
    <cellStyle name="40% - Accent5 2 2 2 3" xfId="840" xr:uid="{00000000-0005-0000-0000-0000AE2D0000}"/>
    <cellStyle name="40% - Accent5 2 2 2 3 2" xfId="2572" xr:uid="{00000000-0005-0000-0000-0000AF2D0000}"/>
    <cellStyle name="40% - Accent5 2 2 2 3 2 2" xfId="3506" xr:uid="{00000000-0005-0000-0000-0000B02D0000}"/>
    <cellStyle name="40% - Accent5 2 2 2 3 2 2 2" xfId="10454" xr:uid="{00000000-0005-0000-0000-0000B12D0000}"/>
    <cellStyle name="40% - Accent5 2 2 2 3 2 2 2 2" xfId="25393" xr:uid="{00000000-0005-0000-0000-0000B22D0000}"/>
    <cellStyle name="40% - Accent5 2 2 2 3 2 2 3" xfId="13910" xr:uid="{00000000-0005-0000-0000-0000B32D0000}"/>
    <cellStyle name="40% - Accent5 2 2 2 3 2 2 3 2" xfId="28849" xr:uid="{00000000-0005-0000-0000-0000B42D0000}"/>
    <cellStyle name="40% - Accent5 2 2 2 3 2 2 4" xfId="6997" xr:uid="{00000000-0005-0000-0000-0000B52D0000}"/>
    <cellStyle name="40% - Accent5 2 2 2 3 2 2 4 2" xfId="21936" xr:uid="{00000000-0005-0000-0000-0000B62D0000}"/>
    <cellStyle name="40% - Accent5 2 2 2 3 2 2 5" xfId="18450" xr:uid="{00000000-0005-0000-0000-0000B72D0000}"/>
    <cellStyle name="40% - Accent5 2 2 2 3 2 3" xfId="9520" xr:uid="{00000000-0005-0000-0000-0000B82D0000}"/>
    <cellStyle name="40% - Accent5 2 2 2 3 2 3 2" xfId="24459" xr:uid="{00000000-0005-0000-0000-0000B92D0000}"/>
    <cellStyle name="40% - Accent5 2 2 2 3 2 4" xfId="12976" xr:uid="{00000000-0005-0000-0000-0000BA2D0000}"/>
    <cellStyle name="40% - Accent5 2 2 2 3 2 4 2" xfId="27915" xr:uid="{00000000-0005-0000-0000-0000BB2D0000}"/>
    <cellStyle name="40% - Accent5 2 2 2 3 2 5" xfId="6056" xr:uid="{00000000-0005-0000-0000-0000BC2D0000}"/>
    <cellStyle name="40% - Accent5 2 2 2 3 2 5 2" xfId="20995" xr:uid="{00000000-0005-0000-0000-0000BD2D0000}"/>
    <cellStyle name="40% - Accent5 2 2 2 3 2 6" xfId="17516" xr:uid="{00000000-0005-0000-0000-0000BE2D0000}"/>
    <cellStyle name="40% - Accent5 2 2 2 3 3" xfId="3505" xr:uid="{00000000-0005-0000-0000-0000BF2D0000}"/>
    <cellStyle name="40% - Accent5 2 2 2 3 3 2" xfId="10453" xr:uid="{00000000-0005-0000-0000-0000C02D0000}"/>
    <cellStyle name="40% - Accent5 2 2 2 3 3 2 2" xfId="25392" xr:uid="{00000000-0005-0000-0000-0000C12D0000}"/>
    <cellStyle name="40% - Accent5 2 2 2 3 3 3" xfId="13909" xr:uid="{00000000-0005-0000-0000-0000C22D0000}"/>
    <cellStyle name="40% - Accent5 2 2 2 3 3 3 2" xfId="28848" xr:uid="{00000000-0005-0000-0000-0000C32D0000}"/>
    <cellStyle name="40% - Accent5 2 2 2 3 3 4" xfId="6996" xr:uid="{00000000-0005-0000-0000-0000C42D0000}"/>
    <cellStyle name="40% - Accent5 2 2 2 3 3 4 2" xfId="21935" xr:uid="{00000000-0005-0000-0000-0000C52D0000}"/>
    <cellStyle name="40% - Accent5 2 2 2 3 3 5" xfId="18449" xr:uid="{00000000-0005-0000-0000-0000C62D0000}"/>
    <cellStyle name="40% - Accent5 2 2 2 3 4" xfId="1713" xr:uid="{00000000-0005-0000-0000-0000C72D0000}"/>
    <cellStyle name="40% - Accent5 2 2 2 3 4 2" xfId="8663" xr:uid="{00000000-0005-0000-0000-0000C82D0000}"/>
    <cellStyle name="40% - Accent5 2 2 2 3 4 2 2" xfId="23602" xr:uid="{00000000-0005-0000-0000-0000C92D0000}"/>
    <cellStyle name="40% - Accent5 2 2 2 3 4 3" xfId="16659" xr:uid="{00000000-0005-0000-0000-0000CA2D0000}"/>
    <cellStyle name="40% - Accent5 2 2 2 3 5" xfId="12119" xr:uid="{00000000-0005-0000-0000-0000CB2D0000}"/>
    <cellStyle name="40% - Accent5 2 2 2 3 5 2" xfId="27058" xr:uid="{00000000-0005-0000-0000-0000CC2D0000}"/>
    <cellStyle name="40% - Accent5 2 2 2 3 6" xfId="5199" xr:uid="{00000000-0005-0000-0000-0000CD2D0000}"/>
    <cellStyle name="40% - Accent5 2 2 2 3 6 2" xfId="20138" xr:uid="{00000000-0005-0000-0000-0000CE2D0000}"/>
    <cellStyle name="40% - Accent5 2 2 2 3 7" xfId="15790" xr:uid="{00000000-0005-0000-0000-0000CF2D0000}"/>
    <cellStyle name="40% - Accent5 2 2 2 4" xfId="2138" xr:uid="{00000000-0005-0000-0000-0000D02D0000}"/>
    <cellStyle name="40% - Accent5 2 2 2 4 2" xfId="3507" xr:uid="{00000000-0005-0000-0000-0000D12D0000}"/>
    <cellStyle name="40% - Accent5 2 2 2 4 2 2" xfId="10455" xr:uid="{00000000-0005-0000-0000-0000D22D0000}"/>
    <cellStyle name="40% - Accent5 2 2 2 4 2 2 2" xfId="25394" xr:uid="{00000000-0005-0000-0000-0000D32D0000}"/>
    <cellStyle name="40% - Accent5 2 2 2 4 2 3" xfId="13911" xr:uid="{00000000-0005-0000-0000-0000D42D0000}"/>
    <cellStyle name="40% - Accent5 2 2 2 4 2 3 2" xfId="28850" xr:uid="{00000000-0005-0000-0000-0000D52D0000}"/>
    <cellStyle name="40% - Accent5 2 2 2 4 2 4" xfId="6998" xr:uid="{00000000-0005-0000-0000-0000D62D0000}"/>
    <cellStyle name="40% - Accent5 2 2 2 4 2 4 2" xfId="21937" xr:uid="{00000000-0005-0000-0000-0000D72D0000}"/>
    <cellStyle name="40% - Accent5 2 2 2 4 2 5" xfId="18451" xr:uid="{00000000-0005-0000-0000-0000D82D0000}"/>
    <cellStyle name="40% - Accent5 2 2 2 4 3" xfId="9086" xr:uid="{00000000-0005-0000-0000-0000D92D0000}"/>
    <cellStyle name="40% - Accent5 2 2 2 4 3 2" xfId="24025" xr:uid="{00000000-0005-0000-0000-0000DA2D0000}"/>
    <cellStyle name="40% - Accent5 2 2 2 4 4" xfId="12542" xr:uid="{00000000-0005-0000-0000-0000DB2D0000}"/>
    <cellStyle name="40% - Accent5 2 2 2 4 4 2" xfId="27481" xr:uid="{00000000-0005-0000-0000-0000DC2D0000}"/>
    <cellStyle name="40% - Accent5 2 2 2 4 5" xfId="5622" xr:uid="{00000000-0005-0000-0000-0000DD2D0000}"/>
    <cellStyle name="40% - Accent5 2 2 2 4 5 2" xfId="20561" xr:uid="{00000000-0005-0000-0000-0000DE2D0000}"/>
    <cellStyle name="40% - Accent5 2 2 2 4 6" xfId="17082" xr:uid="{00000000-0005-0000-0000-0000DF2D0000}"/>
    <cellStyle name="40% - Accent5 2 2 2 5" xfId="3500" xr:uid="{00000000-0005-0000-0000-0000E02D0000}"/>
    <cellStyle name="40% - Accent5 2 2 2 5 2" xfId="10448" xr:uid="{00000000-0005-0000-0000-0000E12D0000}"/>
    <cellStyle name="40% - Accent5 2 2 2 5 2 2" xfId="25387" xr:uid="{00000000-0005-0000-0000-0000E22D0000}"/>
    <cellStyle name="40% - Accent5 2 2 2 5 3" xfId="13904" xr:uid="{00000000-0005-0000-0000-0000E32D0000}"/>
    <cellStyle name="40% - Accent5 2 2 2 5 3 2" xfId="28843" xr:uid="{00000000-0005-0000-0000-0000E42D0000}"/>
    <cellStyle name="40% - Accent5 2 2 2 5 4" xfId="6991" xr:uid="{00000000-0005-0000-0000-0000E52D0000}"/>
    <cellStyle name="40% - Accent5 2 2 2 5 4 2" xfId="21930" xr:uid="{00000000-0005-0000-0000-0000E62D0000}"/>
    <cellStyle name="40% - Accent5 2 2 2 5 5" xfId="18444" xr:uid="{00000000-0005-0000-0000-0000E72D0000}"/>
    <cellStyle name="40% - Accent5 2 2 2 6" xfId="1284" xr:uid="{00000000-0005-0000-0000-0000E82D0000}"/>
    <cellStyle name="40% - Accent5 2 2 2 6 2" xfId="8234" xr:uid="{00000000-0005-0000-0000-0000E92D0000}"/>
    <cellStyle name="40% - Accent5 2 2 2 6 2 2" xfId="23173" xr:uid="{00000000-0005-0000-0000-0000EA2D0000}"/>
    <cellStyle name="40% - Accent5 2 2 2 6 3" xfId="16230" xr:uid="{00000000-0005-0000-0000-0000EB2D0000}"/>
    <cellStyle name="40% - Accent5 2 2 2 7" xfId="11690" xr:uid="{00000000-0005-0000-0000-0000EC2D0000}"/>
    <cellStyle name="40% - Accent5 2 2 2 7 2" xfId="26629" xr:uid="{00000000-0005-0000-0000-0000ED2D0000}"/>
    <cellStyle name="40% - Accent5 2 2 2 8" xfId="4765" xr:uid="{00000000-0005-0000-0000-0000EE2D0000}"/>
    <cellStyle name="40% - Accent5 2 2 2 8 2" xfId="19704" xr:uid="{00000000-0005-0000-0000-0000EF2D0000}"/>
    <cellStyle name="40% - Accent5 2 2 2 9" xfId="15356" xr:uid="{00000000-0005-0000-0000-0000F02D0000}"/>
    <cellStyle name="40% - Accent5 2 2 3" xfId="506" xr:uid="{00000000-0005-0000-0000-0000F12D0000}"/>
    <cellStyle name="40% - Accent5 2 2 3 2" xfId="945" xr:uid="{00000000-0005-0000-0000-0000F22D0000}"/>
    <cellStyle name="40% - Accent5 2 2 3 2 2" xfId="2677" xr:uid="{00000000-0005-0000-0000-0000F32D0000}"/>
    <cellStyle name="40% - Accent5 2 2 3 2 2 2" xfId="3510" xr:uid="{00000000-0005-0000-0000-0000F42D0000}"/>
    <cellStyle name="40% - Accent5 2 2 3 2 2 2 2" xfId="10458" xr:uid="{00000000-0005-0000-0000-0000F52D0000}"/>
    <cellStyle name="40% - Accent5 2 2 3 2 2 2 2 2" xfId="25397" xr:uid="{00000000-0005-0000-0000-0000F62D0000}"/>
    <cellStyle name="40% - Accent5 2 2 3 2 2 2 3" xfId="13914" xr:uid="{00000000-0005-0000-0000-0000F72D0000}"/>
    <cellStyle name="40% - Accent5 2 2 3 2 2 2 3 2" xfId="28853" xr:uid="{00000000-0005-0000-0000-0000F82D0000}"/>
    <cellStyle name="40% - Accent5 2 2 3 2 2 2 4" xfId="7001" xr:uid="{00000000-0005-0000-0000-0000F92D0000}"/>
    <cellStyle name="40% - Accent5 2 2 3 2 2 2 4 2" xfId="21940" xr:uid="{00000000-0005-0000-0000-0000FA2D0000}"/>
    <cellStyle name="40% - Accent5 2 2 3 2 2 2 5" xfId="18454" xr:uid="{00000000-0005-0000-0000-0000FB2D0000}"/>
    <cellStyle name="40% - Accent5 2 2 3 2 2 3" xfId="9625" xr:uid="{00000000-0005-0000-0000-0000FC2D0000}"/>
    <cellStyle name="40% - Accent5 2 2 3 2 2 3 2" xfId="24564" xr:uid="{00000000-0005-0000-0000-0000FD2D0000}"/>
    <cellStyle name="40% - Accent5 2 2 3 2 2 4" xfId="13081" xr:uid="{00000000-0005-0000-0000-0000FE2D0000}"/>
    <cellStyle name="40% - Accent5 2 2 3 2 2 4 2" xfId="28020" xr:uid="{00000000-0005-0000-0000-0000FF2D0000}"/>
    <cellStyle name="40% - Accent5 2 2 3 2 2 5" xfId="6161" xr:uid="{00000000-0005-0000-0000-0000002E0000}"/>
    <cellStyle name="40% - Accent5 2 2 3 2 2 5 2" xfId="21100" xr:uid="{00000000-0005-0000-0000-0000012E0000}"/>
    <cellStyle name="40% - Accent5 2 2 3 2 2 6" xfId="17621" xr:uid="{00000000-0005-0000-0000-0000022E0000}"/>
    <cellStyle name="40% - Accent5 2 2 3 2 3" xfId="3509" xr:uid="{00000000-0005-0000-0000-0000032E0000}"/>
    <cellStyle name="40% - Accent5 2 2 3 2 3 2" xfId="10457" xr:uid="{00000000-0005-0000-0000-0000042E0000}"/>
    <cellStyle name="40% - Accent5 2 2 3 2 3 2 2" xfId="25396" xr:uid="{00000000-0005-0000-0000-0000052E0000}"/>
    <cellStyle name="40% - Accent5 2 2 3 2 3 3" xfId="13913" xr:uid="{00000000-0005-0000-0000-0000062E0000}"/>
    <cellStyle name="40% - Accent5 2 2 3 2 3 3 2" xfId="28852" xr:uid="{00000000-0005-0000-0000-0000072E0000}"/>
    <cellStyle name="40% - Accent5 2 2 3 2 3 4" xfId="7000" xr:uid="{00000000-0005-0000-0000-0000082E0000}"/>
    <cellStyle name="40% - Accent5 2 2 3 2 3 4 2" xfId="21939" xr:uid="{00000000-0005-0000-0000-0000092E0000}"/>
    <cellStyle name="40% - Accent5 2 2 3 2 3 5" xfId="18453" xr:uid="{00000000-0005-0000-0000-00000A2E0000}"/>
    <cellStyle name="40% - Accent5 2 2 3 2 4" xfId="1818" xr:uid="{00000000-0005-0000-0000-00000B2E0000}"/>
    <cellStyle name="40% - Accent5 2 2 3 2 4 2" xfId="8768" xr:uid="{00000000-0005-0000-0000-00000C2E0000}"/>
    <cellStyle name="40% - Accent5 2 2 3 2 4 2 2" xfId="23707" xr:uid="{00000000-0005-0000-0000-00000D2E0000}"/>
    <cellStyle name="40% - Accent5 2 2 3 2 4 3" xfId="16764" xr:uid="{00000000-0005-0000-0000-00000E2E0000}"/>
    <cellStyle name="40% - Accent5 2 2 3 2 5" xfId="12224" xr:uid="{00000000-0005-0000-0000-00000F2E0000}"/>
    <cellStyle name="40% - Accent5 2 2 3 2 5 2" xfId="27163" xr:uid="{00000000-0005-0000-0000-0000102E0000}"/>
    <cellStyle name="40% - Accent5 2 2 3 2 6" xfId="5304" xr:uid="{00000000-0005-0000-0000-0000112E0000}"/>
    <cellStyle name="40% - Accent5 2 2 3 2 6 2" xfId="20243" xr:uid="{00000000-0005-0000-0000-0000122E0000}"/>
    <cellStyle name="40% - Accent5 2 2 3 2 7" xfId="15895" xr:uid="{00000000-0005-0000-0000-0000132E0000}"/>
    <cellStyle name="40% - Accent5 2 2 3 3" xfId="2243" xr:uid="{00000000-0005-0000-0000-0000142E0000}"/>
    <cellStyle name="40% - Accent5 2 2 3 3 2" xfId="3511" xr:uid="{00000000-0005-0000-0000-0000152E0000}"/>
    <cellStyle name="40% - Accent5 2 2 3 3 2 2" xfId="10459" xr:uid="{00000000-0005-0000-0000-0000162E0000}"/>
    <cellStyle name="40% - Accent5 2 2 3 3 2 2 2" xfId="25398" xr:uid="{00000000-0005-0000-0000-0000172E0000}"/>
    <cellStyle name="40% - Accent5 2 2 3 3 2 3" xfId="13915" xr:uid="{00000000-0005-0000-0000-0000182E0000}"/>
    <cellStyle name="40% - Accent5 2 2 3 3 2 3 2" xfId="28854" xr:uid="{00000000-0005-0000-0000-0000192E0000}"/>
    <cellStyle name="40% - Accent5 2 2 3 3 2 4" xfId="7002" xr:uid="{00000000-0005-0000-0000-00001A2E0000}"/>
    <cellStyle name="40% - Accent5 2 2 3 3 2 4 2" xfId="21941" xr:uid="{00000000-0005-0000-0000-00001B2E0000}"/>
    <cellStyle name="40% - Accent5 2 2 3 3 2 5" xfId="18455" xr:uid="{00000000-0005-0000-0000-00001C2E0000}"/>
    <cellStyle name="40% - Accent5 2 2 3 3 3" xfId="9191" xr:uid="{00000000-0005-0000-0000-00001D2E0000}"/>
    <cellStyle name="40% - Accent5 2 2 3 3 3 2" xfId="24130" xr:uid="{00000000-0005-0000-0000-00001E2E0000}"/>
    <cellStyle name="40% - Accent5 2 2 3 3 4" xfId="12647" xr:uid="{00000000-0005-0000-0000-00001F2E0000}"/>
    <cellStyle name="40% - Accent5 2 2 3 3 4 2" xfId="27586" xr:uid="{00000000-0005-0000-0000-0000202E0000}"/>
    <cellStyle name="40% - Accent5 2 2 3 3 5" xfId="5727" xr:uid="{00000000-0005-0000-0000-0000212E0000}"/>
    <cellStyle name="40% - Accent5 2 2 3 3 5 2" xfId="20666" xr:uid="{00000000-0005-0000-0000-0000222E0000}"/>
    <cellStyle name="40% - Accent5 2 2 3 3 6" xfId="17187" xr:uid="{00000000-0005-0000-0000-0000232E0000}"/>
    <cellStyle name="40% - Accent5 2 2 3 4" xfId="3508" xr:uid="{00000000-0005-0000-0000-0000242E0000}"/>
    <cellStyle name="40% - Accent5 2 2 3 4 2" xfId="10456" xr:uid="{00000000-0005-0000-0000-0000252E0000}"/>
    <cellStyle name="40% - Accent5 2 2 3 4 2 2" xfId="25395" xr:uid="{00000000-0005-0000-0000-0000262E0000}"/>
    <cellStyle name="40% - Accent5 2 2 3 4 3" xfId="13912" xr:uid="{00000000-0005-0000-0000-0000272E0000}"/>
    <cellStyle name="40% - Accent5 2 2 3 4 3 2" xfId="28851" xr:uid="{00000000-0005-0000-0000-0000282E0000}"/>
    <cellStyle name="40% - Accent5 2 2 3 4 4" xfId="6999" xr:uid="{00000000-0005-0000-0000-0000292E0000}"/>
    <cellStyle name="40% - Accent5 2 2 3 4 4 2" xfId="21938" xr:uid="{00000000-0005-0000-0000-00002A2E0000}"/>
    <cellStyle name="40% - Accent5 2 2 3 4 5" xfId="18452" xr:uid="{00000000-0005-0000-0000-00002B2E0000}"/>
    <cellStyle name="40% - Accent5 2 2 3 5" xfId="1389" xr:uid="{00000000-0005-0000-0000-00002C2E0000}"/>
    <cellStyle name="40% - Accent5 2 2 3 5 2" xfId="8339" xr:uid="{00000000-0005-0000-0000-00002D2E0000}"/>
    <cellStyle name="40% - Accent5 2 2 3 5 2 2" xfId="23278" xr:uid="{00000000-0005-0000-0000-00002E2E0000}"/>
    <cellStyle name="40% - Accent5 2 2 3 5 3" xfId="16335" xr:uid="{00000000-0005-0000-0000-00002F2E0000}"/>
    <cellStyle name="40% - Accent5 2 2 3 6" xfId="11795" xr:uid="{00000000-0005-0000-0000-0000302E0000}"/>
    <cellStyle name="40% - Accent5 2 2 3 6 2" xfId="26734" xr:uid="{00000000-0005-0000-0000-0000312E0000}"/>
    <cellStyle name="40% - Accent5 2 2 3 7" xfId="4870" xr:uid="{00000000-0005-0000-0000-0000322E0000}"/>
    <cellStyle name="40% - Accent5 2 2 3 7 2" xfId="19809" xr:uid="{00000000-0005-0000-0000-0000332E0000}"/>
    <cellStyle name="40% - Accent5 2 2 3 8" xfId="15461" xr:uid="{00000000-0005-0000-0000-0000342E0000}"/>
    <cellStyle name="40% - Accent5 2 2 4" xfId="744" xr:uid="{00000000-0005-0000-0000-0000352E0000}"/>
    <cellStyle name="40% - Accent5 2 2 4 2" xfId="2476" xr:uid="{00000000-0005-0000-0000-0000362E0000}"/>
    <cellStyle name="40% - Accent5 2 2 4 2 2" xfId="3513" xr:uid="{00000000-0005-0000-0000-0000372E0000}"/>
    <cellStyle name="40% - Accent5 2 2 4 2 2 2" xfId="10461" xr:uid="{00000000-0005-0000-0000-0000382E0000}"/>
    <cellStyle name="40% - Accent5 2 2 4 2 2 2 2" xfId="25400" xr:uid="{00000000-0005-0000-0000-0000392E0000}"/>
    <cellStyle name="40% - Accent5 2 2 4 2 2 3" xfId="13917" xr:uid="{00000000-0005-0000-0000-00003A2E0000}"/>
    <cellStyle name="40% - Accent5 2 2 4 2 2 3 2" xfId="28856" xr:uid="{00000000-0005-0000-0000-00003B2E0000}"/>
    <cellStyle name="40% - Accent5 2 2 4 2 2 4" xfId="7004" xr:uid="{00000000-0005-0000-0000-00003C2E0000}"/>
    <cellStyle name="40% - Accent5 2 2 4 2 2 4 2" xfId="21943" xr:uid="{00000000-0005-0000-0000-00003D2E0000}"/>
    <cellStyle name="40% - Accent5 2 2 4 2 2 5" xfId="18457" xr:uid="{00000000-0005-0000-0000-00003E2E0000}"/>
    <cellStyle name="40% - Accent5 2 2 4 2 3" xfId="9424" xr:uid="{00000000-0005-0000-0000-00003F2E0000}"/>
    <cellStyle name="40% - Accent5 2 2 4 2 3 2" xfId="24363" xr:uid="{00000000-0005-0000-0000-0000402E0000}"/>
    <cellStyle name="40% - Accent5 2 2 4 2 4" xfId="12880" xr:uid="{00000000-0005-0000-0000-0000412E0000}"/>
    <cellStyle name="40% - Accent5 2 2 4 2 4 2" xfId="27819" xr:uid="{00000000-0005-0000-0000-0000422E0000}"/>
    <cellStyle name="40% - Accent5 2 2 4 2 5" xfId="5960" xr:uid="{00000000-0005-0000-0000-0000432E0000}"/>
    <cellStyle name="40% - Accent5 2 2 4 2 5 2" xfId="20899" xr:uid="{00000000-0005-0000-0000-0000442E0000}"/>
    <cellStyle name="40% - Accent5 2 2 4 2 6" xfId="17420" xr:uid="{00000000-0005-0000-0000-0000452E0000}"/>
    <cellStyle name="40% - Accent5 2 2 4 3" xfId="3512" xr:uid="{00000000-0005-0000-0000-0000462E0000}"/>
    <cellStyle name="40% - Accent5 2 2 4 3 2" xfId="10460" xr:uid="{00000000-0005-0000-0000-0000472E0000}"/>
    <cellStyle name="40% - Accent5 2 2 4 3 2 2" xfId="25399" xr:uid="{00000000-0005-0000-0000-0000482E0000}"/>
    <cellStyle name="40% - Accent5 2 2 4 3 3" xfId="13916" xr:uid="{00000000-0005-0000-0000-0000492E0000}"/>
    <cellStyle name="40% - Accent5 2 2 4 3 3 2" xfId="28855" xr:uid="{00000000-0005-0000-0000-00004A2E0000}"/>
    <cellStyle name="40% - Accent5 2 2 4 3 4" xfId="7003" xr:uid="{00000000-0005-0000-0000-00004B2E0000}"/>
    <cellStyle name="40% - Accent5 2 2 4 3 4 2" xfId="21942" xr:uid="{00000000-0005-0000-0000-00004C2E0000}"/>
    <cellStyle name="40% - Accent5 2 2 4 3 5" xfId="18456" xr:uid="{00000000-0005-0000-0000-00004D2E0000}"/>
    <cellStyle name="40% - Accent5 2 2 4 4" xfId="1617" xr:uid="{00000000-0005-0000-0000-00004E2E0000}"/>
    <cellStyle name="40% - Accent5 2 2 4 4 2" xfId="8567" xr:uid="{00000000-0005-0000-0000-00004F2E0000}"/>
    <cellStyle name="40% - Accent5 2 2 4 4 2 2" xfId="23506" xr:uid="{00000000-0005-0000-0000-0000502E0000}"/>
    <cellStyle name="40% - Accent5 2 2 4 4 3" xfId="16563" xr:uid="{00000000-0005-0000-0000-0000512E0000}"/>
    <cellStyle name="40% - Accent5 2 2 4 5" xfId="12023" xr:uid="{00000000-0005-0000-0000-0000522E0000}"/>
    <cellStyle name="40% - Accent5 2 2 4 5 2" xfId="26962" xr:uid="{00000000-0005-0000-0000-0000532E0000}"/>
    <cellStyle name="40% - Accent5 2 2 4 6" xfId="5103" xr:uid="{00000000-0005-0000-0000-0000542E0000}"/>
    <cellStyle name="40% - Accent5 2 2 4 6 2" xfId="20042" xr:uid="{00000000-0005-0000-0000-0000552E0000}"/>
    <cellStyle name="40% - Accent5 2 2 4 7" xfId="15694" xr:uid="{00000000-0005-0000-0000-0000562E0000}"/>
    <cellStyle name="40% - Accent5 2 2 5" xfId="304" xr:uid="{00000000-0005-0000-0000-0000572E0000}"/>
    <cellStyle name="40% - Accent5 2 2 5 2" xfId="3514" xr:uid="{00000000-0005-0000-0000-0000582E0000}"/>
    <cellStyle name="40% - Accent5 2 2 5 2 2" xfId="10462" xr:uid="{00000000-0005-0000-0000-0000592E0000}"/>
    <cellStyle name="40% - Accent5 2 2 5 2 2 2" xfId="25401" xr:uid="{00000000-0005-0000-0000-00005A2E0000}"/>
    <cellStyle name="40% - Accent5 2 2 5 2 3" xfId="13918" xr:uid="{00000000-0005-0000-0000-00005B2E0000}"/>
    <cellStyle name="40% - Accent5 2 2 5 2 3 2" xfId="28857" xr:uid="{00000000-0005-0000-0000-00005C2E0000}"/>
    <cellStyle name="40% - Accent5 2 2 5 2 4" xfId="7005" xr:uid="{00000000-0005-0000-0000-00005D2E0000}"/>
    <cellStyle name="40% - Accent5 2 2 5 2 4 2" xfId="21944" xr:uid="{00000000-0005-0000-0000-00005E2E0000}"/>
    <cellStyle name="40% - Accent5 2 2 5 2 5" xfId="18458" xr:uid="{00000000-0005-0000-0000-00005F2E0000}"/>
    <cellStyle name="40% - Accent5 2 2 5 3" xfId="2044" xr:uid="{00000000-0005-0000-0000-0000602E0000}"/>
    <cellStyle name="40% - Accent5 2 2 5 3 2" xfId="8992" xr:uid="{00000000-0005-0000-0000-0000612E0000}"/>
    <cellStyle name="40% - Accent5 2 2 5 3 2 2" xfId="23931" xr:uid="{00000000-0005-0000-0000-0000622E0000}"/>
    <cellStyle name="40% - Accent5 2 2 5 3 3" xfId="16988" xr:uid="{00000000-0005-0000-0000-0000632E0000}"/>
    <cellStyle name="40% - Accent5 2 2 5 4" xfId="12448" xr:uid="{00000000-0005-0000-0000-0000642E0000}"/>
    <cellStyle name="40% - Accent5 2 2 5 4 2" xfId="27387" xr:uid="{00000000-0005-0000-0000-0000652E0000}"/>
    <cellStyle name="40% - Accent5 2 2 5 5" xfId="5528" xr:uid="{00000000-0005-0000-0000-0000662E0000}"/>
    <cellStyle name="40% - Accent5 2 2 5 5 2" xfId="20467" xr:uid="{00000000-0005-0000-0000-0000672E0000}"/>
    <cellStyle name="40% - Accent5 2 2 5 6" xfId="15260" xr:uid="{00000000-0005-0000-0000-0000682E0000}"/>
    <cellStyle name="40% - Accent5 2 2 6" xfId="3499" xr:uid="{00000000-0005-0000-0000-0000692E0000}"/>
    <cellStyle name="40% - Accent5 2 2 6 2" xfId="10447" xr:uid="{00000000-0005-0000-0000-00006A2E0000}"/>
    <cellStyle name="40% - Accent5 2 2 6 2 2" xfId="25386" xr:uid="{00000000-0005-0000-0000-00006B2E0000}"/>
    <cellStyle name="40% - Accent5 2 2 6 3" xfId="13903" xr:uid="{00000000-0005-0000-0000-00006C2E0000}"/>
    <cellStyle name="40% - Accent5 2 2 6 3 2" xfId="28842" xr:uid="{00000000-0005-0000-0000-00006D2E0000}"/>
    <cellStyle name="40% - Accent5 2 2 6 4" xfId="6990" xr:uid="{00000000-0005-0000-0000-00006E2E0000}"/>
    <cellStyle name="40% - Accent5 2 2 6 4 2" xfId="21929" xr:uid="{00000000-0005-0000-0000-00006F2E0000}"/>
    <cellStyle name="40% - Accent5 2 2 6 5" xfId="18443" xr:uid="{00000000-0005-0000-0000-0000702E0000}"/>
    <cellStyle name="40% - Accent5 2 2 7" xfId="1188" xr:uid="{00000000-0005-0000-0000-0000712E0000}"/>
    <cellStyle name="40% - Accent5 2 2 7 2" xfId="8138" xr:uid="{00000000-0005-0000-0000-0000722E0000}"/>
    <cellStyle name="40% - Accent5 2 2 7 2 2" xfId="23077" xr:uid="{00000000-0005-0000-0000-0000732E0000}"/>
    <cellStyle name="40% - Accent5 2 2 7 3" xfId="16134" xr:uid="{00000000-0005-0000-0000-0000742E0000}"/>
    <cellStyle name="40% - Accent5 2 2 8" xfId="11594" xr:uid="{00000000-0005-0000-0000-0000752E0000}"/>
    <cellStyle name="40% - Accent5 2 2 8 2" xfId="26533" xr:uid="{00000000-0005-0000-0000-0000762E0000}"/>
    <cellStyle name="40% - Accent5 2 2 9" xfId="4669" xr:uid="{00000000-0005-0000-0000-0000772E0000}"/>
    <cellStyle name="40% - Accent5 2 2 9 2" xfId="19608" xr:uid="{00000000-0005-0000-0000-0000782E0000}"/>
    <cellStyle name="40% - Accent5 2 3" xfId="353" xr:uid="{00000000-0005-0000-0000-0000792E0000}"/>
    <cellStyle name="40% - Accent5 2 3 2" xfId="554" xr:uid="{00000000-0005-0000-0000-00007A2E0000}"/>
    <cellStyle name="40% - Accent5 2 3 2 2" xfId="993" xr:uid="{00000000-0005-0000-0000-00007B2E0000}"/>
    <cellStyle name="40% - Accent5 2 3 2 2 2" xfId="2725" xr:uid="{00000000-0005-0000-0000-00007C2E0000}"/>
    <cellStyle name="40% - Accent5 2 3 2 2 2 2" xfId="3518" xr:uid="{00000000-0005-0000-0000-00007D2E0000}"/>
    <cellStyle name="40% - Accent5 2 3 2 2 2 2 2" xfId="10466" xr:uid="{00000000-0005-0000-0000-00007E2E0000}"/>
    <cellStyle name="40% - Accent5 2 3 2 2 2 2 2 2" xfId="25405" xr:uid="{00000000-0005-0000-0000-00007F2E0000}"/>
    <cellStyle name="40% - Accent5 2 3 2 2 2 2 3" xfId="13922" xr:uid="{00000000-0005-0000-0000-0000802E0000}"/>
    <cellStyle name="40% - Accent5 2 3 2 2 2 2 3 2" xfId="28861" xr:uid="{00000000-0005-0000-0000-0000812E0000}"/>
    <cellStyle name="40% - Accent5 2 3 2 2 2 2 4" xfId="7009" xr:uid="{00000000-0005-0000-0000-0000822E0000}"/>
    <cellStyle name="40% - Accent5 2 3 2 2 2 2 4 2" xfId="21948" xr:uid="{00000000-0005-0000-0000-0000832E0000}"/>
    <cellStyle name="40% - Accent5 2 3 2 2 2 2 5" xfId="18462" xr:uid="{00000000-0005-0000-0000-0000842E0000}"/>
    <cellStyle name="40% - Accent5 2 3 2 2 2 3" xfId="9673" xr:uid="{00000000-0005-0000-0000-0000852E0000}"/>
    <cellStyle name="40% - Accent5 2 3 2 2 2 3 2" xfId="24612" xr:uid="{00000000-0005-0000-0000-0000862E0000}"/>
    <cellStyle name="40% - Accent5 2 3 2 2 2 4" xfId="13129" xr:uid="{00000000-0005-0000-0000-0000872E0000}"/>
    <cellStyle name="40% - Accent5 2 3 2 2 2 4 2" xfId="28068" xr:uid="{00000000-0005-0000-0000-0000882E0000}"/>
    <cellStyle name="40% - Accent5 2 3 2 2 2 5" xfId="6209" xr:uid="{00000000-0005-0000-0000-0000892E0000}"/>
    <cellStyle name="40% - Accent5 2 3 2 2 2 5 2" xfId="21148" xr:uid="{00000000-0005-0000-0000-00008A2E0000}"/>
    <cellStyle name="40% - Accent5 2 3 2 2 2 6" xfId="17669" xr:uid="{00000000-0005-0000-0000-00008B2E0000}"/>
    <cellStyle name="40% - Accent5 2 3 2 2 3" xfId="3517" xr:uid="{00000000-0005-0000-0000-00008C2E0000}"/>
    <cellStyle name="40% - Accent5 2 3 2 2 3 2" xfId="10465" xr:uid="{00000000-0005-0000-0000-00008D2E0000}"/>
    <cellStyle name="40% - Accent5 2 3 2 2 3 2 2" xfId="25404" xr:uid="{00000000-0005-0000-0000-00008E2E0000}"/>
    <cellStyle name="40% - Accent5 2 3 2 2 3 3" xfId="13921" xr:uid="{00000000-0005-0000-0000-00008F2E0000}"/>
    <cellStyle name="40% - Accent5 2 3 2 2 3 3 2" xfId="28860" xr:uid="{00000000-0005-0000-0000-0000902E0000}"/>
    <cellStyle name="40% - Accent5 2 3 2 2 3 4" xfId="7008" xr:uid="{00000000-0005-0000-0000-0000912E0000}"/>
    <cellStyle name="40% - Accent5 2 3 2 2 3 4 2" xfId="21947" xr:uid="{00000000-0005-0000-0000-0000922E0000}"/>
    <cellStyle name="40% - Accent5 2 3 2 2 3 5" xfId="18461" xr:uid="{00000000-0005-0000-0000-0000932E0000}"/>
    <cellStyle name="40% - Accent5 2 3 2 2 4" xfId="1866" xr:uid="{00000000-0005-0000-0000-0000942E0000}"/>
    <cellStyle name="40% - Accent5 2 3 2 2 4 2" xfId="8816" xr:uid="{00000000-0005-0000-0000-0000952E0000}"/>
    <cellStyle name="40% - Accent5 2 3 2 2 4 2 2" xfId="23755" xr:uid="{00000000-0005-0000-0000-0000962E0000}"/>
    <cellStyle name="40% - Accent5 2 3 2 2 4 3" xfId="16812" xr:uid="{00000000-0005-0000-0000-0000972E0000}"/>
    <cellStyle name="40% - Accent5 2 3 2 2 5" xfId="12272" xr:uid="{00000000-0005-0000-0000-0000982E0000}"/>
    <cellStyle name="40% - Accent5 2 3 2 2 5 2" xfId="27211" xr:uid="{00000000-0005-0000-0000-0000992E0000}"/>
    <cellStyle name="40% - Accent5 2 3 2 2 6" xfId="5352" xr:uid="{00000000-0005-0000-0000-00009A2E0000}"/>
    <cellStyle name="40% - Accent5 2 3 2 2 6 2" xfId="20291" xr:uid="{00000000-0005-0000-0000-00009B2E0000}"/>
    <cellStyle name="40% - Accent5 2 3 2 2 7" xfId="15943" xr:uid="{00000000-0005-0000-0000-00009C2E0000}"/>
    <cellStyle name="40% - Accent5 2 3 2 3" xfId="2291" xr:uid="{00000000-0005-0000-0000-00009D2E0000}"/>
    <cellStyle name="40% - Accent5 2 3 2 3 2" xfId="3519" xr:uid="{00000000-0005-0000-0000-00009E2E0000}"/>
    <cellStyle name="40% - Accent5 2 3 2 3 2 2" xfId="10467" xr:uid="{00000000-0005-0000-0000-00009F2E0000}"/>
    <cellStyle name="40% - Accent5 2 3 2 3 2 2 2" xfId="25406" xr:uid="{00000000-0005-0000-0000-0000A02E0000}"/>
    <cellStyle name="40% - Accent5 2 3 2 3 2 3" xfId="13923" xr:uid="{00000000-0005-0000-0000-0000A12E0000}"/>
    <cellStyle name="40% - Accent5 2 3 2 3 2 3 2" xfId="28862" xr:uid="{00000000-0005-0000-0000-0000A22E0000}"/>
    <cellStyle name="40% - Accent5 2 3 2 3 2 4" xfId="7010" xr:uid="{00000000-0005-0000-0000-0000A32E0000}"/>
    <cellStyle name="40% - Accent5 2 3 2 3 2 4 2" xfId="21949" xr:uid="{00000000-0005-0000-0000-0000A42E0000}"/>
    <cellStyle name="40% - Accent5 2 3 2 3 2 5" xfId="18463" xr:uid="{00000000-0005-0000-0000-0000A52E0000}"/>
    <cellStyle name="40% - Accent5 2 3 2 3 3" xfId="9239" xr:uid="{00000000-0005-0000-0000-0000A62E0000}"/>
    <cellStyle name="40% - Accent5 2 3 2 3 3 2" xfId="24178" xr:uid="{00000000-0005-0000-0000-0000A72E0000}"/>
    <cellStyle name="40% - Accent5 2 3 2 3 4" xfId="12695" xr:uid="{00000000-0005-0000-0000-0000A82E0000}"/>
    <cellStyle name="40% - Accent5 2 3 2 3 4 2" xfId="27634" xr:uid="{00000000-0005-0000-0000-0000A92E0000}"/>
    <cellStyle name="40% - Accent5 2 3 2 3 5" xfId="5775" xr:uid="{00000000-0005-0000-0000-0000AA2E0000}"/>
    <cellStyle name="40% - Accent5 2 3 2 3 5 2" xfId="20714" xr:uid="{00000000-0005-0000-0000-0000AB2E0000}"/>
    <cellStyle name="40% - Accent5 2 3 2 3 6" xfId="17235" xr:uid="{00000000-0005-0000-0000-0000AC2E0000}"/>
    <cellStyle name="40% - Accent5 2 3 2 4" xfId="3516" xr:uid="{00000000-0005-0000-0000-0000AD2E0000}"/>
    <cellStyle name="40% - Accent5 2 3 2 4 2" xfId="10464" xr:uid="{00000000-0005-0000-0000-0000AE2E0000}"/>
    <cellStyle name="40% - Accent5 2 3 2 4 2 2" xfId="25403" xr:uid="{00000000-0005-0000-0000-0000AF2E0000}"/>
    <cellStyle name="40% - Accent5 2 3 2 4 3" xfId="13920" xr:uid="{00000000-0005-0000-0000-0000B02E0000}"/>
    <cellStyle name="40% - Accent5 2 3 2 4 3 2" xfId="28859" xr:uid="{00000000-0005-0000-0000-0000B12E0000}"/>
    <cellStyle name="40% - Accent5 2 3 2 4 4" xfId="7007" xr:uid="{00000000-0005-0000-0000-0000B22E0000}"/>
    <cellStyle name="40% - Accent5 2 3 2 4 4 2" xfId="21946" xr:uid="{00000000-0005-0000-0000-0000B32E0000}"/>
    <cellStyle name="40% - Accent5 2 3 2 4 5" xfId="18460" xr:uid="{00000000-0005-0000-0000-0000B42E0000}"/>
    <cellStyle name="40% - Accent5 2 3 2 5" xfId="1437" xr:uid="{00000000-0005-0000-0000-0000B52E0000}"/>
    <cellStyle name="40% - Accent5 2 3 2 5 2" xfId="8387" xr:uid="{00000000-0005-0000-0000-0000B62E0000}"/>
    <cellStyle name="40% - Accent5 2 3 2 5 2 2" xfId="23326" xr:uid="{00000000-0005-0000-0000-0000B72E0000}"/>
    <cellStyle name="40% - Accent5 2 3 2 5 3" xfId="16383" xr:uid="{00000000-0005-0000-0000-0000B82E0000}"/>
    <cellStyle name="40% - Accent5 2 3 2 6" xfId="11843" xr:uid="{00000000-0005-0000-0000-0000B92E0000}"/>
    <cellStyle name="40% - Accent5 2 3 2 6 2" xfId="26782" xr:uid="{00000000-0005-0000-0000-0000BA2E0000}"/>
    <cellStyle name="40% - Accent5 2 3 2 7" xfId="4918" xr:uid="{00000000-0005-0000-0000-0000BB2E0000}"/>
    <cellStyle name="40% - Accent5 2 3 2 7 2" xfId="19857" xr:uid="{00000000-0005-0000-0000-0000BC2E0000}"/>
    <cellStyle name="40% - Accent5 2 3 2 8" xfId="15509" xr:uid="{00000000-0005-0000-0000-0000BD2E0000}"/>
    <cellStyle name="40% - Accent5 2 3 3" xfId="792" xr:uid="{00000000-0005-0000-0000-0000BE2E0000}"/>
    <cellStyle name="40% - Accent5 2 3 3 2" xfId="2524" xr:uid="{00000000-0005-0000-0000-0000BF2E0000}"/>
    <cellStyle name="40% - Accent5 2 3 3 2 2" xfId="3521" xr:uid="{00000000-0005-0000-0000-0000C02E0000}"/>
    <cellStyle name="40% - Accent5 2 3 3 2 2 2" xfId="10469" xr:uid="{00000000-0005-0000-0000-0000C12E0000}"/>
    <cellStyle name="40% - Accent5 2 3 3 2 2 2 2" xfId="25408" xr:uid="{00000000-0005-0000-0000-0000C22E0000}"/>
    <cellStyle name="40% - Accent5 2 3 3 2 2 3" xfId="13925" xr:uid="{00000000-0005-0000-0000-0000C32E0000}"/>
    <cellStyle name="40% - Accent5 2 3 3 2 2 3 2" xfId="28864" xr:uid="{00000000-0005-0000-0000-0000C42E0000}"/>
    <cellStyle name="40% - Accent5 2 3 3 2 2 4" xfId="7012" xr:uid="{00000000-0005-0000-0000-0000C52E0000}"/>
    <cellStyle name="40% - Accent5 2 3 3 2 2 4 2" xfId="21951" xr:uid="{00000000-0005-0000-0000-0000C62E0000}"/>
    <cellStyle name="40% - Accent5 2 3 3 2 2 5" xfId="18465" xr:uid="{00000000-0005-0000-0000-0000C72E0000}"/>
    <cellStyle name="40% - Accent5 2 3 3 2 3" xfId="9472" xr:uid="{00000000-0005-0000-0000-0000C82E0000}"/>
    <cellStyle name="40% - Accent5 2 3 3 2 3 2" xfId="24411" xr:uid="{00000000-0005-0000-0000-0000C92E0000}"/>
    <cellStyle name="40% - Accent5 2 3 3 2 4" xfId="12928" xr:uid="{00000000-0005-0000-0000-0000CA2E0000}"/>
    <cellStyle name="40% - Accent5 2 3 3 2 4 2" xfId="27867" xr:uid="{00000000-0005-0000-0000-0000CB2E0000}"/>
    <cellStyle name="40% - Accent5 2 3 3 2 5" xfId="6008" xr:uid="{00000000-0005-0000-0000-0000CC2E0000}"/>
    <cellStyle name="40% - Accent5 2 3 3 2 5 2" xfId="20947" xr:uid="{00000000-0005-0000-0000-0000CD2E0000}"/>
    <cellStyle name="40% - Accent5 2 3 3 2 6" xfId="17468" xr:uid="{00000000-0005-0000-0000-0000CE2E0000}"/>
    <cellStyle name="40% - Accent5 2 3 3 3" xfId="3520" xr:uid="{00000000-0005-0000-0000-0000CF2E0000}"/>
    <cellStyle name="40% - Accent5 2 3 3 3 2" xfId="10468" xr:uid="{00000000-0005-0000-0000-0000D02E0000}"/>
    <cellStyle name="40% - Accent5 2 3 3 3 2 2" xfId="25407" xr:uid="{00000000-0005-0000-0000-0000D12E0000}"/>
    <cellStyle name="40% - Accent5 2 3 3 3 3" xfId="13924" xr:uid="{00000000-0005-0000-0000-0000D22E0000}"/>
    <cellStyle name="40% - Accent5 2 3 3 3 3 2" xfId="28863" xr:uid="{00000000-0005-0000-0000-0000D32E0000}"/>
    <cellStyle name="40% - Accent5 2 3 3 3 4" xfId="7011" xr:uid="{00000000-0005-0000-0000-0000D42E0000}"/>
    <cellStyle name="40% - Accent5 2 3 3 3 4 2" xfId="21950" xr:uid="{00000000-0005-0000-0000-0000D52E0000}"/>
    <cellStyle name="40% - Accent5 2 3 3 3 5" xfId="18464" xr:uid="{00000000-0005-0000-0000-0000D62E0000}"/>
    <cellStyle name="40% - Accent5 2 3 3 4" xfId="1665" xr:uid="{00000000-0005-0000-0000-0000D72E0000}"/>
    <cellStyle name="40% - Accent5 2 3 3 4 2" xfId="8615" xr:uid="{00000000-0005-0000-0000-0000D82E0000}"/>
    <cellStyle name="40% - Accent5 2 3 3 4 2 2" xfId="23554" xr:uid="{00000000-0005-0000-0000-0000D92E0000}"/>
    <cellStyle name="40% - Accent5 2 3 3 4 3" xfId="16611" xr:uid="{00000000-0005-0000-0000-0000DA2E0000}"/>
    <cellStyle name="40% - Accent5 2 3 3 5" xfId="12071" xr:uid="{00000000-0005-0000-0000-0000DB2E0000}"/>
    <cellStyle name="40% - Accent5 2 3 3 5 2" xfId="27010" xr:uid="{00000000-0005-0000-0000-0000DC2E0000}"/>
    <cellStyle name="40% - Accent5 2 3 3 6" xfId="5151" xr:uid="{00000000-0005-0000-0000-0000DD2E0000}"/>
    <cellStyle name="40% - Accent5 2 3 3 6 2" xfId="20090" xr:uid="{00000000-0005-0000-0000-0000DE2E0000}"/>
    <cellStyle name="40% - Accent5 2 3 3 7" xfId="15742" xr:uid="{00000000-0005-0000-0000-0000DF2E0000}"/>
    <cellStyle name="40% - Accent5 2 3 4" xfId="2090" xr:uid="{00000000-0005-0000-0000-0000E02E0000}"/>
    <cellStyle name="40% - Accent5 2 3 4 2" xfId="3522" xr:uid="{00000000-0005-0000-0000-0000E12E0000}"/>
    <cellStyle name="40% - Accent5 2 3 4 2 2" xfId="10470" xr:uid="{00000000-0005-0000-0000-0000E22E0000}"/>
    <cellStyle name="40% - Accent5 2 3 4 2 2 2" xfId="25409" xr:uid="{00000000-0005-0000-0000-0000E32E0000}"/>
    <cellStyle name="40% - Accent5 2 3 4 2 3" xfId="13926" xr:uid="{00000000-0005-0000-0000-0000E42E0000}"/>
    <cellStyle name="40% - Accent5 2 3 4 2 3 2" xfId="28865" xr:uid="{00000000-0005-0000-0000-0000E52E0000}"/>
    <cellStyle name="40% - Accent5 2 3 4 2 4" xfId="7013" xr:uid="{00000000-0005-0000-0000-0000E62E0000}"/>
    <cellStyle name="40% - Accent5 2 3 4 2 4 2" xfId="21952" xr:uid="{00000000-0005-0000-0000-0000E72E0000}"/>
    <cellStyle name="40% - Accent5 2 3 4 2 5" xfId="18466" xr:uid="{00000000-0005-0000-0000-0000E82E0000}"/>
    <cellStyle name="40% - Accent5 2 3 4 3" xfId="9038" xr:uid="{00000000-0005-0000-0000-0000E92E0000}"/>
    <cellStyle name="40% - Accent5 2 3 4 3 2" xfId="23977" xr:uid="{00000000-0005-0000-0000-0000EA2E0000}"/>
    <cellStyle name="40% - Accent5 2 3 4 4" xfId="12494" xr:uid="{00000000-0005-0000-0000-0000EB2E0000}"/>
    <cellStyle name="40% - Accent5 2 3 4 4 2" xfId="27433" xr:uid="{00000000-0005-0000-0000-0000EC2E0000}"/>
    <cellStyle name="40% - Accent5 2 3 4 5" xfId="5574" xr:uid="{00000000-0005-0000-0000-0000ED2E0000}"/>
    <cellStyle name="40% - Accent5 2 3 4 5 2" xfId="20513" xr:uid="{00000000-0005-0000-0000-0000EE2E0000}"/>
    <cellStyle name="40% - Accent5 2 3 4 6" xfId="17034" xr:uid="{00000000-0005-0000-0000-0000EF2E0000}"/>
    <cellStyle name="40% - Accent5 2 3 5" xfId="3515" xr:uid="{00000000-0005-0000-0000-0000F02E0000}"/>
    <cellStyle name="40% - Accent5 2 3 5 2" xfId="10463" xr:uid="{00000000-0005-0000-0000-0000F12E0000}"/>
    <cellStyle name="40% - Accent5 2 3 5 2 2" xfId="25402" xr:uid="{00000000-0005-0000-0000-0000F22E0000}"/>
    <cellStyle name="40% - Accent5 2 3 5 3" xfId="13919" xr:uid="{00000000-0005-0000-0000-0000F32E0000}"/>
    <cellStyle name="40% - Accent5 2 3 5 3 2" xfId="28858" xr:uid="{00000000-0005-0000-0000-0000F42E0000}"/>
    <cellStyle name="40% - Accent5 2 3 5 4" xfId="7006" xr:uid="{00000000-0005-0000-0000-0000F52E0000}"/>
    <cellStyle name="40% - Accent5 2 3 5 4 2" xfId="21945" xr:uid="{00000000-0005-0000-0000-0000F62E0000}"/>
    <cellStyle name="40% - Accent5 2 3 5 5" xfId="18459" xr:uid="{00000000-0005-0000-0000-0000F72E0000}"/>
    <cellStyle name="40% - Accent5 2 3 6" xfId="1236" xr:uid="{00000000-0005-0000-0000-0000F82E0000}"/>
    <cellStyle name="40% - Accent5 2 3 6 2" xfId="8186" xr:uid="{00000000-0005-0000-0000-0000F92E0000}"/>
    <cellStyle name="40% - Accent5 2 3 6 2 2" xfId="23125" xr:uid="{00000000-0005-0000-0000-0000FA2E0000}"/>
    <cellStyle name="40% - Accent5 2 3 6 3" xfId="16182" xr:uid="{00000000-0005-0000-0000-0000FB2E0000}"/>
    <cellStyle name="40% - Accent5 2 3 7" xfId="11642" xr:uid="{00000000-0005-0000-0000-0000FC2E0000}"/>
    <cellStyle name="40% - Accent5 2 3 7 2" xfId="26581" xr:uid="{00000000-0005-0000-0000-0000FD2E0000}"/>
    <cellStyle name="40% - Accent5 2 3 8" xfId="4717" xr:uid="{00000000-0005-0000-0000-0000FE2E0000}"/>
    <cellStyle name="40% - Accent5 2 3 8 2" xfId="19656" xr:uid="{00000000-0005-0000-0000-0000FF2E0000}"/>
    <cellStyle name="40% - Accent5 2 3 9" xfId="15308" xr:uid="{00000000-0005-0000-0000-0000002F0000}"/>
    <cellStyle name="40% - Accent5 2 4" xfId="458" xr:uid="{00000000-0005-0000-0000-0000012F0000}"/>
    <cellStyle name="40% - Accent5 2 4 2" xfId="897" xr:uid="{00000000-0005-0000-0000-0000022F0000}"/>
    <cellStyle name="40% - Accent5 2 4 2 2" xfId="2629" xr:uid="{00000000-0005-0000-0000-0000032F0000}"/>
    <cellStyle name="40% - Accent5 2 4 2 2 2" xfId="3525" xr:uid="{00000000-0005-0000-0000-0000042F0000}"/>
    <cellStyle name="40% - Accent5 2 4 2 2 2 2" xfId="10473" xr:uid="{00000000-0005-0000-0000-0000052F0000}"/>
    <cellStyle name="40% - Accent5 2 4 2 2 2 2 2" xfId="25412" xr:uid="{00000000-0005-0000-0000-0000062F0000}"/>
    <cellStyle name="40% - Accent5 2 4 2 2 2 3" xfId="13929" xr:uid="{00000000-0005-0000-0000-0000072F0000}"/>
    <cellStyle name="40% - Accent5 2 4 2 2 2 3 2" xfId="28868" xr:uid="{00000000-0005-0000-0000-0000082F0000}"/>
    <cellStyle name="40% - Accent5 2 4 2 2 2 4" xfId="7016" xr:uid="{00000000-0005-0000-0000-0000092F0000}"/>
    <cellStyle name="40% - Accent5 2 4 2 2 2 4 2" xfId="21955" xr:uid="{00000000-0005-0000-0000-00000A2F0000}"/>
    <cellStyle name="40% - Accent5 2 4 2 2 2 5" xfId="18469" xr:uid="{00000000-0005-0000-0000-00000B2F0000}"/>
    <cellStyle name="40% - Accent5 2 4 2 2 3" xfId="9577" xr:uid="{00000000-0005-0000-0000-00000C2F0000}"/>
    <cellStyle name="40% - Accent5 2 4 2 2 3 2" xfId="24516" xr:uid="{00000000-0005-0000-0000-00000D2F0000}"/>
    <cellStyle name="40% - Accent5 2 4 2 2 4" xfId="13033" xr:uid="{00000000-0005-0000-0000-00000E2F0000}"/>
    <cellStyle name="40% - Accent5 2 4 2 2 4 2" xfId="27972" xr:uid="{00000000-0005-0000-0000-00000F2F0000}"/>
    <cellStyle name="40% - Accent5 2 4 2 2 5" xfId="6113" xr:uid="{00000000-0005-0000-0000-0000102F0000}"/>
    <cellStyle name="40% - Accent5 2 4 2 2 5 2" xfId="21052" xr:uid="{00000000-0005-0000-0000-0000112F0000}"/>
    <cellStyle name="40% - Accent5 2 4 2 2 6" xfId="17573" xr:uid="{00000000-0005-0000-0000-0000122F0000}"/>
    <cellStyle name="40% - Accent5 2 4 2 3" xfId="3524" xr:uid="{00000000-0005-0000-0000-0000132F0000}"/>
    <cellStyle name="40% - Accent5 2 4 2 3 2" xfId="10472" xr:uid="{00000000-0005-0000-0000-0000142F0000}"/>
    <cellStyle name="40% - Accent5 2 4 2 3 2 2" xfId="25411" xr:uid="{00000000-0005-0000-0000-0000152F0000}"/>
    <cellStyle name="40% - Accent5 2 4 2 3 3" xfId="13928" xr:uid="{00000000-0005-0000-0000-0000162F0000}"/>
    <cellStyle name="40% - Accent5 2 4 2 3 3 2" xfId="28867" xr:uid="{00000000-0005-0000-0000-0000172F0000}"/>
    <cellStyle name="40% - Accent5 2 4 2 3 4" xfId="7015" xr:uid="{00000000-0005-0000-0000-0000182F0000}"/>
    <cellStyle name="40% - Accent5 2 4 2 3 4 2" xfId="21954" xr:uid="{00000000-0005-0000-0000-0000192F0000}"/>
    <cellStyle name="40% - Accent5 2 4 2 3 5" xfId="18468" xr:uid="{00000000-0005-0000-0000-00001A2F0000}"/>
    <cellStyle name="40% - Accent5 2 4 2 4" xfId="1770" xr:uid="{00000000-0005-0000-0000-00001B2F0000}"/>
    <cellStyle name="40% - Accent5 2 4 2 4 2" xfId="8720" xr:uid="{00000000-0005-0000-0000-00001C2F0000}"/>
    <cellStyle name="40% - Accent5 2 4 2 4 2 2" xfId="23659" xr:uid="{00000000-0005-0000-0000-00001D2F0000}"/>
    <cellStyle name="40% - Accent5 2 4 2 4 3" xfId="16716" xr:uid="{00000000-0005-0000-0000-00001E2F0000}"/>
    <cellStyle name="40% - Accent5 2 4 2 5" xfId="12176" xr:uid="{00000000-0005-0000-0000-00001F2F0000}"/>
    <cellStyle name="40% - Accent5 2 4 2 5 2" xfId="27115" xr:uid="{00000000-0005-0000-0000-0000202F0000}"/>
    <cellStyle name="40% - Accent5 2 4 2 6" xfId="5256" xr:uid="{00000000-0005-0000-0000-0000212F0000}"/>
    <cellStyle name="40% - Accent5 2 4 2 6 2" xfId="20195" xr:uid="{00000000-0005-0000-0000-0000222F0000}"/>
    <cellStyle name="40% - Accent5 2 4 2 7" xfId="15847" xr:uid="{00000000-0005-0000-0000-0000232F0000}"/>
    <cellStyle name="40% - Accent5 2 4 3" xfId="2195" xr:uid="{00000000-0005-0000-0000-0000242F0000}"/>
    <cellStyle name="40% - Accent5 2 4 3 2" xfId="3526" xr:uid="{00000000-0005-0000-0000-0000252F0000}"/>
    <cellStyle name="40% - Accent5 2 4 3 2 2" xfId="10474" xr:uid="{00000000-0005-0000-0000-0000262F0000}"/>
    <cellStyle name="40% - Accent5 2 4 3 2 2 2" xfId="25413" xr:uid="{00000000-0005-0000-0000-0000272F0000}"/>
    <cellStyle name="40% - Accent5 2 4 3 2 3" xfId="13930" xr:uid="{00000000-0005-0000-0000-0000282F0000}"/>
    <cellStyle name="40% - Accent5 2 4 3 2 3 2" xfId="28869" xr:uid="{00000000-0005-0000-0000-0000292F0000}"/>
    <cellStyle name="40% - Accent5 2 4 3 2 4" xfId="7017" xr:uid="{00000000-0005-0000-0000-00002A2F0000}"/>
    <cellStyle name="40% - Accent5 2 4 3 2 4 2" xfId="21956" xr:uid="{00000000-0005-0000-0000-00002B2F0000}"/>
    <cellStyle name="40% - Accent5 2 4 3 2 5" xfId="18470" xr:uid="{00000000-0005-0000-0000-00002C2F0000}"/>
    <cellStyle name="40% - Accent5 2 4 3 3" xfId="9143" xr:uid="{00000000-0005-0000-0000-00002D2F0000}"/>
    <cellStyle name="40% - Accent5 2 4 3 3 2" xfId="24082" xr:uid="{00000000-0005-0000-0000-00002E2F0000}"/>
    <cellStyle name="40% - Accent5 2 4 3 4" xfId="12599" xr:uid="{00000000-0005-0000-0000-00002F2F0000}"/>
    <cellStyle name="40% - Accent5 2 4 3 4 2" xfId="27538" xr:uid="{00000000-0005-0000-0000-0000302F0000}"/>
    <cellStyle name="40% - Accent5 2 4 3 5" xfId="5679" xr:uid="{00000000-0005-0000-0000-0000312F0000}"/>
    <cellStyle name="40% - Accent5 2 4 3 5 2" xfId="20618" xr:uid="{00000000-0005-0000-0000-0000322F0000}"/>
    <cellStyle name="40% - Accent5 2 4 3 6" xfId="17139" xr:uid="{00000000-0005-0000-0000-0000332F0000}"/>
    <cellStyle name="40% - Accent5 2 4 4" xfId="3523" xr:uid="{00000000-0005-0000-0000-0000342F0000}"/>
    <cellStyle name="40% - Accent5 2 4 4 2" xfId="10471" xr:uid="{00000000-0005-0000-0000-0000352F0000}"/>
    <cellStyle name="40% - Accent5 2 4 4 2 2" xfId="25410" xr:uid="{00000000-0005-0000-0000-0000362F0000}"/>
    <cellStyle name="40% - Accent5 2 4 4 3" xfId="13927" xr:uid="{00000000-0005-0000-0000-0000372F0000}"/>
    <cellStyle name="40% - Accent5 2 4 4 3 2" xfId="28866" xr:uid="{00000000-0005-0000-0000-0000382F0000}"/>
    <cellStyle name="40% - Accent5 2 4 4 4" xfId="7014" xr:uid="{00000000-0005-0000-0000-0000392F0000}"/>
    <cellStyle name="40% - Accent5 2 4 4 4 2" xfId="21953" xr:uid="{00000000-0005-0000-0000-00003A2F0000}"/>
    <cellStyle name="40% - Accent5 2 4 4 5" xfId="18467" xr:uid="{00000000-0005-0000-0000-00003B2F0000}"/>
    <cellStyle name="40% - Accent5 2 4 5" xfId="1341" xr:uid="{00000000-0005-0000-0000-00003C2F0000}"/>
    <cellStyle name="40% - Accent5 2 4 5 2" xfId="8291" xr:uid="{00000000-0005-0000-0000-00003D2F0000}"/>
    <cellStyle name="40% - Accent5 2 4 5 2 2" xfId="23230" xr:uid="{00000000-0005-0000-0000-00003E2F0000}"/>
    <cellStyle name="40% - Accent5 2 4 5 3" xfId="16287" xr:uid="{00000000-0005-0000-0000-00003F2F0000}"/>
    <cellStyle name="40% - Accent5 2 4 6" xfId="11747" xr:uid="{00000000-0005-0000-0000-0000402F0000}"/>
    <cellStyle name="40% - Accent5 2 4 6 2" xfId="26686" xr:uid="{00000000-0005-0000-0000-0000412F0000}"/>
    <cellStyle name="40% - Accent5 2 4 7" xfId="4822" xr:uid="{00000000-0005-0000-0000-0000422F0000}"/>
    <cellStyle name="40% - Accent5 2 4 7 2" xfId="19761" xr:uid="{00000000-0005-0000-0000-0000432F0000}"/>
    <cellStyle name="40% - Accent5 2 4 8" xfId="15413" xr:uid="{00000000-0005-0000-0000-0000442F0000}"/>
    <cellStyle name="40% - Accent5 2 5" xfId="696" xr:uid="{00000000-0005-0000-0000-0000452F0000}"/>
    <cellStyle name="40% - Accent5 2 5 2" xfId="2428" xr:uid="{00000000-0005-0000-0000-0000462F0000}"/>
    <cellStyle name="40% - Accent5 2 5 2 2" xfId="3528" xr:uid="{00000000-0005-0000-0000-0000472F0000}"/>
    <cellStyle name="40% - Accent5 2 5 2 2 2" xfId="10476" xr:uid="{00000000-0005-0000-0000-0000482F0000}"/>
    <cellStyle name="40% - Accent5 2 5 2 2 2 2" xfId="25415" xr:uid="{00000000-0005-0000-0000-0000492F0000}"/>
    <cellStyle name="40% - Accent5 2 5 2 2 3" xfId="13932" xr:uid="{00000000-0005-0000-0000-00004A2F0000}"/>
    <cellStyle name="40% - Accent5 2 5 2 2 3 2" xfId="28871" xr:uid="{00000000-0005-0000-0000-00004B2F0000}"/>
    <cellStyle name="40% - Accent5 2 5 2 2 4" xfId="7019" xr:uid="{00000000-0005-0000-0000-00004C2F0000}"/>
    <cellStyle name="40% - Accent5 2 5 2 2 4 2" xfId="21958" xr:uid="{00000000-0005-0000-0000-00004D2F0000}"/>
    <cellStyle name="40% - Accent5 2 5 2 2 5" xfId="18472" xr:uid="{00000000-0005-0000-0000-00004E2F0000}"/>
    <cellStyle name="40% - Accent5 2 5 2 3" xfId="9376" xr:uid="{00000000-0005-0000-0000-00004F2F0000}"/>
    <cellStyle name="40% - Accent5 2 5 2 3 2" xfId="24315" xr:uid="{00000000-0005-0000-0000-0000502F0000}"/>
    <cellStyle name="40% - Accent5 2 5 2 4" xfId="12832" xr:uid="{00000000-0005-0000-0000-0000512F0000}"/>
    <cellStyle name="40% - Accent5 2 5 2 4 2" xfId="27771" xr:uid="{00000000-0005-0000-0000-0000522F0000}"/>
    <cellStyle name="40% - Accent5 2 5 2 5" xfId="5912" xr:uid="{00000000-0005-0000-0000-0000532F0000}"/>
    <cellStyle name="40% - Accent5 2 5 2 5 2" xfId="20851" xr:uid="{00000000-0005-0000-0000-0000542F0000}"/>
    <cellStyle name="40% - Accent5 2 5 2 6" xfId="17372" xr:uid="{00000000-0005-0000-0000-0000552F0000}"/>
    <cellStyle name="40% - Accent5 2 5 3" xfId="3527" xr:uid="{00000000-0005-0000-0000-0000562F0000}"/>
    <cellStyle name="40% - Accent5 2 5 3 2" xfId="10475" xr:uid="{00000000-0005-0000-0000-0000572F0000}"/>
    <cellStyle name="40% - Accent5 2 5 3 2 2" xfId="25414" xr:uid="{00000000-0005-0000-0000-0000582F0000}"/>
    <cellStyle name="40% - Accent5 2 5 3 3" xfId="13931" xr:uid="{00000000-0005-0000-0000-0000592F0000}"/>
    <cellStyle name="40% - Accent5 2 5 3 3 2" xfId="28870" xr:uid="{00000000-0005-0000-0000-00005A2F0000}"/>
    <cellStyle name="40% - Accent5 2 5 3 4" xfId="7018" xr:uid="{00000000-0005-0000-0000-00005B2F0000}"/>
    <cellStyle name="40% - Accent5 2 5 3 4 2" xfId="21957" xr:uid="{00000000-0005-0000-0000-00005C2F0000}"/>
    <cellStyle name="40% - Accent5 2 5 3 5" xfId="18471" xr:uid="{00000000-0005-0000-0000-00005D2F0000}"/>
    <cellStyle name="40% - Accent5 2 5 4" xfId="1569" xr:uid="{00000000-0005-0000-0000-00005E2F0000}"/>
    <cellStyle name="40% - Accent5 2 5 4 2" xfId="8519" xr:uid="{00000000-0005-0000-0000-00005F2F0000}"/>
    <cellStyle name="40% - Accent5 2 5 4 2 2" xfId="23458" xr:uid="{00000000-0005-0000-0000-0000602F0000}"/>
    <cellStyle name="40% - Accent5 2 5 4 3" xfId="16515" xr:uid="{00000000-0005-0000-0000-0000612F0000}"/>
    <cellStyle name="40% - Accent5 2 5 5" xfId="11975" xr:uid="{00000000-0005-0000-0000-0000622F0000}"/>
    <cellStyle name="40% - Accent5 2 5 5 2" xfId="26914" xr:uid="{00000000-0005-0000-0000-0000632F0000}"/>
    <cellStyle name="40% - Accent5 2 5 6" xfId="5055" xr:uid="{00000000-0005-0000-0000-0000642F0000}"/>
    <cellStyle name="40% - Accent5 2 5 6 2" xfId="19994" xr:uid="{00000000-0005-0000-0000-0000652F0000}"/>
    <cellStyle name="40% - Accent5 2 5 7" xfId="15646" xr:uid="{00000000-0005-0000-0000-0000662F0000}"/>
    <cellStyle name="40% - Accent5 2 6" xfId="256" xr:uid="{00000000-0005-0000-0000-0000672F0000}"/>
    <cellStyle name="40% - Accent5 2 6 2" xfId="3529" xr:uid="{00000000-0005-0000-0000-0000682F0000}"/>
    <cellStyle name="40% - Accent5 2 6 2 2" xfId="10477" xr:uid="{00000000-0005-0000-0000-0000692F0000}"/>
    <cellStyle name="40% - Accent5 2 6 2 2 2" xfId="25416" xr:uid="{00000000-0005-0000-0000-00006A2F0000}"/>
    <cellStyle name="40% - Accent5 2 6 2 3" xfId="13933" xr:uid="{00000000-0005-0000-0000-00006B2F0000}"/>
    <cellStyle name="40% - Accent5 2 6 2 3 2" xfId="28872" xr:uid="{00000000-0005-0000-0000-00006C2F0000}"/>
    <cellStyle name="40% - Accent5 2 6 2 4" xfId="7020" xr:uid="{00000000-0005-0000-0000-00006D2F0000}"/>
    <cellStyle name="40% - Accent5 2 6 2 4 2" xfId="21959" xr:uid="{00000000-0005-0000-0000-00006E2F0000}"/>
    <cellStyle name="40% - Accent5 2 6 2 5" xfId="18473" xr:uid="{00000000-0005-0000-0000-00006F2F0000}"/>
    <cellStyle name="40% - Accent5 2 6 3" xfId="1996" xr:uid="{00000000-0005-0000-0000-0000702F0000}"/>
    <cellStyle name="40% - Accent5 2 6 3 2" xfId="8944" xr:uid="{00000000-0005-0000-0000-0000712F0000}"/>
    <cellStyle name="40% - Accent5 2 6 3 2 2" xfId="23883" xr:uid="{00000000-0005-0000-0000-0000722F0000}"/>
    <cellStyle name="40% - Accent5 2 6 3 3" xfId="16940" xr:uid="{00000000-0005-0000-0000-0000732F0000}"/>
    <cellStyle name="40% - Accent5 2 6 4" xfId="12400" xr:uid="{00000000-0005-0000-0000-0000742F0000}"/>
    <cellStyle name="40% - Accent5 2 6 4 2" xfId="27339" xr:uid="{00000000-0005-0000-0000-0000752F0000}"/>
    <cellStyle name="40% - Accent5 2 6 5" xfId="5480" xr:uid="{00000000-0005-0000-0000-0000762F0000}"/>
    <cellStyle name="40% - Accent5 2 6 5 2" xfId="20419" xr:uid="{00000000-0005-0000-0000-0000772F0000}"/>
    <cellStyle name="40% - Accent5 2 6 6" xfId="15212" xr:uid="{00000000-0005-0000-0000-0000782F0000}"/>
    <cellStyle name="40% - Accent5 2 7" xfId="3498" xr:uid="{00000000-0005-0000-0000-0000792F0000}"/>
    <cellStyle name="40% - Accent5 2 7 2" xfId="10446" xr:uid="{00000000-0005-0000-0000-00007A2F0000}"/>
    <cellStyle name="40% - Accent5 2 7 2 2" xfId="25385" xr:uid="{00000000-0005-0000-0000-00007B2F0000}"/>
    <cellStyle name="40% - Accent5 2 7 3" xfId="13902" xr:uid="{00000000-0005-0000-0000-00007C2F0000}"/>
    <cellStyle name="40% - Accent5 2 7 3 2" xfId="28841" xr:uid="{00000000-0005-0000-0000-00007D2F0000}"/>
    <cellStyle name="40% - Accent5 2 7 4" xfId="6989" xr:uid="{00000000-0005-0000-0000-00007E2F0000}"/>
    <cellStyle name="40% - Accent5 2 7 4 2" xfId="21928" xr:uid="{00000000-0005-0000-0000-00007F2F0000}"/>
    <cellStyle name="40% - Accent5 2 7 5" xfId="18442" xr:uid="{00000000-0005-0000-0000-0000802F0000}"/>
    <cellStyle name="40% - Accent5 2 8" xfId="1140" xr:uid="{00000000-0005-0000-0000-0000812F0000}"/>
    <cellStyle name="40% - Accent5 2 8 2" xfId="8090" xr:uid="{00000000-0005-0000-0000-0000822F0000}"/>
    <cellStyle name="40% - Accent5 2 8 2 2" xfId="23029" xr:uid="{00000000-0005-0000-0000-0000832F0000}"/>
    <cellStyle name="40% - Accent5 2 8 3" xfId="16086" xr:uid="{00000000-0005-0000-0000-0000842F0000}"/>
    <cellStyle name="40% - Accent5 2 9" xfId="11546" xr:uid="{00000000-0005-0000-0000-0000852F0000}"/>
    <cellStyle name="40% - Accent5 2 9 2" xfId="26485" xr:uid="{00000000-0005-0000-0000-0000862F0000}"/>
    <cellStyle name="40% - Accent5 3" xfId="168" xr:uid="{00000000-0005-0000-0000-0000872F0000}"/>
    <cellStyle name="40% - Accent5 3 10" xfId="15131" xr:uid="{00000000-0005-0000-0000-0000882F0000}"/>
    <cellStyle name="40% - Accent5 3 2" xfId="377" xr:uid="{00000000-0005-0000-0000-0000892F0000}"/>
    <cellStyle name="40% - Accent5 3 2 2" xfId="578" xr:uid="{00000000-0005-0000-0000-00008A2F0000}"/>
    <cellStyle name="40% - Accent5 3 2 2 2" xfId="1017" xr:uid="{00000000-0005-0000-0000-00008B2F0000}"/>
    <cellStyle name="40% - Accent5 3 2 2 2 2" xfId="2749" xr:uid="{00000000-0005-0000-0000-00008C2F0000}"/>
    <cellStyle name="40% - Accent5 3 2 2 2 2 2" xfId="3534" xr:uid="{00000000-0005-0000-0000-00008D2F0000}"/>
    <cellStyle name="40% - Accent5 3 2 2 2 2 2 2" xfId="10482" xr:uid="{00000000-0005-0000-0000-00008E2F0000}"/>
    <cellStyle name="40% - Accent5 3 2 2 2 2 2 2 2" xfId="25421" xr:uid="{00000000-0005-0000-0000-00008F2F0000}"/>
    <cellStyle name="40% - Accent5 3 2 2 2 2 2 3" xfId="13938" xr:uid="{00000000-0005-0000-0000-0000902F0000}"/>
    <cellStyle name="40% - Accent5 3 2 2 2 2 2 3 2" xfId="28877" xr:uid="{00000000-0005-0000-0000-0000912F0000}"/>
    <cellStyle name="40% - Accent5 3 2 2 2 2 2 4" xfId="7025" xr:uid="{00000000-0005-0000-0000-0000922F0000}"/>
    <cellStyle name="40% - Accent5 3 2 2 2 2 2 4 2" xfId="21964" xr:uid="{00000000-0005-0000-0000-0000932F0000}"/>
    <cellStyle name="40% - Accent5 3 2 2 2 2 2 5" xfId="18478" xr:uid="{00000000-0005-0000-0000-0000942F0000}"/>
    <cellStyle name="40% - Accent5 3 2 2 2 2 3" xfId="9697" xr:uid="{00000000-0005-0000-0000-0000952F0000}"/>
    <cellStyle name="40% - Accent5 3 2 2 2 2 3 2" xfId="24636" xr:uid="{00000000-0005-0000-0000-0000962F0000}"/>
    <cellStyle name="40% - Accent5 3 2 2 2 2 4" xfId="13153" xr:uid="{00000000-0005-0000-0000-0000972F0000}"/>
    <cellStyle name="40% - Accent5 3 2 2 2 2 4 2" xfId="28092" xr:uid="{00000000-0005-0000-0000-0000982F0000}"/>
    <cellStyle name="40% - Accent5 3 2 2 2 2 5" xfId="6233" xr:uid="{00000000-0005-0000-0000-0000992F0000}"/>
    <cellStyle name="40% - Accent5 3 2 2 2 2 5 2" xfId="21172" xr:uid="{00000000-0005-0000-0000-00009A2F0000}"/>
    <cellStyle name="40% - Accent5 3 2 2 2 2 6" xfId="17693" xr:uid="{00000000-0005-0000-0000-00009B2F0000}"/>
    <cellStyle name="40% - Accent5 3 2 2 2 3" xfId="3533" xr:uid="{00000000-0005-0000-0000-00009C2F0000}"/>
    <cellStyle name="40% - Accent5 3 2 2 2 3 2" xfId="10481" xr:uid="{00000000-0005-0000-0000-00009D2F0000}"/>
    <cellStyle name="40% - Accent5 3 2 2 2 3 2 2" xfId="25420" xr:uid="{00000000-0005-0000-0000-00009E2F0000}"/>
    <cellStyle name="40% - Accent5 3 2 2 2 3 3" xfId="13937" xr:uid="{00000000-0005-0000-0000-00009F2F0000}"/>
    <cellStyle name="40% - Accent5 3 2 2 2 3 3 2" xfId="28876" xr:uid="{00000000-0005-0000-0000-0000A02F0000}"/>
    <cellStyle name="40% - Accent5 3 2 2 2 3 4" xfId="7024" xr:uid="{00000000-0005-0000-0000-0000A12F0000}"/>
    <cellStyle name="40% - Accent5 3 2 2 2 3 4 2" xfId="21963" xr:uid="{00000000-0005-0000-0000-0000A22F0000}"/>
    <cellStyle name="40% - Accent5 3 2 2 2 3 5" xfId="18477" xr:uid="{00000000-0005-0000-0000-0000A32F0000}"/>
    <cellStyle name="40% - Accent5 3 2 2 2 4" xfId="1890" xr:uid="{00000000-0005-0000-0000-0000A42F0000}"/>
    <cellStyle name="40% - Accent5 3 2 2 2 4 2" xfId="8840" xr:uid="{00000000-0005-0000-0000-0000A52F0000}"/>
    <cellStyle name="40% - Accent5 3 2 2 2 4 2 2" xfId="23779" xr:uid="{00000000-0005-0000-0000-0000A62F0000}"/>
    <cellStyle name="40% - Accent5 3 2 2 2 4 3" xfId="16836" xr:uid="{00000000-0005-0000-0000-0000A72F0000}"/>
    <cellStyle name="40% - Accent5 3 2 2 2 5" xfId="12296" xr:uid="{00000000-0005-0000-0000-0000A82F0000}"/>
    <cellStyle name="40% - Accent5 3 2 2 2 5 2" xfId="27235" xr:uid="{00000000-0005-0000-0000-0000A92F0000}"/>
    <cellStyle name="40% - Accent5 3 2 2 2 6" xfId="5376" xr:uid="{00000000-0005-0000-0000-0000AA2F0000}"/>
    <cellStyle name="40% - Accent5 3 2 2 2 6 2" xfId="20315" xr:uid="{00000000-0005-0000-0000-0000AB2F0000}"/>
    <cellStyle name="40% - Accent5 3 2 2 2 7" xfId="15967" xr:uid="{00000000-0005-0000-0000-0000AC2F0000}"/>
    <cellStyle name="40% - Accent5 3 2 2 3" xfId="2315" xr:uid="{00000000-0005-0000-0000-0000AD2F0000}"/>
    <cellStyle name="40% - Accent5 3 2 2 3 2" xfId="3535" xr:uid="{00000000-0005-0000-0000-0000AE2F0000}"/>
    <cellStyle name="40% - Accent5 3 2 2 3 2 2" xfId="10483" xr:uid="{00000000-0005-0000-0000-0000AF2F0000}"/>
    <cellStyle name="40% - Accent5 3 2 2 3 2 2 2" xfId="25422" xr:uid="{00000000-0005-0000-0000-0000B02F0000}"/>
    <cellStyle name="40% - Accent5 3 2 2 3 2 3" xfId="13939" xr:uid="{00000000-0005-0000-0000-0000B12F0000}"/>
    <cellStyle name="40% - Accent5 3 2 2 3 2 3 2" xfId="28878" xr:uid="{00000000-0005-0000-0000-0000B22F0000}"/>
    <cellStyle name="40% - Accent5 3 2 2 3 2 4" xfId="7026" xr:uid="{00000000-0005-0000-0000-0000B32F0000}"/>
    <cellStyle name="40% - Accent5 3 2 2 3 2 4 2" xfId="21965" xr:uid="{00000000-0005-0000-0000-0000B42F0000}"/>
    <cellStyle name="40% - Accent5 3 2 2 3 2 5" xfId="18479" xr:uid="{00000000-0005-0000-0000-0000B52F0000}"/>
    <cellStyle name="40% - Accent5 3 2 2 3 3" xfId="9263" xr:uid="{00000000-0005-0000-0000-0000B62F0000}"/>
    <cellStyle name="40% - Accent5 3 2 2 3 3 2" xfId="24202" xr:uid="{00000000-0005-0000-0000-0000B72F0000}"/>
    <cellStyle name="40% - Accent5 3 2 2 3 4" xfId="12719" xr:uid="{00000000-0005-0000-0000-0000B82F0000}"/>
    <cellStyle name="40% - Accent5 3 2 2 3 4 2" xfId="27658" xr:uid="{00000000-0005-0000-0000-0000B92F0000}"/>
    <cellStyle name="40% - Accent5 3 2 2 3 5" xfId="5799" xr:uid="{00000000-0005-0000-0000-0000BA2F0000}"/>
    <cellStyle name="40% - Accent5 3 2 2 3 5 2" xfId="20738" xr:uid="{00000000-0005-0000-0000-0000BB2F0000}"/>
    <cellStyle name="40% - Accent5 3 2 2 3 6" xfId="17259" xr:uid="{00000000-0005-0000-0000-0000BC2F0000}"/>
    <cellStyle name="40% - Accent5 3 2 2 4" xfId="3532" xr:uid="{00000000-0005-0000-0000-0000BD2F0000}"/>
    <cellStyle name="40% - Accent5 3 2 2 4 2" xfId="10480" xr:uid="{00000000-0005-0000-0000-0000BE2F0000}"/>
    <cellStyle name="40% - Accent5 3 2 2 4 2 2" xfId="25419" xr:uid="{00000000-0005-0000-0000-0000BF2F0000}"/>
    <cellStyle name="40% - Accent5 3 2 2 4 3" xfId="13936" xr:uid="{00000000-0005-0000-0000-0000C02F0000}"/>
    <cellStyle name="40% - Accent5 3 2 2 4 3 2" xfId="28875" xr:uid="{00000000-0005-0000-0000-0000C12F0000}"/>
    <cellStyle name="40% - Accent5 3 2 2 4 4" xfId="7023" xr:uid="{00000000-0005-0000-0000-0000C22F0000}"/>
    <cellStyle name="40% - Accent5 3 2 2 4 4 2" xfId="21962" xr:uid="{00000000-0005-0000-0000-0000C32F0000}"/>
    <cellStyle name="40% - Accent5 3 2 2 4 5" xfId="18476" xr:uid="{00000000-0005-0000-0000-0000C42F0000}"/>
    <cellStyle name="40% - Accent5 3 2 2 5" xfId="1461" xr:uid="{00000000-0005-0000-0000-0000C52F0000}"/>
    <cellStyle name="40% - Accent5 3 2 2 5 2" xfId="8411" xr:uid="{00000000-0005-0000-0000-0000C62F0000}"/>
    <cellStyle name="40% - Accent5 3 2 2 5 2 2" xfId="23350" xr:uid="{00000000-0005-0000-0000-0000C72F0000}"/>
    <cellStyle name="40% - Accent5 3 2 2 5 3" xfId="16407" xr:uid="{00000000-0005-0000-0000-0000C82F0000}"/>
    <cellStyle name="40% - Accent5 3 2 2 6" xfId="11867" xr:uid="{00000000-0005-0000-0000-0000C92F0000}"/>
    <cellStyle name="40% - Accent5 3 2 2 6 2" xfId="26806" xr:uid="{00000000-0005-0000-0000-0000CA2F0000}"/>
    <cellStyle name="40% - Accent5 3 2 2 7" xfId="4942" xr:uid="{00000000-0005-0000-0000-0000CB2F0000}"/>
    <cellStyle name="40% - Accent5 3 2 2 7 2" xfId="19881" xr:uid="{00000000-0005-0000-0000-0000CC2F0000}"/>
    <cellStyle name="40% - Accent5 3 2 2 8" xfId="15533" xr:uid="{00000000-0005-0000-0000-0000CD2F0000}"/>
    <cellStyle name="40% - Accent5 3 2 3" xfId="816" xr:uid="{00000000-0005-0000-0000-0000CE2F0000}"/>
    <cellStyle name="40% - Accent5 3 2 3 2" xfId="2548" xr:uid="{00000000-0005-0000-0000-0000CF2F0000}"/>
    <cellStyle name="40% - Accent5 3 2 3 2 2" xfId="3537" xr:uid="{00000000-0005-0000-0000-0000D02F0000}"/>
    <cellStyle name="40% - Accent5 3 2 3 2 2 2" xfId="10485" xr:uid="{00000000-0005-0000-0000-0000D12F0000}"/>
    <cellStyle name="40% - Accent5 3 2 3 2 2 2 2" xfId="25424" xr:uid="{00000000-0005-0000-0000-0000D22F0000}"/>
    <cellStyle name="40% - Accent5 3 2 3 2 2 3" xfId="13941" xr:uid="{00000000-0005-0000-0000-0000D32F0000}"/>
    <cellStyle name="40% - Accent5 3 2 3 2 2 3 2" xfId="28880" xr:uid="{00000000-0005-0000-0000-0000D42F0000}"/>
    <cellStyle name="40% - Accent5 3 2 3 2 2 4" xfId="7028" xr:uid="{00000000-0005-0000-0000-0000D52F0000}"/>
    <cellStyle name="40% - Accent5 3 2 3 2 2 4 2" xfId="21967" xr:uid="{00000000-0005-0000-0000-0000D62F0000}"/>
    <cellStyle name="40% - Accent5 3 2 3 2 2 5" xfId="18481" xr:uid="{00000000-0005-0000-0000-0000D72F0000}"/>
    <cellStyle name="40% - Accent5 3 2 3 2 3" xfId="9496" xr:uid="{00000000-0005-0000-0000-0000D82F0000}"/>
    <cellStyle name="40% - Accent5 3 2 3 2 3 2" xfId="24435" xr:uid="{00000000-0005-0000-0000-0000D92F0000}"/>
    <cellStyle name="40% - Accent5 3 2 3 2 4" xfId="12952" xr:uid="{00000000-0005-0000-0000-0000DA2F0000}"/>
    <cellStyle name="40% - Accent5 3 2 3 2 4 2" xfId="27891" xr:uid="{00000000-0005-0000-0000-0000DB2F0000}"/>
    <cellStyle name="40% - Accent5 3 2 3 2 5" xfId="6032" xr:uid="{00000000-0005-0000-0000-0000DC2F0000}"/>
    <cellStyle name="40% - Accent5 3 2 3 2 5 2" xfId="20971" xr:uid="{00000000-0005-0000-0000-0000DD2F0000}"/>
    <cellStyle name="40% - Accent5 3 2 3 2 6" xfId="17492" xr:uid="{00000000-0005-0000-0000-0000DE2F0000}"/>
    <cellStyle name="40% - Accent5 3 2 3 3" xfId="3536" xr:uid="{00000000-0005-0000-0000-0000DF2F0000}"/>
    <cellStyle name="40% - Accent5 3 2 3 3 2" xfId="10484" xr:uid="{00000000-0005-0000-0000-0000E02F0000}"/>
    <cellStyle name="40% - Accent5 3 2 3 3 2 2" xfId="25423" xr:uid="{00000000-0005-0000-0000-0000E12F0000}"/>
    <cellStyle name="40% - Accent5 3 2 3 3 3" xfId="13940" xr:uid="{00000000-0005-0000-0000-0000E22F0000}"/>
    <cellStyle name="40% - Accent5 3 2 3 3 3 2" xfId="28879" xr:uid="{00000000-0005-0000-0000-0000E32F0000}"/>
    <cellStyle name="40% - Accent5 3 2 3 3 4" xfId="7027" xr:uid="{00000000-0005-0000-0000-0000E42F0000}"/>
    <cellStyle name="40% - Accent5 3 2 3 3 4 2" xfId="21966" xr:uid="{00000000-0005-0000-0000-0000E52F0000}"/>
    <cellStyle name="40% - Accent5 3 2 3 3 5" xfId="18480" xr:uid="{00000000-0005-0000-0000-0000E62F0000}"/>
    <cellStyle name="40% - Accent5 3 2 3 4" xfId="1689" xr:uid="{00000000-0005-0000-0000-0000E72F0000}"/>
    <cellStyle name="40% - Accent5 3 2 3 4 2" xfId="8639" xr:uid="{00000000-0005-0000-0000-0000E82F0000}"/>
    <cellStyle name="40% - Accent5 3 2 3 4 2 2" xfId="23578" xr:uid="{00000000-0005-0000-0000-0000E92F0000}"/>
    <cellStyle name="40% - Accent5 3 2 3 4 3" xfId="16635" xr:uid="{00000000-0005-0000-0000-0000EA2F0000}"/>
    <cellStyle name="40% - Accent5 3 2 3 5" xfId="12095" xr:uid="{00000000-0005-0000-0000-0000EB2F0000}"/>
    <cellStyle name="40% - Accent5 3 2 3 5 2" xfId="27034" xr:uid="{00000000-0005-0000-0000-0000EC2F0000}"/>
    <cellStyle name="40% - Accent5 3 2 3 6" xfId="5175" xr:uid="{00000000-0005-0000-0000-0000ED2F0000}"/>
    <cellStyle name="40% - Accent5 3 2 3 6 2" xfId="20114" xr:uid="{00000000-0005-0000-0000-0000EE2F0000}"/>
    <cellStyle name="40% - Accent5 3 2 3 7" xfId="15766" xr:uid="{00000000-0005-0000-0000-0000EF2F0000}"/>
    <cellStyle name="40% - Accent5 3 2 4" xfId="2114" xr:uid="{00000000-0005-0000-0000-0000F02F0000}"/>
    <cellStyle name="40% - Accent5 3 2 4 2" xfId="3538" xr:uid="{00000000-0005-0000-0000-0000F12F0000}"/>
    <cellStyle name="40% - Accent5 3 2 4 2 2" xfId="10486" xr:uid="{00000000-0005-0000-0000-0000F22F0000}"/>
    <cellStyle name="40% - Accent5 3 2 4 2 2 2" xfId="25425" xr:uid="{00000000-0005-0000-0000-0000F32F0000}"/>
    <cellStyle name="40% - Accent5 3 2 4 2 3" xfId="13942" xr:uid="{00000000-0005-0000-0000-0000F42F0000}"/>
    <cellStyle name="40% - Accent5 3 2 4 2 3 2" xfId="28881" xr:uid="{00000000-0005-0000-0000-0000F52F0000}"/>
    <cellStyle name="40% - Accent5 3 2 4 2 4" xfId="7029" xr:uid="{00000000-0005-0000-0000-0000F62F0000}"/>
    <cellStyle name="40% - Accent5 3 2 4 2 4 2" xfId="21968" xr:uid="{00000000-0005-0000-0000-0000F72F0000}"/>
    <cellStyle name="40% - Accent5 3 2 4 2 5" xfId="18482" xr:uid="{00000000-0005-0000-0000-0000F82F0000}"/>
    <cellStyle name="40% - Accent5 3 2 4 3" xfId="9062" xr:uid="{00000000-0005-0000-0000-0000F92F0000}"/>
    <cellStyle name="40% - Accent5 3 2 4 3 2" xfId="24001" xr:uid="{00000000-0005-0000-0000-0000FA2F0000}"/>
    <cellStyle name="40% - Accent5 3 2 4 4" xfId="12518" xr:uid="{00000000-0005-0000-0000-0000FB2F0000}"/>
    <cellStyle name="40% - Accent5 3 2 4 4 2" xfId="27457" xr:uid="{00000000-0005-0000-0000-0000FC2F0000}"/>
    <cellStyle name="40% - Accent5 3 2 4 5" xfId="5598" xr:uid="{00000000-0005-0000-0000-0000FD2F0000}"/>
    <cellStyle name="40% - Accent5 3 2 4 5 2" xfId="20537" xr:uid="{00000000-0005-0000-0000-0000FE2F0000}"/>
    <cellStyle name="40% - Accent5 3 2 4 6" xfId="17058" xr:uid="{00000000-0005-0000-0000-0000FF2F0000}"/>
    <cellStyle name="40% - Accent5 3 2 5" xfId="3531" xr:uid="{00000000-0005-0000-0000-000000300000}"/>
    <cellStyle name="40% - Accent5 3 2 5 2" xfId="10479" xr:uid="{00000000-0005-0000-0000-000001300000}"/>
    <cellStyle name="40% - Accent5 3 2 5 2 2" xfId="25418" xr:uid="{00000000-0005-0000-0000-000002300000}"/>
    <cellStyle name="40% - Accent5 3 2 5 3" xfId="13935" xr:uid="{00000000-0005-0000-0000-000003300000}"/>
    <cellStyle name="40% - Accent5 3 2 5 3 2" xfId="28874" xr:uid="{00000000-0005-0000-0000-000004300000}"/>
    <cellStyle name="40% - Accent5 3 2 5 4" xfId="7022" xr:uid="{00000000-0005-0000-0000-000005300000}"/>
    <cellStyle name="40% - Accent5 3 2 5 4 2" xfId="21961" xr:uid="{00000000-0005-0000-0000-000006300000}"/>
    <cellStyle name="40% - Accent5 3 2 5 5" xfId="18475" xr:uid="{00000000-0005-0000-0000-000007300000}"/>
    <cellStyle name="40% - Accent5 3 2 6" xfId="1260" xr:uid="{00000000-0005-0000-0000-000008300000}"/>
    <cellStyle name="40% - Accent5 3 2 6 2" xfId="8210" xr:uid="{00000000-0005-0000-0000-000009300000}"/>
    <cellStyle name="40% - Accent5 3 2 6 2 2" xfId="23149" xr:uid="{00000000-0005-0000-0000-00000A300000}"/>
    <cellStyle name="40% - Accent5 3 2 6 3" xfId="16206" xr:uid="{00000000-0005-0000-0000-00000B300000}"/>
    <cellStyle name="40% - Accent5 3 2 7" xfId="11666" xr:uid="{00000000-0005-0000-0000-00000C300000}"/>
    <cellStyle name="40% - Accent5 3 2 7 2" xfId="26605" xr:uid="{00000000-0005-0000-0000-00000D300000}"/>
    <cellStyle name="40% - Accent5 3 2 8" xfId="4741" xr:uid="{00000000-0005-0000-0000-00000E300000}"/>
    <cellStyle name="40% - Accent5 3 2 8 2" xfId="19680" xr:uid="{00000000-0005-0000-0000-00000F300000}"/>
    <cellStyle name="40% - Accent5 3 2 9" xfId="15332" xr:uid="{00000000-0005-0000-0000-000010300000}"/>
    <cellStyle name="40% - Accent5 3 3" xfId="482" xr:uid="{00000000-0005-0000-0000-000011300000}"/>
    <cellStyle name="40% - Accent5 3 3 2" xfId="921" xr:uid="{00000000-0005-0000-0000-000012300000}"/>
    <cellStyle name="40% - Accent5 3 3 2 2" xfId="2653" xr:uid="{00000000-0005-0000-0000-000013300000}"/>
    <cellStyle name="40% - Accent5 3 3 2 2 2" xfId="3541" xr:uid="{00000000-0005-0000-0000-000014300000}"/>
    <cellStyle name="40% - Accent5 3 3 2 2 2 2" xfId="10489" xr:uid="{00000000-0005-0000-0000-000015300000}"/>
    <cellStyle name="40% - Accent5 3 3 2 2 2 2 2" xfId="25428" xr:uid="{00000000-0005-0000-0000-000016300000}"/>
    <cellStyle name="40% - Accent5 3 3 2 2 2 3" xfId="13945" xr:uid="{00000000-0005-0000-0000-000017300000}"/>
    <cellStyle name="40% - Accent5 3 3 2 2 2 3 2" xfId="28884" xr:uid="{00000000-0005-0000-0000-000018300000}"/>
    <cellStyle name="40% - Accent5 3 3 2 2 2 4" xfId="7032" xr:uid="{00000000-0005-0000-0000-000019300000}"/>
    <cellStyle name="40% - Accent5 3 3 2 2 2 4 2" xfId="21971" xr:uid="{00000000-0005-0000-0000-00001A300000}"/>
    <cellStyle name="40% - Accent5 3 3 2 2 2 5" xfId="18485" xr:uid="{00000000-0005-0000-0000-00001B300000}"/>
    <cellStyle name="40% - Accent5 3 3 2 2 3" xfId="9601" xr:uid="{00000000-0005-0000-0000-00001C300000}"/>
    <cellStyle name="40% - Accent5 3 3 2 2 3 2" xfId="24540" xr:uid="{00000000-0005-0000-0000-00001D300000}"/>
    <cellStyle name="40% - Accent5 3 3 2 2 4" xfId="13057" xr:uid="{00000000-0005-0000-0000-00001E300000}"/>
    <cellStyle name="40% - Accent5 3 3 2 2 4 2" xfId="27996" xr:uid="{00000000-0005-0000-0000-00001F300000}"/>
    <cellStyle name="40% - Accent5 3 3 2 2 5" xfId="6137" xr:uid="{00000000-0005-0000-0000-000020300000}"/>
    <cellStyle name="40% - Accent5 3 3 2 2 5 2" xfId="21076" xr:uid="{00000000-0005-0000-0000-000021300000}"/>
    <cellStyle name="40% - Accent5 3 3 2 2 6" xfId="17597" xr:uid="{00000000-0005-0000-0000-000022300000}"/>
    <cellStyle name="40% - Accent5 3 3 2 3" xfId="3540" xr:uid="{00000000-0005-0000-0000-000023300000}"/>
    <cellStyle name="40% - Accent5 3 3 2 3 2" xfId="10488" xr:uid="{00000000-0005-0000-0000-000024300000}"/>
    <cellStyle name="40% - Accent5 3 3 2 3 2 2" xfId="25427" xr:uid="{00000000-0005-0000-0000-000025300000}"/>
    <cellStyle name="40% - Accent5 3 3 2 3 3" xfId="13944" xr:uid="{00000000-0005-0000-0000-000026300000}"/>
    <cellStyle name="40% - Accent5 3 3 2 3 3 2" xfId="28883" xr:uid="{00000000-0005-0000-0000-000027300000}"/>
    <cellStyle name="40% - Accent5 3 3 2 3 4" xfId="7031" xr:uid="{00000000-0005-0000-0000-000028300000}"/>
    <cellStyle name="40% - Accent5 3 3 2 3 4 2" xfId="21970" xr:uid="{00000000-0005-0000-0000-000029300000}"/>
    <cellStyle name="40% - Accent5 3 3 2 3 5" xfId="18484" xr:uid="{00000000-0005-0000-0000-00002A300000}"/>
    <cellStyle name="40% - Accent5 3 3 2 4" xfId="1794" xr:uid="{00000000-0005-0000-0000-00002B300000}"/>
    <cellStyle name="40% - Accent5 3 3 2 4 2" xfId="8744" xr:uid="{00000000-0005-0000-0000-00002C300000}"/>
    <cellStyle name="40% - Accent5 3 3 2 4 2 2" xfId="23683" xr:uid="{00000000-0005-0000-0000-00002D300000}"/>
    <cellStyle name="40% - Accent5 3 3 2 4 3" xfId="16740" xr:uid="{00000000-0005-0000-0000-00002E300000}"/>
    <cellStyle name="40% - Accent5 3 3 2 5" xfId="12200" xr:uid="{00000000-0005-0000-0000-00002F300000}"/>
    <cellStyle name="40% - Accent5 3 3 2 5 2" xfId="27139" xr:uid="{00000000-0005-0000-0000-000030300000}"/>
    <cellStyle name="40% - Accent5 3 3 2 6" xfId="5280" xr:uid="{00000000-0005-0000-0000-000031300000}"/>
    <cellStyle name="40% - Accent5 3 3 2 6 2" xfId="20219" xr:uid="{00000000-0005-0000-0000-000032300000}"/>
    <cellStyle name="40% - Accent5 3 3 2 7" xfId="15871" xr:uid="{00000000-0005-0000-0000-000033300000}"/>
    <cellStyle name="40% - Accent5 3 3 3" xfId="2219" xr:uid="{00000000-0005-0000-0000-000034300000}"/>
    <cellStyle name="40% - Accent5 3 3 3 2" xfId="3542" xr:uid="{00000000-0005-0000-0000-000035300000}"/>
    <cellStyle name="40% - Accent5 3 3 3 2 2" xfId="10490" xr:uid="{00000000-0005-0000-0000-000036300000}"/>
    <cellStyle name="40% - Accent5 3 3 3 2 2 2" xfId="25429" xr:uid="{00000000-0005-0000-0000-000037300000}"/>
    <cellStyle name="40% - Accent5 3 3 3 2 3" xfId="13946" xr:uid="{00000000-0005-0000-0000-000038300000}"/>
    <cellStyle name="40% - Accent5 3 3 3 2 3 2" xfId="28885" xr:uid="{00000000-0005-0000-0000-000039300000}"/>
    <cellStyle name="40% - Accent5 3 3 3 2 4" xfId="7033" xr:uid="{00000000-0005-0000-0000-00003A300000}"/>
    <cellStyle name="40% - Accent5 3 3 3 2 4 2" xfId="21972" xr:uid="{00000000-0005-0000-0000-00003B300000}"/>
    <cellStyle name="40% - Accent5 3 3 3 2 5" xfId="18486" xr:uid="{00000000-0005-0000-0000-00003C300000}"/>
    <cellStyle name="40% - Accent5 3 3 3 3" xfId="9167" xr:uid="{00000000-0005-0000-0000-00003D300000}"/>
    <cellStyle name="40% - Accent5 3 3 3 3 2" xfId="24106" xr:uid="{00000000-0005-0000-0000-00003E300000}"/>
    <cellStyle name="40% - Accent5 3 3 3 4" xfId="12623" xr:uid="{00000000-0005-0000-0000-00003F300000}"/>
    <cellStyle name="40% - Accent5 3 3 3 4 2" xfId="27562" xr:uid="{00000000-0005-0000-0000-000040300000}"/>
    <cellStyle name="40% - Accent5 3 3 3 5" xfId="5703" xr:uid="{00000000-0005-0000-0000-000041300000}"/>
    <cellStyle name="40% - Accent5 3 3 3 5 2" xfId="20642" xr:uid="{00000000-0005-0000-0000-000042300000}"/>
    <cellStyle name="40% - Accent5 3 3 3 6" xfId="17163" xr:uid="{00000000-0005-0000-0000-000043300000}"/>
    <cellStyle name="40% - Accent5 3 3 4" xfId="3539" xr:uid="{00000000-0005-0000-0000-000044300000}"/>
    <cellStyle name="40% - Accent5 3 3 4 2" xfId="10487" xr:uid="{00000000-0005-0000-0000-000045300000}"/>
    <cellStyle name="40% - Accent5 3 3 4 2 2" xfId="25426" xr:uid="{00000000-0005-0000-0000-000046300000}"/>
    <cellStyle name="40% - Accent5 3 3 4 3" xfId="13943" xr:uid="{00000000-0005-0000-0000-000047300000}"/>
    <cellStyle name="40% - Accent5 3 3 4 3 2" xfId="28882" xr:uid="{00000000-0005-0000-0000-000048300000}"/>
    <cellStyle name="40% - Accent5 3 3 4 4" xfId="7030" xr:uid="{00000000-0005-0000-0000-000049300000}"/>
    <cellStyle name="40% - Accent5 3 3 4 4 2" xfId="21969" xr:uid="{00000000-0005-0000-0000-00004A300000}"/>
    <cellStyle name="40% - Accent5 3 3 4 5" xfId="18483" xr:uid="{00000000-0005-0000-0000-00004B300000}"/>
    <cellStyle name="40% - Accent5 3 3 5" xfId="1365" xr:uid="{00000000-0005-0000-0000-00004C300000}"/>
    <cellStyle name="40% - Accent5 3 3 5 2" xfId="8315" xr:uid="{00000000-0005-0000-0000-00004D300000}"/>
    <cellStyle name="40% - Accent5 3 3 5 2 2" xfId="23254" xr:uid="{00000000-0005-0000-0000-00004E300000}"/>
    <cellStyle name="40% - Accent5 3 3 5 3" xfId="16311" xr:uid="{00000000-0005-0000-0000-00004F300000}"/>
    <cellStyle name="40% - Accent5 3 3 6" xfId="11771" xr:uid="{00000000-0005-0000-0000-000050300000}"/>
    <cellStyle name="40% - Accent5 3 3 6 2" xfId="26710" xr:uid="{00000000-0005-0000-0000-000051300000}"/>
    <cellStyle name="40% - Accent5 3 3 7" xfId="4846" xr:uid="{00000000-0005-0000-0000-000052300000}"/>
    <cellStyle name="40% - Accent5 3 3 7 2" xfId="19785" xr:uid="{00000000-0005-0000-0000-000053300000}"/>
    <cellStyle name="40% - Accent5 3 3 8" xfId="15437" xr:uid="{00000000-0005-0000-0000-000054300000}"/>
    <cellStyle name="40% - Accent5 3 4" xfId="720" xr:uid="{00000000-0005-0000-0000-000055300000}"/>
    <cellStyle name="40% - Accent5 3 4 2" xfId="2452" xr:uid="{00000000-0005-0000-0000-000056300000}"/>
    <cellStyle name="40% - Accent5 3 4 2 2" xfId="3544" xr:uid="{00000000-0005-0000-0000-000057300000}"/>
    <cellStyle name="40% - Accent5 3 4 2 2 2" xfId="10492" xr:uid="{00000000-0005-0000-0000-000058300000}"/>
    <cellStyle name="40% - Accent5 3 4 2 2 2 2" xfId="25431" xr:uid="{00000000-0005-0000-0000-000059300000}"/>
    <cellStyle name="40% - Accent5 3 4 2 2 3" xfId="13948" xr:uid="{00000000-0005-0000-0000-00005A300000}"/>
    <cellStyle name="40% - Accent5 3 4 2 2 3 2" xfId="28887" xr:uid="{00000000-0005-0000-0000-00005B300000}"/>
    <cellStyle name="40% - Accent5 3 4 2 2 4" xfId="7035" xr:uid="{00000000-0005-0000-0000-00005C300000}"/>
    <cellStyle name="40% - Accent5 3 4 2 2 4 2" xfId="21974" xr:uid="{00000000-0005-0000-0000-00005D300000}"/>
    <cellStyle name="40% - Accent5 3 4 2 2 5" xfId="18488" xr:uid="{00000000-0005-0000-0000-00005E300000}"/>
    <cellStyle name="40% - Accent5 3 4 2 3" xfId="9400" xr:uid="{00000000-0005-0000-0000-00005F300000}"/>
    <cellStyle name="40% - Accent5 3 4 2 3 2" xfId="24339" xr:uid="{00000000-0005-0000-0000-000060300000}"/>
    <cellStyle name="40% - Accent5 3 4 2 4" xfId="12856" xr:uid="{00000000-0005-0000-0000-000061300000}"/>
    <cellStyle name="40% - Accent5 3 4 2 4 2" xfId="27795" xr:uid="{00000000-0005-0000-0000-000062300000}"/>
    <cellStyle name="40% - Accent5 3 4 2 5" xfId="5936" xr:uid="{00000000-0005-0000-0000-000063300000}"/>
    <cellStyle name="40% - Accent5 3 4 2 5 2" xfId="20875" xr:uid="{00000000-0005-0000-0000-000064300000}"/>
    <cellStyle name="40% - Accent5 3 4 2 6" xfId="17396" xr:uid="{00000000-0005-0000-0000-000065300000}"/>
    <cellStyle name="40% - Accent5 3 4 3" xfId="3543" xr:uid="{00000000-0005-0000-0000-000066300000}"/>
    <cellStyle name="40% - Accent5 3 4 3 2" xfId="10491" xr:uid="{00000000-0005-0000-0000-000067300000}"/>
    <cellStyle name="40% - Accent5 3 4 3 2 2" xfId="25430" xr:uid="{00000000-0005-0000-0000-000068300000}"/>
    <cellStyle name="40% - Accent5 3 4 3 3" xfId="13947" xr:uid="{00000000-0005-0000-0000-000069300000}"/>
    <cellStyle name="40% - Accent5 3 4 3 3 2" xfId="28886" xr:uid="{00000000-0005-0000-0000-00006A300000}"/>
    <cellStyle name="40% - Accent5 3 4 3 4" xfId="7034" xr:uid="{00000000-0005-0000-0000-00006B300000}"/>
    <cellStyle name="40% - Accent5 3 4 3 4 2" xfId="21973" xr:uid="{00000000-0005-0000-0000-00006C300000}"/>
    <cellStyle name="40% - Accent5 3 4 3 5" xfId="18487" xr:uid="{00000000-0005-0000-0000-00006D300000}"/>
    <cellStyle name="40% - Accent5 3 4 4" xfId="1593" xr:uid="{00000000-0005-0000-0000-00006E300000}"/>
    <cellStyle name="40% - Accent5 3 4 4 2" xfId="8543" xr:uid="{00000000-0005-0000-0000-00006F300000}"/>
    <cellStyle name="40% - Accent5 3 4 4 2 2" xfId="23482" xr:uid="{00000000-0005-0000-0000-000070300000}"/>
    <cellStyle name="40% - Accent5 3 4 4 3" xfId="16539" xr:uid="{00000000-0005-0000-0000-000071300000}"/>
    <cellStyle name="40% - Accent5 3 4 5" xfId="11999" xr:uid="{00000000-0005-0000-0000-000072300000}"/>
    <cellStyle name="40% - Accent5 3 4 5 2" xfId="26938" xr:uid="{00000000-0005-0000-0000-000073300000}"/>
    <cellStyle name="40% - Accent5 3 4 6" xfId="5079" xr:uid="{00000000-0005-0000-0000-000074300000}"/>
    <cellStyle name="40% - Accent5 3 4 6 2" xfId="20018" xr:uid="{00000000-0005-0000-0000-000075300000}"/>
    <cellStyle name="40% - Accent5 3 4 7" xfId="15670" xr:uid="{00000000-0005-0000-0000-000076300000}"/>
    <cellStyle name="40% - Accent5 3 5" xfId="280" xr:uid="{00000000-0005-0000-0000-000077300000}"/>
    <cellStyle name="40% - Accent5 3 5 2" xfId="3545" xr:uid="{00000000-0005-0000-0000-000078300000}"/>
    <cellStyle name="40% - Accent5 3 5 2 2" xfId="10493" xr:uid="{00000000-0005-0000-0000-000079300000}"/>
    <cellStyle name="40% - Accent5 3 5 2 2 2" xfId="25432" xr:uid="{00000000-0005-0000-0000-00007A300000}"/>
    <cellStyle name="40% - Accent5 3 5 2 3" xfId="13949" xr:uid="{00000000-0005-0000-0000-00007B300000}"/>
    <cellStyle name="40% - Accent5 3 5 2 3 2" xfId="28888" xr:uid="{00000000-0005-0000-0000-00007C300000}"/>
    <cellStyle name="40% - Accent5 3 5 2 4" xfId="7036" xr:uid="{00000000-0005-0000-0000-00007D300000}"/>
    <cellStyle name="40% - Accent5 3 5 2 4 2" xfId="21975" xr:uid="{00000000-0005-0000-0000-00007E300000}"/>
    <cellStyle name="40% - Accent5 3 5 2 5" xfId="18489" xr:uid="{00000000-0005-0000-0000-00007F300000}"/>
    <cellStyle name="40% - Accent5 3 5 3" xfId="2020" xr:uid="{00000000-0005-0000-0000-000080300000}"/>
    <cellStyle name="40% - Accent5 3 5 3 2" xfId="8968" xr:uid="{00000000-0005-0000-0000-000081300000}"/>
    <cellStyle name="40% - Accent5 3 5 3 2 2" xfId="23907" xr:uid="{00000000-0005-0000-0000-000082300000}"/>
    <cellStyle name="40% - Accent5 3 5 3 3" xfId="16964" xr:uid="{00000000-0005-0000-0000-000083300000}"/>
    <cellStyle name="40% - Accent5 3 5 4" xfId="12424" xr:uid="{00000000-0005-0000-0000-000084300000}"/>
    <cellStyle name="40% - Accent5 3 5 4 2" xfId="27363" xr:uid="{00000000-0005-0000-0000-000085300000}"/>
    <cellStyle name="40% - Accent5 3 5 5" xfId="5504" xr:uid="{00000000-0005-0000-0000-000086300000}"/>
    <cellStyle name="40% - Accent5 3 5 5 2" xfId="20443" xr:uid="{00000000-0005-0000-0000-000087300000}"/>
    <cellStyle name="40% - Accent5 3 5 6" xfId="15236" xr:uid="{00000000-0005-0000-0000-000088300000}"/>
    <cellStyle name="40% - Accent5 3 6" xfId="3530" xr:uid="{00000000-0005-0000-0000-000089300000}"/>
    <cellStyle name="40% - Accent5 3 6 2" xfId="10478" xr:uid="{00000000-0005-0000-0000-00008A300000}"/>
    <cellStyle name="40% - Accent5 3 6 2 2" xfId="25417" xr:uid="{00000000-0005-0000-0000-00008B300000}"/>
    <cellStyle name="40% - Accent5 3 6 3" xfId="13934" xr:uid="{00000000-0005-0000-0000-00008C300000}"/>
    <cellStyle name="40% - Accent5 3 6 3 2" xfId="28873" xr:uid="{00000000-0005-0000-0000-00008D300000}"/>
    <cellStyle name="40% - Accent5 3 6 4" xfId="7021" xr:uid="{00000000-0005-0000-0000-00008E300000}"/>
    <cellStyle name="40% - Accent5 3 6 4 2" xfId="21960" xr:uid="{00000000-0005-0000-0000-00008F300000}"/>
    <cellStyle name="40% - Accent5 3 6 5" xfId="18474" xr:uid="{00000000-0005-0000-0000-000090300000}"/>
    <cellStyle name="40% - Accent5 3 7" xfId="1164" xr:uid="{00000000-0005-0000-0000-000091300000}"/>
    <cellStyle name="40% - Accent5 3 7 2" xfId="8114" xr:uid="{00000000-0005-0000-0000-000092300000}"/>
    <cellStyle name="40% - Accent5 3 7 2 2" xfId="23053" xr:uid="{00000000-0005-0000-0000-000093300000}"/>
    <cellStyle name="40% - Accent5 3 7 3" xfId="16110" xr:uid="{00000000-0005-0000-0000-000094300000}"/>
    <cellStyle name="40% - Accent5 3 8" xfId="11570" xr:uid="{00000000-0005-0000-0000-000095300000}"/>
    <cellStyle name="40% - Accent5 3 8 2" xfId="26509" xr:uid="{00000000-0005-0000-0000-000096300000}"/>
    <cellStyle name="40% - Accent5 3 9" xfId="4645" xr:uid="{00000000-0005-0000-0000-000097300000}"/>
    <cellStyle name="40% - Accent5 3 9 2" xfId="19584" xr:uid="{00000000-0005-0000-0000-000098300000}"/>
    <cellStyle name="40% - Accent5 4" xfId="328" xr:uid="{00000000-0005-0000-0000-000099300000}"/>
    <cellStyle name="40% - Accent5 4 2" xfId="530" xr:uid="{00000000-0005-0000-0000-00009A300000}"/>
    <cellStyle name="40% - Accent5 4 2 2" xfId="969" xr:uid="{00000000-0005-0000-0000-00009B300000}"/>
    <cellStyle name="40% - Accent5 4 2 2 2" xfId="2701" xr:uid="{00000000-0005-0000-0000-00009C300000}"/>
    <cellStyle name="40% - Accent5 4 2 2 2 2" xfId="3549" xr:uid="{00000000-0005-0000-0000-00009D300000}"/>
    <cellStyle name="40% - Accent5 4 2 2 2 2 2" xfId="10497" xr:uid="{00000000-0005-0000-0000-00009E300000}"/>
    <cellStyle name="40% - Accent5 4 2 2 2 2 2 2" xfId="25436" xr:uid="{00000000-0005-0000-0000-00009F300000}"/>
    <cellStyle name="40% - Accent5 4 2 2 2 2 3" xfId="13953" xr:uid="{00000000-0005-0000-0000-0000A0300000}"/>
    <cellStyle name="40% - Accent5 4 2 2 2 2 3 2" xfId="28892" xr:uid="{00000000-0005-0000-0000-0000A1300000}"/>
    <cellStyle name="40% - Accent5 4 2 2 2 2 4" xfId="7040" xr:uid="{00000000-0005-0000-0000-0000A2300000}"/>
    <cellStyle name="40% - Accent5 4 2 2 2 2 4 2" xfId="21979" xr:uid="{00000000-0005-0000-0000-0000A3300000}"/>
    <cellStyle name="40% - Accent5 4 2 2 2 2 5" xfId="18493" xr:uid="{00000000-0005-0000-0000-0000A4300000}"/>
    <cellStyle name="40% - Accent5 4 2 2 2 3" xfId="9649" xr:uid="{00000000-0005-0000-0000-0000A5300000}"/>
    <cellStyle name="40% - Accent5 4 2 2 2 3 2" xfId="24588" xr:uid="{00000000-0005-0000-0000-0000A6300000}"/>
    <cellStyle name="40% - Accent5 4 2 2 2 4" xfId="13105" xr:uid="{00000000-0005-0000-0000-0000A7300000}"/>
    <cellStyle name="40% - Accent5 4 2 2 2 4 2" xfId="28044" xr:uid="{00000000-0005-0000-0000-0000A8300000}"/>
    <cellStyle name="40% - Accent5 4 2 2 2 5" xfId="6185" xr:uid="{00000000-0005-0000-0000-0000A9300000}"/>
    <cellStyle name="40% - Accent5 4 2 2 2 5 2" xfId="21124" xr:uid="{00000000-0005-0000-0000-0000AA300000}"/>
    <cellStyle name="40% - Accent5 4 2 2 2 6" xfId="17645" xr:uid="{00000000-0005-0000-0000-0000AB300000}"/>
    <cellStyle name="40% - Accent5 4 2 2 3" xfId="3548" xr:uid="{00000000-0005-0000-0000-0000AC300000}"/>
    <cellStyle name="40% - Accent5 4 2 2 3 2" xfId="10496" xr:uid="{00000000-0005-0000-0000-0000AD300000}"/>
    <cellStyle name="40% - Accent5 4 2 2 3 2 2" xfId="25435" xr:uid="{00000000-0005-0000-0000-0000AE300000}"/>
    <cellStyle name="40% - Accent5 4 2 2 3 3" xfId="13952" xr:uid="{00000000-0005-0000-0000-0000AF300000}"/>
    <cellStyle name="40% - Accent5 4 2 2 3 3 2" xfId="28891" xr:uid="{00000000-0005-0000-0000-0000B0300000}"/>
    <cellStyle name="40% - Accent5 4 2 2 3 4" xfId="7039" xr:uid="{00000000-0005-0000-0000-0000B1300000}"/>
    <cellStyle name="40% - Accent5 4 2 2 3 4 2" xfId="21978" xr:uid="{00000000-0005-0000-0000-0000B2300000}"/>
    <cellStyle name="40% - Accent5 4 2 2 3 5" xfId="18492" xr:uid="{00000000-0005-0000-0000-0000B3300000}"/>
    <cellStyle name="40% - Accent5 4 2 2 4" xfId="1842" xr:uid="{00000000-0005-0000-0000-0000B4300000}"/>
    <cellStyle name="40% - Accent5 4 2 2 4 2" xfId="8792" xr:uid="{00000000-0005-0000-0000-0000B5300000}"/>
    <cellStyle name="40% - Accent5 4 2 2 4 2 2" xfId="23731" xr:uid="{00000000-0005-0000-0000-0000B6300000}"/>
    <cellStyle name="40% - Accent5 4 2 2 4 3" xfId="16788" xr:uid="{00000000-0005-0000-0000-0000B7300000}"/>
    <cellStyle name="40% - Accent5 4 2 2 5" xfId="12248" xr:uid="{00000000-0005-0000-0000-0000B8300000}"/>
    <cellStyle name="40% - Accent5 4 2 2 5 2" xfId="27187" xr:uid="{00000000-0005-0000-0000-0000B9300000}"/>
    <cellStyle name="40% - Accent5 4 2 2 6" xfId="5328" xr:uid="{00000000-0005-0000-0000-0000BA300000}"/>
    <cellStyle name="40% - Accent5 4 2 2 6 2" xfId="20267" xr:uid="{00000000-0005-0000-0000-0000BB300000}"/>
    <cellStyle name="40% - Accent5 4 2 2 7" xfId="15919" xr:uid="{00000000-0005-0000-0000-0000BC300000}"/>
    <cellStyle name="40% - Accent5 4 2 3" xfId="2267" xr:uid="{00000000-0005-0000-0000-0000BD300000}"/>
    <cellStyle name="40% - Accent5 4 2 3 2" xfId="3550" xr:uid="{00000000-0005-0000-0000-0000BE300000}"/>
    <cellStyle name="40% - Accent5 4 2 3 2 2" xfId="10498" xr:uid="{00000000-0005-0000-0000-0000BF300000}"/>
    <cellStyle name="40% - Accent5 4 2 3 2 2 2" xfId="25437" xr:uid="{00000000-0005-0000-0000-0000C0300000}"/>
    <cellStyle name="40% - Accent5 4 2 3 2 3" xfId="13954" xr:uid="{00000000-0005-0000-0000-0000C1300000}"/>
    <cellStyle name="40% - Accent5 4 2 3 2 3 2" xfId="28893" xr:uid="{00000000-0005-0000-0000-0000C2300000}"/>
    <cellStyle name="40% - Accent5 4 2 3 2 4" xfId="7041" xr:uid="{00000000-0005-0000-0000-0000C3300000}"/>
    <cellStyle name="40% - Accent5 4 2 3 2 4 2" xfId="21980" xr:uid="{00000000-0005-0000-0000-0000C4300000}"/>
    <cellStyle name="40% - Accent5 4 2 3 2 5" xfId="18494" xr:uid="{00000000-0005-0000-0000-0000C5300000}"/>
    <cellStyle name="40% - Accent5 4 2 3 3" xfId="9215" xr:uid="{00000000-0005-0000-0000-0000C6300000}"/>
    <cellStyle name="40% - Accent5 4 2 3 3 2" xfId="24154" xr:uid="{00000000-0005-0000-0000-0000C7300000}"/>
    <cellStyle name="40% - Accent5 4 2 3 4" xfId="12671" xr:uid="{00000000-0005-0000-0000-0000C8300000}"/>
    <cellStyle name="40% - Accent5 4 2 3 4 2" xfId="27610" xr:uid="{00000000-0005-0000-0000-0000C9300000}"/>
    <cellStyle name="40% - Accent5 4 2 3 5" xfId="5751" xr:uid="{00000000-0005-0000-0000-0000CA300000}"/>
    <cellStyle name="40% - Accent5 4 2 3 5 2" xfId="20690" xr:uid="{00000000-0005-0000-0000-0000CB300000}"/>
    <cellStyle name="40% - Accent5 4 2 3 6" xfId="17211" xr:uid="{00000000-0005-0000-0000-0000CC300000}"/>
    <cellStyle name="40% - Accent5 4 2 4" xfId="3547" xr:uid="{00000000-0005-0000-0000-0000CD300000}"/>
    <cellStyle name="40% - Accent5 4 2 4 2" xfId="10495" xr:uid="{00000000-0005-0000-0000-0000CE300000}"/>
    <cellStyle name="40% - Accent5 4 2 4 2 2" xfId="25434" xr:uid="{00000000-0005-0000-0000-0000CF300000}"/>
    <cellStyle name="40% - Accent5 4 2 4 3" xfId="13951" xr:uid="{00000000-0005-0000-0000-0000D0300000}"/>
    <cellStyle name="40% - Accent5 4 2 4 3 2" xfId="28890" xr:uid="{00000000-0005-0000-0000-0000D1300000}"/>
    <cellStyle name="40% - Accent5 4 2 4 4" xfId="7038" xr:uid="{00000000-0005-0000-0000-0000D2300000}"/>
    <cellStyle name="40% - Accent5 4 2 4 4 2" xfId="21977" xr:uid="{00000000-0005-0000-0000-0000D3300000}"/>
    <cellStyle name="40% - Accent5 4 2 4 5" xfId="18491" xr:uid="{00000000-0005-0000-0000-0000D4300000}"/>
    <cellStyle name="40% - Accent5 4 2 5" xfId="1413" xr:uid="{00000000-0005-0000-0000-0000D5300000}"/>
    <cellStyle name="40% - Accent5 4 2 5 2" xfId="8363" xr:uid="{00000000-0005-0000-0000-0000D6300000}"/>
    <cellStyle name="40% - Accent5 4 2 5 2 2" xfId="23302" xr:uid="{00000000-0005-0000-0000-0000D7300000}"/>
    <cellStyle name="40% - Accent5 4 2 5 3" xfId="16359" xr:uid="{00000000-0005-0000-0000-0000D8300000}"/>
    <cellStyle name="40% - Accent5 4 2 6" xfId="11819" xr:uid="{00000000-0005-0000-0000-0000D9300000}"/>
    <cellStyle name="40% - Accent5 4 2 6 2" xfId="26758" xr:uid="{00000000-0005-0000-0000-0000DA300000}"/>
    <cellStyle name="40% - Accent5 4 2 7" xfId="4894" xr:uid="{00000000-0005-0000-0000-0000DB300000}"/>
    <cellStyle name="40% - Accent5 4 2 7 2" xfId="19833" xr:uid="{00000000-0005-0000-0000-0000DC300000}"/>
    <cellStyle name="40% - Accent5 4 2 8" xfId="15485" xr:uid="{00000000-0005-0000-0000-0000DD300000}"/>
    <cellStyle name="40% - Accent5 4 3" xfId="768" xr:uid="{00000000-0005-0000-0000-0000DE300000}"/>
    <cellStyle name="40% - Accent5 4 3 2" xfId="2500" xr:uid="{00000000-0005-0000-0000-0000DF300000}"/>
    <cellStyle name="40% - Accent5 4 3 2 2" xfId="3552" xr:uid="{00000000-0005-0000-0000-0000E0300000}"/>
    <cellStyle name="40% - Accent5 4 3 2 2 2" xfId="10500" xr:uid="{00000000-0005-0000-0000-0000E1300000}"/>
    <cellStyle name="40% - Accent5 4 3 2 2 2 2" xfId="25439" xr:uid="{00000000-0005-0000-0000-0000E2300000}"/>
    <cellStyle name="40% - Accent5 4 3 2 2 3" xfId="13956" xr:uid="{00000000-0005-0000-0000-0000E3300000}"/>
    <cellStyle name="40% - Accent5 4 3 2 2 3 2" xfId="28895" xr:uid="{00000000-0005-0000-0000-0000E4300000}"/>
    <cellStyle name="40% - Accent5 4 3 2 2 4" xfId="7043" xr:uid="{00000000-0005-0000-0000-0000E5300000}"/>
    <cellStyle name="40% - Accent5 4 3 2 2 4 2" xfId="21982" xr:uid="{00000000-0005-0000-0000-0000E6300000}"/>
    <cellStyle name="40% - Accent5 4 3 2 2 5" xfId="18496" xr:uid="{00000000-0005-0000-0000-0000E7300000}"/>
    <cellStyle name="40% - Accent5 4 3 2 3" xfId="9448" xr:uid="{00000000-0005-0000-0000-0000E8300000}"/>
    <cellStyle name="40% - Accent5 4 3 2 3 2" xfId="24387" xr:uid="{00000000-0005-0000-0000-0000E9300000}"/>
    <cellStyle name="40% - Accent5 4 3 2 4" xfId="12904" xr:uid="{00000000-0005-0000-0000-0000EA300000}"/>
    <cellStyle name="40% - Accent5 4 3 2 4 2" xfId="27843" xr:uid="{00000000-0005-0000-0000-0000EB300000}"/>
    <cellStyle name="40% - Accent5 4 3 2 5" xfId="5984" xr:uid="{00000000-0005-0000-0000-0000EC300000}"/>
    <cellStyle name="40% - Accent5 4 3 2 5 2" xfId="20923" xr:uid="{00000000-0005-0000-0000-0000ED300000}"/>
    <cellStyle name="40% - Accent5 4 3 2 6" xfId="17444" xr:uid="{00000000-0005-0000-0000-0000EE300000}"/>
    <cellStyle name="40% - Accent5 4 3 3" xfId="3551" xr:uid="{00000000-0005-0000-0000-0000EF300000}"/>
    <cellStyle name="40% - Accent5 4 3 3 2" xfId="10499" xr:uid="{00000000-0005-0000-0000-0000F0300000}"/>
    <cellStyle name="40% - Accent5 4 3 3 2 2" xfId="25438" xr:uid="{00000000-0005-0000-0000-0000F1300000}"/>
    <cellStyle name="40% - Accent5 4 3 3 3" xfId="13955" xr:uid="{00000000-0005-0000-0000-0000F2300000}"/>
    <cellStyle name="40% - Accent5 4 3 3 3 2" xfId="28894" xr:uid="{00000000-0005-0000-0000-0000F3300000}"/>
    <cellStyle name="40% - Accent5 4 3 3 4" xfId="7042" xr:uid="{00000000-0005-0000-0000-0000F4300000}"/>
    <cellStyle name="40% - Accent5 4 3 3 4 2" xfId="21981" xr:uid="{00000000-0005-0000-0000-0000F5300000}"/>
    <cellStyle name="40% - Accent5 4 3 3 5" xfId="18495" xr:uid="{00000000-0005-0000-0000-0000F6300000}"/>
    <cellStyle name="40% - Accent5 4 3 4" xfId="1641" xr:uid="{00000000-0005-0000-0000-0000F7300000}"/>
    <cellStyle name="40% - Accent5 4 3 4 2" xfId="8591" xr:uid="{00000000-0005-0000-0000-0000F8300000}"/>
    <cellStyle name="40% - Accent5 4 3 4 2 2" xfId="23530" xr:uid="{00000000-0005-0000-0000-0000F9300000}"/>
    <cellStyle name="40% - Accent5 4 3 4 3" xfId="16587" xr:uid="{00000000-0005-0000-0000-0000FA300000}"/>
    <cellStyle name="40% - Accent5 4 3 5" xfId="12047" xr:uid="{00000000-0005-0000-0000-0000FB300000}"/>
    <cellStyle name="40% - Accent5 4 3 5 2" xfId="26986" xr:uid="{00000000-0005-0000-0000-0000FC300000}"/>
    <cellStyle name="40% - Accent5 4 3 6" xfId="5127" xr:uid="{00000000-0005-0000-0000-0000FD300000}"/>
    <cellStyle name="40% - Accent5 4 3 6 2" xfId="20066" xr:uid="{00000000-0005-0000-0000-0000FE300000}"/>
    <cellStyle name="40% - Accent5 4 3 7" xfId="15718" xr:uid="{00000000-0005-0000-0000-0000FF300000}"/>
    <cellStyle name="40% - Accent5 4 4" xfId="2068" xr:uid="{00000000-0005-0000-0000-000000310000}"/>
    <cellStyle name="40% - Accent5 4 4 2" xfId="3553" xr:uid="{00000000-0005-0000-0000-000001310000}"/>
    <cellStyle name="40% - Accent5 4 4 2 2" xfId="10501" xr:uid="{00000000-0005-0000-0000-000002310000}"/>
    <cellStyle name="40% - Accent5 4 4 2 2 2" xfId="25440" xr:uid="{00000000-0005-0000-0000-000003310000}"/>
    <cellStyle name="40% - Accent5 4 4 2 3" xfId="13957" xr:uid="{00000000-0005-0000-0000-000004310000}"/>
    <cellStyle name="40% - Accent5 4 4 2 3 2" xfId="28896" xr:uid="{00000000-0005-0000-0000-000005310000}"/>
    <cellStyle name="40% - Accent5 4 4 2 4" xfId="7044" xr:uid="{00000000-0005-0000-0000-000006310000}"/>
    <cellStyle name="40% - Accent5 4 4 2 4 2" xfId="21983" xr:uid="{00000000-0005-0000-0000-000007310000}"/>
    <cellStyle name="40% - Accent5 4 4 2 5" xfId="18497" xr:uid="{00000000-0005-0000-0000-000008310000}"/>
    <cellStyle name="40% - Accent5 4 4 3" xfId="9016" xr:uid="{00000000-0005-0000-0000-000009310000}"/>
    <cellStyle name="40% - Accent5 4 4 3 2" xfId="23955" xr:uid="{00000000-0005-0000-0000-00000A310000}"/>
    <cellStyle name="40% - Accent5 4 4 4" xfId="12472" xr:uid="{00000000-0005-0000-0000-00000B310000}"/>
    <cellStyle name="40% - Accent5 4 4 4 2" xfId="27411" xr:uid="{00000000-0005-0000-0000-00000C310000}"/>
    <cellStyle name="40% - Accent5 4 4 5" xfId="5552" xr:uid="{00000000-0005-0000-0000-00000D310000}"/>
    <cellStyle name="40% - Accent5 4 4 5 2" xfId="20491" xr:uid="{00000000-0005-0000-0000-00000E310000}"/>
    <cellStyle name="40% - Accent5 4 4 6" xfId="17012" xr:uid="{00000000-0005-0000-0000-00000F310000}"/>
    <cellStyle name="40% - Accent5 4 5" xfId="3546" xr:uid="{00000000-0005-0000-0000-000010310000}"/>
    <cellStyle name="40% - Accent5 4 5 2" xfId="10494" xr:uid="{00000000-0005-0000-0000-000011310000}"/>
    <cellStyle name="40% - Accent5 4 5 2 2" xfId="25433" xr:uid="{00000000-0005-0000-0000-000012310000}"/>
    <cellStyle name="40% - Accent5 4 5 3" xfId="13950" xr:uid="{00000000-0005-0000-0000-000013310000}"/>
    <cellStyle name="40% - Accent5 4 5 3 2" xfId="28889" xr:uid="{00000000-0005-0000-0000-000014310000}"/>
    <cellStyle name="40% - Accent5 4 5 4" xfId="7037" xr:uid="{00000000-0005-0000-0000-000015310000}"/>
    <cellStyle name="40% - Accent5 4 5 4 2" xfId="21976" xr:uid="{00000000-0005-0000-0000-000016310000}"/>
    <cellStyle name="40% - Accent5 4 5 5" xfId="18490" xr:uid="{00000000-0005-0000-0000-000017310000}"/>
    <cellStyle name="40% - Accent5 4 6" xfId="1212" xr:uid="{00000000-0005-0000-0000-000018310000}"/>
    <cellStyle name="40% - Accent5 4 6 2" xfId="8162" xr:uid="{00000000-0005-0000-0000-000019310000}"/>
    <cellStyle name="40% - Accent5 4 6 2 2" xfId="23101" xr:uid="{00000000-0005-0000-0000-00001A310000}"/>
    <cellStyle name="40% - Accent5 4 6 3" xfId="16158" xr:uid="{00000000-0005-0000-0000-00001B310000}"/>
    <cellStyle name="40% - Accent5 4 7" xfId="11618" xr:uid="{00000000-0005-0000-0000-00001C310000}"/>
    <cellStyle name="40% - Accent5 4 7 2" xfId="26557" xr:uid="{00000000-0005-0000-0000-00001D310000}"/>
    <cellStyle name="40% - Accent5 4 8" xfId="4693" xr:uid="{00000000-0005-0000-0000-00001E310000}"/>
    <cellStyle name="40% - Accent5 4 8 2" xfId="19632" xr:uid="{00000000-0005-0000-0000-00001F310000}"/>
    <cellStyle name="40% - Accent5 4 9" xfId="15284" xr:uid="{00000000-0005-0000-0000-000020310000}"/>
    <cellStyle name="40% - Accent5 5" xfId="425" xr:uid="{00000000-0005-0000-0000-000021310000}"/>
    <cellStyle name="40% - Accent5 5 2" xfId="864" xr:uid="{00000000-0005-0000-0000-000022310000}"/>
    <cellStyle name="40% - Accent5 5 2 2" xfId="2596" xr:uid="{00000000-0005-0000-0000-000023310000}"/>
    <cellStyle name="40% - Accent5 5 2 2 2" xfId="3556" xr:uid="{00000000-0005-0000-0000-000024310000}"/>
    <cellStyle name="40% - Accent5 5 2 2 2 2" xfId="10504" xr:uid="{00000000-0005-0000-0000-000025310000}"/>
    <cellStyle name="40% - Accent5 5 2 2 2 2 2" xfId="25443" xr:uid="{00000000-0005-0000-0000-000026310000}"/>
    <cellStyle name="40% - Accent5 5 2 2 2 3" xfId="13960" xr:uid="{00000000-0005-0000-0000-000027310000}"/>
    <cellStyle name="40% - Accent5 5 2 2 2 3 2" xfId="28899" xr:uid="{00000000-0005-0000-0000-000028310000}"/>
    <cellStyle name="40% - Accent5 5 2 2 2 4" xfId="7047" xr:uid="{00000000-0005-0000-0000-000029310000}"/>
    <cellStyle name="40% - Accent5 5 2 2 2 4 2" xfId="21986" xr:uid="{00000000-0005-0000-0000-00002A310000}"/>
    <cellStyle name="40% - Accent5 5 2 2 2 5" xfId="18500" xr:uid="{00000000-0005-0000-0000-00002B310000}"/>
    <cellStyle name="40% - Accent5 5 2 2 3" xfId="9544" xr:uid="{00000000-0005-0000-0000-00002C310000}"/>
    <cellStyle name="40% - Accent5 5 2 2 3 2" xfId="24483" xr:uid="{00000000-0005-0000-0000-00002D310000}"/>
    <cellStyle name="40% - Accent5 5 2 2 4" xfId="13000" xr:uid="{00000000-0005-0000-0000-00002E310000}"/>
    <cellStyle name="40% - Accent5 5 2 2 4 2" xfId="27939" xr:uid="{00000000-0005-0000-0000-00002F310000}"/>
    <cellStyle name="40% - Accent5 5 2 2 5" xfId="6080" xr:uid="{00000000-0005-0000-0000-000030310000}"/>
    <cellStyle name="40% - Accent5 5 2 2 5 2" xfId="21019" xr:uid="{00000000-0005-0000-0000-000031310000}"/>
    <cellStyle name="40% - Accent5 5 2 2 6" xfId="17540" xr:uid="{00000000-0005-0000-0000-000032310000}"/>
    <cellStyle name="40% - Accent5 5 2 3" xfId="3555" xr:uid="{00000000-0005-0000-0000-000033310000}"/>
    <cellStyle name="40% - Accent5 5 2 3 2" xfId="10503" xr:uid="{00000000-0005-0000-0000-000034310000}"/>
    <cellStyle name="40% - Accent5 5 2 3 2 2" xfId="25442" xr:uid="{00000000-0005-0000-0000-000035310000}"/>
    <cellStyle name="40% - Accent5 5 2 3 3" xfId="13959" xr:uid="{00000000-0005-0000-0000-000036310000}"/>
    <cellStyle name="40% - Accent5 5 2 3 3 2" xfId="28898" xr:uid="{00000000-0005-0000-0000-000037310000}"/>
    <cellStyle name="40% - Accent5 5 2 3 4" xfId="7046" xr:uid="{00000000-0005-0000-0000-000038310000}"/>
    <cellStyle name="40% - Accent5 5 2 3 4 2" xfId="21985" xr:uid="{00000000-0005-0000-0000-000039310000}"/>
    <cellStyle name="40% - Accent5 5 2 3 5" xfId="18499" xr:uid="{00000000-0005-0000-0000-00003A310000}"/>
    <cellStyle name="40% - Accent5 5 2 4" xfId="1737" xr:uid="{00000000-0005-0000-0000-00003B310000}"/>
    <cellStyle name="40% - Accent5 5 2 4 2" xfId="8687" xr:uid="{00000000-0005-0000-0000-00003C310000}"/>
    <cellStyle name="40% - Accent5 5 2 4 2 2" xfId="23626" xr:uid="{00000000-0005-0000-0000-00003D310000}"/>
    <cellStyle name="40% - Accent5 5 2 4 3" xfId="16683" xr:uid="{00000000-0005-0000-0000-00003E310000}"/>
    <cellStyle name="40% - Accent5 5 2 5" xfId="12143" xr:uid="{00000000-0005-0000-0000-00003F310000}"/>
    <cellStyle name="40% - Accent5 5 2 5 2" xfId="27082" xr:uid="{00000000-0005-0000-0000-000040310000}"/>
    <cellStyle name="40% - Accent5 5 2 6" xfId="5223" xr:uid="{00000000-0005-0000-0000-000041310000}"/>
    <cellStyle name="40% - Accent5 5 2 6 2" xfId="20162" xr:uid="{00000000-0005-0000-0000-000042310000}"/>
    <cellStyle name="40% - Accent5 5 2 7" xfId="15814" xr:uid="{00000000-0005-0000-0000-000043310000}"/>
    <cellStyle name="40% - Accent5 5 3" xfId="2162" xr:uid="{00000000-0005-0000-0000-000044310000}"/>
    <cellStyle name="40% - Accent5 5 3 2" xfId="3557" xr:uid="{00000000-0005-0000-0000-000045310000}"/>
    <cellStyle name="40% - Accent5 5 3 2 2" xfId="10505" xr:uid="{00000000-0005-0000-0000-000046310000}"/>
    <cellStyle name="40% - Accent5 5 3 2 2 2" xfId="25444" xr:uid="{00000000-0005-0000-0000-000047310000}"/>
    <cellStyle name="40% - Accent5 5 3 2 3" xfId="13961" xr:uid="{00000000-0005-0000-0000-000048310000}"/>
    <cellStyle name="40% - Accent5 5 3 2 3 2" xfId="28900" xr:uid="{00000000-0005-0000-0000-000049310000}"/>
    <cellStyle name="40% - Accent5 5 3 2 4" xfId="7048" xr:uid="{00000000-0005-0000-0000-00004A310000}"/>
    <cellStyle name="40% - Accent5 5 3 2 4 2" xfId="21987" xr:uid="{00000000-0005-0000-0000-00004B310000}"/>
    <cellStyle name="40% - Accent5 5 3 2 5" xfId="18501" xr:uid="{00000000-0005-0000-0000-00004C310000}"/>
    <cellStyle name="40% - Accent5 5 3 3" xfId="9110" xr:uid="{00000000-0005-0000-0000-00004D310000}"/>
    <cellStyle name="40% - Accent5 5 3 3 2" xfId="24049" xr:uid="{00000000-0005-0000-0000-00004E310000}"/>
    <cellStyle name="40% - Accent5 5 3 4" xfId="12566" xr:uid="{00000000-0005-0000-0000-00004F310000}"/>
    <cellStyle name="40% - Accent5 5 3 4 2" xfId="27505" xr:uid="{00000000-0005-0000-0000-000050310000}"/>
    <cellStyle name="40% - Accent5 5 3 5" xfId="5646" xr:uid="{00000000-0005-0000-0000-000051310000}"/>
    <cellStyle name="40% - Accent5 5 3 5 2" xfId="20585" xr:uid="{00000000-0005-0000-0000-000052310000}"/>
    <cellStyle name="40% - Accent5 5 3 6" xfId="17106" xr:uid="{00000000-0005-0000-0000-000053310000}"/>
    <cellStyle name="40% - Accent5 5 4" xfId="3554" xr:uid="{00000000-0005-0000-0000-000054310000}"/>
    <cellStyle name="40% - Accent5 5 4 2" xfId="10502" xr:uid="{00000000-0005-0000-0000-000055310000}"/>
    <cellStyle name="40% - Accent5 5 4 2 2" xfId="25441" xr:uid="{00000000-0005-0000-0000-000056310000}"/>
    <cellStyle name="40% - Accent5 5 4 3" xfId="13958" xr:uid="{00000000-0005-0000-0000-000057310000}"/>
    <cellStyle name="40% - Accent5 5 4 3 2" xfId="28897" xr:uid="{00000000-0005-0000-0000-000058310000}"/>
    <cellStyle name="40% - Accent5 5 4 4" xfId="7045" xr:uid="{00000000-0005-0000-0000-000059310000}"/>
    <cellStyle name="40% - Accent5 5 4 4 2" xfId="21984" xr:uid="{00000000-0005-0000-0000-00005A310000}"/>
    <cellStyle name="40% - Accent5 5 4 5" xfId="18498" xr:uid="{00000000-0005-0000-0000-00005B310000}"/>
    <cellStyle name="40% - Accent5 5 5" xfId="1308" xr:uid="{00000000-0005-0000-0000-00005C310000}"/>
    <cellStyle name="40% - Accent5 5 5 2" xfId="8258" xr:uid="{00000000-0005-0000-0000-00005D310000}"/>
    <cellStyle name="40% - Accent5 5 5 2 2" xfId="23197" xr:uid="{00000000-0005-0000-0000-00005E310000}"/>
    <cellStyle name="40% - Accent5 5 5 3" xfId="16254" xr:uid="{00000000-0005-0000-0000-00005F310000}"/>
    <cellStyle name="40% - Accent5 5 6" xfId="11714" xr:uid="{00000000-0005-0000-0000-000060310000}"/>
    <cellStyle name="40% - Accent5 5 6 2" xfId="26653" xr:uid="{00000000-0005-0000-0000-000061310000}"/>
    <cellStyle name="40% - Accent5 5 7" xfId="4789" xr:uid="{00000000-0005-0000-0000-000062310000}"/>
    <cellStyle name="40% - Accent5 5 7 2" xfId="19728" xr:uid="{00000000-0005-0000-0000-000063310000}"/>
    <cellStyle name="40% - Accent5 5 8" xfId="15380" xr:uid="{00000000-0005-0000-0000-000064310000}"/>
    <cellStyle name="40% - Accent5 6" xfId="648" xr:uid="{00000000-0005-0000-0000-000065310000}"/>
    <cellStyle name="40% - Accent5 6 2" xfId="1082" xr:uid="{00000000-0005-0000-0000-000066310000}"/>
    <cellStyle name="40% - Accent5 6 2 2" xfId="2813" xr:uid="{00000000-0005-0000-0000-000067310000}"/>
    <cellStyle name="40% - Accent5 6 2 2 2" xfId="3560" xr:uid="{00000000-0005-0000-0000-000068310000}"/>
    <cellStyle name="40% - Accent5 6 2 2 2 2" xfId="10508" xr:uid="{00000000-0005-0000-0000-000069310000}"/>
    <cellStyle name="40% - Accent5 6 2 2 2 2 2" xfId="25447" xr:uid="{00000000-0005-0000-0000-00006A310000}"/>
    <cellStyle name="40% - Accent5 6 2 2 2 3" xfId="13964" xr:uid="{00000000-0005-0000-0000-00006B310000}"/>
    <cellStyle name="40% - Accent5 6 2 2 2 3 2" xfId="28903" xr:uid="{00000000-0005-0000-0000-00006C310000}"/>
    <cellStyle name="40% - Accent5 6 2 2 2 4" xfId="7051" xr:uid="{00000000-0005-0000-0000-00006D310000}"/>
    <cellStyle name="40% - Accent5 6 2 2 2 4 2" xfId="21990" xr:uid="{00000000-0005-0000-0000-00006E310000}"/>
    <cellStyle name="40% - Accent5 6 2 2 2 5" xfId="18504" xr:uid="{00000000-0005-0000-0000-00006F310000}"/>
    <cellStyle name="40% - Accent5 6 2 2 3" xfId="9761" xr:uid="{00000000-0005-0000-0000-000070310000}"/>
    <cellStyle name="40% - Accent5 6 2 2 3 2" xfId="24700" xr:uid="{00000000-0005-0000-0000-000071310000}"/>
    <cellStyle name="40% - Accent5 6 2 2 4" xfId="13217" xr:uid="{00000000-0005-0000-0000-000072310000}"/>
    <cellStyle name="40% - Accent5 6 2 2 4 2" xfId="28156" xr:uid="{00000000-0005-0000-0000-000073310000}"/>
    <cellStyle name="40% - Accent5 6 2 2 5" xfId="6297" xr:uid="{00000000-0005-0000-0000-000074310000}"/>
    <cellStyle name="40% - Accent5 6 2 2 5 2" xfId="21236" xr:uid="{00000000-0005-0000-0000-000075310000}"/>
    <cellStyle name="40% - Accent5 6 2 2 6" xfId="17757" xr:uid="{00000000-0005-0000-0000-000076310000}"/>
    <cellStyle name="40% - Accent5 6 2 3" xfId="3559" xr:uid="{00000000-0005-0000-0000-000077310000}"/>
    <cellStyle name="40% - Accent5 6 2 3 2" xfId="10507" xr:uid="{00000000-0005-0000-0000-000078310000}"/>
    <cellStyle name="40% - Accent5 6 2 3 2 2" xfId="25446" xr:uid="{00000000-0005-0000-0000-000079310000}"/>
    <cellStyle name="40% - Accent5 6 2 3 3" xfId="13963" xr:uid="{00000000-0005-0000-0000-00007A310000}"/>
    <cellStyle name="40% - Accent5 6 2 3 3 2" xfId="28902" xr:uid="{00000000-0005-0000-0000-00007B310000}"/>
    <cellStyle name="40% - Accent5 6 2 3 4" xfId="7050" xr:uid="{00000000-0005-0000-0000-00007C310000}"/>
    <cellStyle name="40% - Accent5 6 2 3 4 2" xfId="21989" xr:uid="{00000000-0005-0000-0000-00007D310000}"/>
    <cellStyle name="40% - Accent5 6 2 3 5" xfId="18503" xr:uid="{00000000-0005-0000-0000-00007E310000}"/>
    <cellStyle name="40% - Accent5 6 2 4" xfId="1954" xr:uid="{00000000-0005-0000-0000-00007F310000}"/>
    <cellStyle name="40% - Accent5 6 2 4 2" xfId="8904" xr:uid="{00000000-0005-0000-0000-000080310000}"/>
    <cellStyle name="40% - Accent5 6 2 4 2 2" xfId="23843" xr:uid="{00000000-0005-0000-0000-000081310000}"/>
    <cellStyle name="40% - Accent5 6 2 4 3" xfId="16900" xr:uid="{00000000-0005-0000-0000-000082310000}"/>
    <cellStyle name="40% - Accent5 6 2 5" xfId="12360" xr:uid="{00000000-0005-0000-0000-000083310000}"/>
    <cellStyle name="40% - Accent5 6 2 5 2" xfId="27299" xr:uid="{00000000-0005-0000-0000-000084310000}"/>
    <cellStyle name="40% - Accent5 6 2 6" xfId="5440" xr:uid="{00000000-0005-0000-0000-000085310000}"/>
    <cellStyle name="40% - Accent5 6 2 6 2" xfId="20379" xr:uid="{00000000-0005-0000-0000-000086310000}"/>
    <cellStyle name="40% - Accent5 6 2 7" xfId="16031" xr:uid="{00000000-0005-0000-0000-000087310000}"/>
    <cellStyle name="40% - Accent5 6 3" xfId="2383" xr:uid="{00000000-0005-0000-0000-000088310000}"/>
    <cellStyle name="40% - Accent5 6 3 2" xfId="3561" xr:uid="{00000000-0005-0000-0000-000089310000}"/>
    <cellStyle name="40% - Accent5 6 3 2 2" xfId="10509" xr:uid="{00000000-0005-0000-0000-00008A310000}"/>
    <cellStyle name="40% - Accent5 6 3 2 2 2" xfId="25448" xr:uid="{00000000-0005-0000-0000-00008B310000}"/>
    <cellStyle name="40% - Accent5 6 3 2 3" xfId="13965" xr:uid="{00000000-0005-0000-0000-00008C310000}"/>
    <cellStyle name="40% - Accent5 6 3 2 3 2" xfId="28904" xr:uid="{00000000-0005-0000-0000-00008D310000}"/>
    <cellStyle name="40% - Accent5 6 3 2 4" xfId="7052" xr:uid="{00000000-0005-0000-0000-00008E310000}"/>
    <cellStyle name="40% - Accent5 6 3 2 4 2" xfId="21991" xr:uid="{00000000-0005-0000-0000-00008F310000}"/>
    <cellStyle name="40% - Accent5 6 3 2 5" xfId="18505" xr:uid="{00000000-0005-0000-0000-000090310000}"/>
    <cellStyle name="40% - Accent5 6 3 3" xfId="9331" xr:uid="{00000000-0005-0000-0000-000091310000}"/>
    <cellStyle name="40% - Accent5 6 3 3 2" xfId="24270" xr:uid="{00000000-0005-0000-0000-000092310000}"/>
    <cellStyle name="40% - Accent5 6 3 4" xfId="12787" xr:uid="{00000000-0005-0000-0000-000093310000}"/>
    <cellStyle name="40% - Accent5 6 3 4 2" xfId="27726" xr:uid="{00000000-0005-0000-0000-000094310000}"/>
    <cellStyle name="40% - Accent5 6 3 5" xfId="5867" xr:uid="{00000000-0005-0000-0000-000095310000}"/>
    <cellStyle name="40% - Accent5 6 3 5 2" xfId="20806" xr:uid="{00000000-0005-0000-0000-000096310000}"/>
    <cellStyle name="40% - Accent5 6 3 6" xfId="17327" xr:uid="{00000000-0005-0000-0000-000097310000}"/>
    <cellStyle name="40% - Accent5 6 4" xfId="3558" xr:uid="{00000000-0005-0000-0000-000098310000}"/>
    <cellStyle name="40% - Accent5 6 4 2" xfId="10506" xr:uid="{00000000-0005-0000-0000-000099310000}"/>
    <cellStyle name="40% - Accent5 6 4 2 2" xfId="25445" xr:uid="{00000000-0005-0000-0000-00009A310000}"/>
    <cellStyle name="40% - Accent5 6 4 3" xfId="13962" xr:uid="{00000000-0005-0000-0000-00009B310000}"/>
    <cellStyle name="40% - Accent5 6 4 3 2" xfId="28901" xr:uid="{00000000-0005-0000-0000-00009C310000}"/>
    <cellStyle name="40% - Accent5 6 4 4" xfId="7049" xr:uid="{00000000-0005-0000-0000-00009D310000}"/>
    <cellStyle name="40% - Accent5 6 4 4 2" xfId="21988" xr:uid="{00000000-0005-0000-0000-00009E310000}"/>
    <cellStyle name="40% - Accent5 6 4 5" xfId="18502" xr:uid="{00000000-0005-0000-0000-00009F310000}"/>
    <cellStyle name="40% - Accent5 6 5" xfId="1525" xr:uid="{00000000-0005-0000-0000-0000A0310000}"/>
    <cellStyle name="40% - Accent5 6 5 2" xfId="8475" xr:uid="{00000000-0005-0000-0000-0000A1310000}"/>
    <cellStyle name="40% - Accent5 6 5 2 2" xfId="23414" xr:uid="{00000000-0005-0000-0000-0000A2310000}"/>
    <cellStyle name="40% - Accent5 6 5 3" xfId="16471" xr:uid="{00000000-0005-0000-0000-0000A3310000}"/>
    <cellStyle name="40% - Accent5 6 6" xfId="11931" xr:uid="{00000000-0005-0000-0000-0000A4310000}"/>
    <cellStyle name="40% - Accent5 6 6 2" xfId="26870" xr:uid="{00000000-0005-0000-0000-0000A5310000}"/>
    <cellStyle name="40% - Accent5 6 7" xfId="5010" xr:uid="{00000000-0005-0000-0000-0000A6310000}"/>
    <cellStyle name="40% - Accent5 6 7 2" xfId="19949" xr:uid="{00000000-0005-0000-0000-0000A7310000}"/>
    <cellStyle name="40% - Accent5 6 8" xfId="15601" xr:uid="{00000000-0005-0000-0000-0000A8310000}"/>
    <cellStyle name="40% - Accent5 7" xfId="665" xr:uid="{00000000-0005-0000-0000-0000A9310000}"/>
    <cellStyle name="40% - Accent5 7 2" xfId="2400" xr:uid="{00000000-0005-0000-0000-0000AA310000}"/>
    <cellStyle name="40% - Accent5 7 2 2" xfId="3563" xr:uid="{00000000-0005-0000-0000-0000AB310000}"/>
    <cellStyle name="40% - Accent5 7 2 2 2" xfId="10511" xr:uid="{00000000-0005-0000-0000-0000AC310000}"/>
    <cellStyle name="40% - Accent5 7 2 2 2 2" xfId="25450" xr:uid="{00000000-0005-0000-0000-0000AD310000}"/>
    <cellStyle name="40% - Accent5 7 2 2 3" xfId="13967" xr:uid="{00000000-0005-0000-0000-0000AE310000}"/>
    <cellStyle name="40% - Accent5 7 2 2 3 2" xfId="28906" xr:uid="{00000000-0005-0000-0000-0000AF310000}"/>
    <cellStyle name="40% - Accent5 7 2 2 4" xfId="7054" xr:uid="{00000000-0005-0000-0000-0000B0310000}"/>
    <cellStyle name="40% - Accent5 7 2 2 4 2" xfId="21993" xr:uid="{00000000-0005-0000-0000-0000B1310000}"/>
    <cellStyle name="40% - Accent5 7 2 2 5" xfId="18507" xr:uid="{00000000-0005-0000-0000-0000B2310000}"/>
    <cellStyle name="40% - Accent5 7 2 3" xfId="9348" xr:uid="{00000000-0005-0000-0000-0000B3310000}"/>
    <cellStyle name="40% - Accent5 7 2 3 2" xfId="24287" xr:uid="{00000000-0005-0000-0000-0000B4310000}"/>
    <cellStyle name="40% - Accent5 7 2 4" xfId="12804" xr:uid="{00000000-0005-0000-0000-0000B5310000}"/>
    <cellStyle name="40% - Accent5 7 2 4 2" xfId="27743" xr:uid="{00000000-0005-0000-0000-0000B6310000}"/>
    <cellStyle name="40% - Accent5 7 2 5" xfId="5884" xr:uid="{00000000-0005-0000-0000-0000B7310000}"/>
    <cellStyle name="40% - Accent5 7 2 5 2" xfId="20823" xr:uid="{00000000-0005-0000-0000-0000B8310000}"/>
    <cellStyle name="40% - Accent5 7 2 6" xfId="17344" xr:uid="{00000000-0005-0000-0000-0000B9310000}"/>
    <cellStyle name="40% - Accent5 7 3" xfId="3562" xr:uid="{00000000-0005-0000-0000-0000BA310000}"/>
    <cellStyle name="40% - Accent5 7 3 2" xfId="10510" xr:uid="{00000000-0005-0000-0000-0000BB310000}"/>
    <cellStyle name="40% - Accent5 7 3 2 2" xfId="25449" xr:uid="{00000000-0005-0000-0000-0000BC310000}"/>
    <cellStyle name="40% - Accent5 7 3 3" xfId="13966" xr:uid="{00000000-0005-0000-0000-0000BD310000}"/>
    <cellStyle name="40% - Accent5 7 3 3 2" xfId="28905" xr:uid="{00000000-0005-0000-0000-0000BE310000}"/>
    <cellStyle name="40% - Accent5 7 3 4" xfId="7053" xr:uid="{00000000-0005-0000-0000-0000BF310000}"/>
    <cellStyle name="40% - Accent5 7 3 4 2" xfId="21992" xr:uid="{00000000-0005-0000-0000-0000C0310000}"/>
    <cellStyle name="40% - Accent5 7 3 5" xfId="18506" xr:uid="{00000000-0005-0000-0000-0000C1310000}"/>
    <cellStyle name="40% - Accent5 7 4" xfId="1541" xr:uid="{00000000-0005-0000-0000-0000C2310000}"/>
    <cellStyle name="40% - Accent5 7 4 2" xfId="8491" xr:uid="{00000000-0005-0000-0000-0000C3310000}"/>
    <cellStyle name="40% - Accent5 7 4 2 2" xfId="23430" xr:uid="{00000000-0005-0000-0000-0000C4310000}"/>
    <cellStyle name="40% - Accent5 7 4 3" xfId="16487" xr:uid="{00000000-0005-0000-0000-0000C5310000}"/>
    <cellStyle name="40% - Accent5 7 5" xfId="11947" xr:uid="{00000000-0005-0000-0000-0000C6310000}"/>
    <cellStyle name="40% - Accent5 7 5 2" xfId="26886" xr:uid="{00000000-0005-0000-0000-0000C7310000}"/>
    <cellStyle name="40% - Accent5 7 6" xfId="5027" xr:uid="{00000000-0005-0000-0000-0000C8310000}"/>
    <cellStyle name="40% - Accent5 7 6 2" xfId="19966" xr:uid="{00000000-0005-0000-0000-0000C9310000}"/>
    <cellStyle name="40% - Accent5 7 7" xfId="15618" xr:uid="{00000000-0005-0000-0000-0000CA310000}"/>
    <cellStyle name="40% - Accent5 8" xfId="236" xr:uid="{00000000-0005-0000-0000-0000CB310000}"/>
    <cellStyle name="40% - Accent5 8 2" xfId="3564" xr:uid="{00000000-0005-0000-0000-0000CC310000}"/>
    <cellStyle name="40% - Accent5 8 2 2" xfId="10512" xr:uid="{00000000-0005-0000-0000-0000CD310000}"/>
    <cellStyle name="40% - Accent5 8 2 2 2" xfId="25451" xr:uid="{00000000-0005-0000-0000-0000CE310000}"/>
    <cellStyle name="40% - Accent5 8 2 3" xfId="13968" xr:uid="{00000000-0005-0000-0000-0000CF310000}"/>
    <cellStyle name="40% - Accent5 8 2 3 2" xfId="28907" xr:uid="{00000000-0005-0000-0000-0000D0310000}"/>
    <cellStyle name="40% - Accent5 8 2 4" xfId="7055" xr:uid="{00000000-0005-0000-0000-0000D1310000}"/>
    <cellStyle name="40% - Accent5 8 2 4 2" xfId="21994" xr:uid="{00000000-0005-0000-0000-0000D2310000}"/>
    <cellStyle name="40% - Accent5 8 2 5" xfId="18508" xr:uid="{00000000-0005-0000-0000-0000D3310000}"/>
    <cellStyle name="40% - Accent5 8 3" xfId="1970" xr:uid="{00000000-0005-0000-0000-0000D4310000}"/>
    <cellStyle name="40% - Accent5 8 3 2" xfId="8920" xr:uid="{00000000-0005-0000-0000-0000D5310000}"/>
    <cellStyle name="40% - Accent5 8 3 2 2" xfId="23859" xr:uid="{00000000-0005-0000-0000-0000D6310000}"/>
    <cellStyle name="40% - Accent5 8 3 3" xfId="16916" xr:uid="{00000000-0005-0000-0000-0000D7310000}"/>
    <cellStyle name="40% - Accent5 8 4" xfId="12376" xr:uid="{00000000-0005-0000-0000-0000D8310000}"/>
    <cellStyle name="40% - Accent5 8 4 2" xfId="27315" xr:uid="{00000000-0005-0000-0000-0000D9310000}"/>
    <cellStyle name="40% - Accent5 8 5" xfId="5456" xr:uid="{00000000-0005-0000-0000-0000DA310000}"/>
    <cellStyle name="40% - Accent5 8 5 2" xfId="20395" xr:uid="{00000000-0005-0000-0000-0000DB310000}"/>
    <cellStyle name="40% - Accent5 8 6" xfId="15192" xr:uid="{00000000-0005-0000-0000-0000DC310000}"/>
    <cellStyle name="40% - Accent5 9" xfId="4561" xr:uid="{00000000-0005-0000-0000-0000DD310000}"/>
    <cellStyle name="40% - Accent5 9 2" xfId="14969" xr:uid="{00000000-0005-0000-0000-0000DE310000}"/>
    <cellStyle name="40% - Accent5 9 2 2" xfId="29908" xr:uid="{00000000-0005-0000-0000-0000DF310000}"/>
    <cellStyle name="40% - Accent5 9 3" xfId="8056" xr:uid="{00000000-0005-0000-0000-0000E0310000}"/>
    <cellStyle name="40% - Accent5 9 3 2" xfId="22995" xr:uid="{00000000-0005-0000-0000-0000E1310000}"/>
    <cellStyle name="40% - Accent5 9 4" xfId="19505" xr:uid="{00000000-0005-0000-0000-0000E2310000}"/>
    <cellStyle name="40% - Accent6" xfId="45" builtinId="51" customBuiltin="1"/>
    <cellStyle name="40% - Accent6 10" xfId="1112" xr:uid="{00000000-0005-0000-0000-0000E4310000}"/>
    <cellStyle name="40% - Accent6 10 2" xfId="11512" xr:uid="{00000000-0005-0000-0000-0000E5310000}"/>
    <cellStyle name="40% - Accent6 10 2 2" xfId="26451" xr:uid="{00000000-0005-0000-0000-0000E6310000}"/>
    <cellStyle name="40% - Accent6 10 3" xfId="16060" xr:uid="{00000000-0005-0000-0000-0000E7310000}"/>
    <cellStyle name="40% - Accent6 11" xfId="4603" xr:uid="{00000000-0005-0000-0000-0000E8310000}"/>
    <cellStyle name="40% - Accent6 11 2" xfId="19542" xr:uid="{00000000-0005-0000-0000-0000E9310000}"/>
    <cellStyle name="40% - Accent6 12" xfId="15021" xr:uid="{00000000-0005-0000-0000-0000EA310000}"/>
    <cellStyle name="40% - Accent6 13" xfId="15084" xr:uid="{00000000-0005-0000-0000-0000EB310000}"/>
    <cellStyle name="40% - Accent6 2" xfId="146" xr:uid="{00000000-0005-0000-0000-0000EC310000}"/>
    <cellStyle name="40% - Accent6 2 10" xfId="4623" xr:uid="{00000000-0005-0000-0000-0000ED310000}"/>
    <cellStyle name="40% - Accent6 2 10 2" xfId="19562" xr:uid="{00000000-0005-0000-0000-0000EE310000}"/>
    <cellStyle name="40% - Accent6 2 11" xfId="15109" xr:uid="{00000000-0005-0000-0000-0000EF310000}"/>
    <cellStyle name="40% - Accent6 2 2" xfId="199" xr:uid="{00000000-0005-0000-0000-0000F0310000}"/>
    <cellStyle name="40% - Accent6 2 2 10" xfId="15157" xr:uid="{00000000-0005-0000-0000-0000F1310000}"/>
    <cellStyle name="40% - Accent6 2 2 2" xfId="403" xr:uid="{00000000-0005-0000-0000-0000F2310000}"/>
    <cellStyle name="40% - Accent6 2 2 2 2" xfId="604" xr:uid="{00000000-0005-0000-0000-0000F3310000}"/>
    <cellStyle name="40% - Accent6 2 2 2 2 2" xfId="1043" xr:uid="{00000000-0005-0000-0000-0000F4310000}"/>
    <cellStyle name="40% - Accent6 2 2 2 2 2 2" xfId="2775" xr:uid="{00000000-0005-0000-0000-0000F5310000}"/>
    <cellStyle name="40% - Accent6 2 2 2 2 2 2 2" xfId="3570" xr:uid="{00000000-0005-0000-0000-0000F6310000}"/>
    <cellStyle name="40% - Accent6 2 2 2 2 2 2 2 2" xfId="10518" xr:uid="{00000000-0005-0000-0000-0000F7310000}"/>
    <cellStyle name="40% - Accent6 2 2 2 2 2 2 2 2 2" xfId="25457" xr:uid="{00000000-0005-0000-0000-0000F8310000}"/>
    <cellStyle name="40% - Accent6 2 2 2 2 2 2 2 3" xfId="13974" xr:uid="{00000000-0005-0000-0000-0000F9310000}"/>
    <cellStyle name="40% - Accent6 2 2 2 2 2 2 2 3 2" xfId="28913" xr:uid="{00000000-0005-0000-0000-0000FA310000}"/>
    <cellStyle name="40% - Accent6 2 2 2 2 2 2 2 4" xfId="7061" xr:uid="{00000000-0005-0000-0000-0000FB310000}"/>
    <cellStyle name="40% - Accent6 2 2 2 2 2 2 2 4 2" xfId="22000" xr:uid="{00000000-0005-0000-0000-0000FC310000}"/>
    <cellStyle name="40% - Accent6 2 2 2 2 2 2 2 5" xfId="18514" xr:uid="{00000000-0005-0000-0000-0000FD310000}"/>
    <cellStyle name="40% - Accent6 2 2 2 2 2 2 3" xfId="9723" xr:uid="{00000000-0005-0000-0000-0000FE310000}"/>
    <cellStyle name="40% - Accent6 2 2 2 2 2 2 3 2" xfId="24662" xr:uid="{00000000-0005-0000-0000-0000FF310000}"/>
    <cellStyle name="40% - Accent6 2 2 2 2 2 2 4" xfId="13179" xr:uid="{00000000-0005-0000-0000-000000320000}"/>
    <cellStyle name="40% - Accent6 2 2 2 2 2 2 4 2" xfId="28118" xr:uid="{00000000-0005-0000-0000-000001320000}"/>
    <cellStyle name="40% - Accent6 2 2 2 2 2 2 5" xfId="6259" xr:uid="{00000000-0005-0000-0000-000002320000}"/>
    <cellStyle name="40% - Accent6 2 2 2 2 2 2 5 2" xfId="21198" xr:uid="{00000000-0005-0000-0000-000003320000}"/>
    <cellStyle name="40% - Accent6 2 2 2 2 2 2 6" xfId="17719" xr:uid="{00000000-0005-0000-0000-000004320000}"/>
    <cellStyle name="40% - Accent6 2 2 2 2 2 3" xfId="3569" xr:uid="{00000000-0005-0000-0000-000005320000}"/>
    <cellStyle name="40% - Accent6 2 2 2 2 2 3 2" xfId="10517" xr:uid="{00000000-0005-0000-0000-000006320000}"/>
    <cellStyle name="40% - Accent6 2 2 2 2 2 3 2 2" xfId="25456" xr:uid="{00000000-0005-0000-0000-000007320000}"/>
    <cellStyle name="40% - Accent6 2 2 2 2 2 3 3" xfId="13973" xr:uid="{00000000-0005-0000-0000-000008320000}"/>
    <cellStyle name="40% - Accent6 2 2 2 2 2 3 3 2" xfId="28912" xr:uid="{00000000-0005-0000-0000-000009320000}"/>
    <cellStyle name="40% - Accent6 2 2 2 2 2 3 4" xfId="7060" xr:uid="{00000000-0005-0000-0000-00000A320000}"/>
    <cellStyle name="40% - Accent6 2 2 2 2 2 3 4 2" xfId="21999" xr:uid="{00000000-0005-0000-0000-00000B320000}"/>
    <cellStyle name="40% - Accent6 2 2 2 2 2 3 5" xfId="18513" xr:uid="{00000000-0005-0000-0000-00000C320000}"/>
    <cellStyle name="40% - Accent6 2 2 2 2 2 4" xfId="1916" xr:uid="{00000000-0005-0000-0000-00000D320000}"/>
    <cellStyle name="40% - Accent6 2 2 2 2 2 4 2" xfId="8866" xr:uid="{00000000-0005-0000-0000-00000E320000}"/>
    <cellStyle name="40% - Accent6 2 2 2 2 2 4 2 2" xfId="23805" xr:uid="{00000000-0005-0000-0000-00000F320000}"/>
    <cellStyle name="40% - Accent6 2 2 2 2 2 4 3" xfId="16862" xr:uid="{00000000-0005-0000-0000-000010320000}"/>
    <cellStyle name="40% - Accent6 2 2 2 2 2 5" xfId="12322" xr:uid="{00000000-0005-0000-0000-000011320000}"/>
    <cellStyle name="40% - Accent6 2 2 2 2 2 5 2" xfId="27261" xr:uid="{00000000-0005-0000-0000-000012320000}"/>
    <cellStyle name="40% - Accent6 2 2 2 2 2 6" xfId="5402" xr:uid="{00000000-0005-0000-0000-000013320000}"/>
    <cellStyle name="40% - Accent6 2 2 2 2 2 6 2" xfId="20341" xr:uid="{00000000-0005-0000-0000-000014320000}"/>
    <cellStyle name="40% - Accent6 2 2 2 2 2 7" xfId="15993" xr:uid="{00000000-0005-0000-0000-000015320000}"/>
    <cellStyle name="40% - Accent6 2 2 2 2 3" xfId="2341" xr:uid="{00000000-0005-0000-0000-000016320000}"/>
    <cellStyle name="40% - Accent6 2 2 2 2 3 2" xfId="3571" xr:uid="{00000000-0005-0000-0000-000017320000}"/>
    <cellStyle name="40% - Accent6 2 2 2 2 3 2 2" xfId="10519" xr:uid="{00000000-0005-0000-0000-000018320000}"/>
    <cellStyle name="40% - Accent6 2 2 2 2 3 2 2 2" xfId="25458" xr:uid="{00000000-0005-0000-0000-000019320000}"/>
    <cellStyle name="40% - Accent6 2 2 2 2 3 2 3" xfId="13975" xr:uid="{00000000-0005-0000-0000-00001A320000}"/>
    <cellStyle name="40% - Accent6 2 2 2 2 3 2 3 2" xfId="28914" xr:uid="{00000000-0005-0000-0000-00001B320000}"/>
    <cellStyle name="40% - Accent6 2 2 2 2 3 2 4" xfId="7062" xr:uid="{00000000-0005-0000-0000-00001C320000}"/>
    <cellStyle name="40% - Accent6 2 2 2 2 3 2 4 2" xfId="22001" xr:uid="{00000000-0005-0000-0000-00001D320000}"/>
    <cellStyle name="40% - Accent6 2 2 2 2 3 2 5" xfId="18515" xr:uid="{00000000-0005-0000-0000-00001E320000}"/>
    <cellStyle name="40% - Accent6 2 2 2 2 3 3" xfId="9289" xr:uid="{00000000-0005-0000-0000-00001F320000}"/>
    <cellStyle name="40% - Accent6 2 2 2 2 3 3 2" xfId="24228" xr:uid="{00000000-0005-0000-0000-000020320000}"/>
    <cellStyle name="40% - Accent6 2 2 2 2 3 4" xfId="12745" xr:uid="{00000000-0005-0000-0000-000021320000}"/>
    <cellStyle name="40% - Accent6 2 2 2 2 3 4 2" xfId="27684" xr:uid="{00000000-0005-0000-0000-000022320000}"/>
    <cellStyle name="40% - Accent6 2 2 2 2 3 5" xfId="5825" xr:uid="{00000000-0005-0000-0000-000023320000}"/>
    <cellStyle name="40% - Accent6 2 2 2 2 3 5 2" xfId="20764" xr:uid="{00000000-0005-0000-0000-000024320000}"/>
    <cellStyle name="40% - Accent6 2 2 2 2 3 6" xfId="17285" xr:uid="{00000000-0005-0000-0000-000025320000}"/>
    <cellStyle name="40% - Accent6 2 2 2 2 4" xfId="3568" xr:uid="{00000000-0005-0000-0000-000026320000}"/>
    <cellStyle name="40% - Accent6 2 2 2 2 4 2" xfId="10516" xr:uid="{00000000-0005-0000-0000-000027320000}"/>
    <cellStyle name="40% - Accent6 2 2 2 2 4 2 2" xfId="25455" xr:uid="{00000000-0005-0000-0000-000028320000}"/>
    <cellStyle name="40% - Accent6 2 2 2 2 4 3" xfId="13972" xr:uid="{00000000-0005-0000-0000-000029320000}"/>
    <cellStyle name="40% - Accent6 2 2 2 2 4 3 2" xfId="28911" xr:uid="{00000000-0005-0000-0000-00002A320000}"/>
    <cellStyle name="40% - Accent6 2 2 2 2 4 4" xfId="7059" xr:uid="{00000000-0005-0000-0000-00002B320000}"/>
    <cellStyle name="40% - Accent6 2 2 2 2 4 4 2" xfId="21998" xr:uid="{00000000-0005-0000-0000-00002C320000}"/>
    <cellStyle name="40% - Accent6 2 2 2 2 4 5" xfId="18512" xr:uid="{00000000-0005-0000-0000-00002D320000}"/>
    <cellStyle name="40% - Accent6 2 2 2 2 5" xfId="1487" xr:uid="{00000000-0005-0000-0000-00002E320000}"/>
    <cellStyle name="40% - Accent6 2 2 2 2 5 2" xfId="8437" xr:uid="{00000000-0005-0000-0000-00002F320000}"/>
    <cellStyle name="40% - Accent6 2 2 2 2 5 2 2" xfId="23376" xr:uid="{00000000-0005-0000-0000-000030320000}"/>
    <cellStyle name="40% - Accent6 2 2 2 2 5 3" xfId="16433" xr:uid="{00000000-0005-0000-0000-000031320000}"/>
    <cellStyle name="40% - Accent6 2 2 2 2 6" xfId="11893" xr:uid="{00000000-0005-0000-0000-000032320000}"/>
    <cellStyle name="40% - Accent6 2 2 2 2 6 2" xfId="26832" xr:uid="{00000000-0005-0000-0000-000033320000}"/>
    <cellStyle name="40% - Accent6 2 2 2 2 7" xfId="4968" xr:uid="{00000000-0005-0000-0000-000034320000}"/>
    <cellStyle name="40% - Accent6 2 2 2 2 7 2" xfId="19907" xr:uid="{00000000-0005-0000-0000-000035320000}"/>
    <cellStyle name="40% - Accent6 2 2 2 2 8" xfId="15559" xr:uid="{00000000-0005-0000-0000-000036320000}"/>
    <cellStyle name="40% - Accent6 2 2 2 3" xfId="842" xr:uid="{00000000-0005-0000-0000-000037320000}"/>
    <cellStyle name="40% - Accent6 2 2 2 3 2" xfId="2574" xr:uid="{00000000-0005-0000-0000-000038320000}"/>
    <cellStyle name="40% - Accent6 2 2 2 3 2 2" xfId="3573" xr:uid="{00000000-0005-0000-0000-000039320000}"/>
    <cellStyle name="40% - Accent6 2 2 2 3 2 2 2" xfId="10521" xr:uid="{00000000-0005-0000-0000-00003A320000}"/>
    <cellStyle name="40% - Accent6 2 2 2 3 2 2 2 2" xfId="25460" xr:uid="{00000000-0005-0000-0000-00003B320000}"/>
    <cellStyle name="40% - Accent6 2 2 2 3 2 2 3" xfId="13977" xr:uid="{00000000-0005-0000-0000-00003C320000}"/>
    <cellStyle name="40% - Accent6 2 2 2 3 2 2 3 2" xfId="28916" xr:uid="{00000000-0005-0000-0000-00003D320000}"/>
    <cellStyle name="40% - Accent6 2 2 2 3 2 2 4" xfId="7064" xr:uid="{00000000-0005-0000-0000-00003E320000}"/>
    <cellStyle name="40% - Accent6 2 2 2 3 2 2 4 2" xfId="22003" xr:uid="{00000000-0005-0000-0000-00003F320000}"/>
    <cellStyle name="40% - Accent6 2 2 2 3 2 2 5" xfId="18517" xr:uid="{00000000-0005-0000-0000-000040320000}"/>
    <cellStyle name="40% - Accent6 2 2 2 3 2 3" xfId="9522" xr:uid="{00000000-0005-0000-0000-000041320000}"/>
    <cellStyle name="40% - Accent6 2 2 2 3 2 3 2" xfId="24461" xr:uid="{00000000-0005-0000-0000-000042320000}"/>
    <cellStyle name="40% - Accent6 2 2 2 3 2 4" xfId="12978" xr:uid="{00000000-0005-0000-0000-000043320000}"/>
    <cellStyle name="40% - Accent6 2 2 2 3 2 4 2" xfId="27917" xr:uid="{00000000-0005-0000-0000-000044320000}"/>
    <cellStyle name="40% - Accent6 2 2 2 3 2 5" xfId="6058" xr:uid="{00000000-0005-0000-0000-000045320000}"/>
    <cellStyle name="40% - Accent6 2 2 2 3 2 5 2" xfId="20997" xr:uid="{00000000-0005-0000-0000-000046320000}"/>
    <cellStyle name="40% - Accent6 2 2 2 3 2 6" xfId="17518" xr:uid="{00000000-0005-0000-0000-000047320000}"/>
    <cellStyle name="40% - Accent6 2 2 2 3 3" xfId="3572" xr:uid="{00000000-0005-0000-0000-000048320000}"/>
    <cellStyle name="40% - Accent6 2 2 2 3 3 2" xfId="10520" xr:uid="{00000000-0005-0000-0000-000049320000}"/>
    <cellStyle name="40% - Accent6 2 2 2 3 3 2 2" xfId="25459" xr:uid="{00000000-0005-0000-0000-00004A320000}"/>
    <cellStyle name="40% - Accent6 2 2 2 3 3 3" xfId="13976" xr:uid="{00000000-0005-0000-0000-00004B320000}"/>
    <cellStyle name="40% - Accent6 2 2 2 3 3 3 2" xfId="28915" xr:uid="{00000000-0005-0000-0000-00004C320000}"/>
    <cellStyle name="40% - Accent6 2 2 2 3 3 4" xfId="7063" xr:uid="{00000000-0005-0000-0000-00004D320000}"/>
    <cellStyle name="40% - Accent6 2 2 2 3 3 4 2" xfId="22002" xr:uid="{00000000-0005-0000-0000-00004E320000}"/>
    <cellStyle name="40% - Accent6 2 2 2 3 3 5" xfId="18516" xr:uid="{00000000-0005-0000-0000-00004F320000}"/>
    <cellStyle name="40% - Accent6 2 2 2 3 4" xfId="1715" xr:uid="{00000000-0005-0000-0000-000050320000}"/>
    <cellStyle name="40% - Accent6 2 2 2 3 4 2" xfId="8665" xr:uid="{00000000-0005-0000-0000-000051320000}"/>
    <cellStyle name="40% - Accent6 2 2 2 3 4 2 2" xfId="23604" xr:uid="{00000000-0005-0000-0000-000052320000}"/>
    <cellStyle name="40% - Accent6 2 2 2 3 4 3" xfId="16661" xr:uid="{00000000-0005-0000-0000-000053320000}"/>
    <cellStyle name="40% - Accent6 2 2 2 3 5" xfId="12121" xr:uid="{00000000-0005-0000-0000-000054320000}"/>
    <cellStyle name="40% - Accent6 2 2 2 3 5 2" xfId="27060" xr:uid="{00000000-0005-0000-0000-000055320000}"/>
    <cellStyle name="40% - Accent6 2 2 2 3 6" xfId="5201" xr:uid="{00000000-0005-0000-0000-000056320000}"/>
    <cellStyle name="40% - Accent6 2 2 2 3 6 2" xfId="20140" xr:uid="{00000000-0005-0000-0000-000057320000}"/>
    <cellStyle name="40% - Accent6 2 2 2 3 7" xfId="15792" xr:uid="{00000000-0005-0000-0000-000058320000}"/>
    <cellStyle name="40% - Accent6 2 2 2 4" xfId="2140" xr:uid="{00000000-0005-0000-0000-000059320000}"/>
    <cellStyle name="40% - Accent6 2 2 2 4 2" xfId="3574" xr:uid="{00000000-0005-0000-0000-00005A320000}"/>
    <cellStyle name="40% - Accent6 2 2 2 4 2 2" xfId="10522" xr:uid="{00000000-0005-0000-0000-00005B320000}"/>
    <cellStyle name="40% - Accent6 2 2 2 4 2 2 2" xfId="25461" xr:uid="{00000000-0005-0000-0000-00005C320000}"/>
    <cellStyle name="40% - Accent6 2 2 2 4 2 3" xfId="13978" xr:uid="{00000000-0005-0000-0000-00005D320000}"/>
    <cellStyle name="40% - Accent6 2 2 2 4 2 3 2" xfId="28917" xr:uid="{00000000-0005-0000-0000-00005E320000}"/>
    <cellStyle name="40% - Accent6 2 2 2 4 2 4" xfId="7065" xr:uid="{00000000-0005-0000-0000-00005F320000}"/>
    <cellStyle name="40% - Accent6 2 2 2 4 2 4 2" xfId="22004" xr:uid="{00000000-0005-0000-0000-000060320000}"/>
    <cellStyle name="40% - Accent6 2 2 2 4 2 5" xfId="18518" xr:uid="{00000000-0005-0000-0000-000061320000}"/>
    <cellStyle name="40% - Accent6 2 2 2 4 3" xfId="9088" xr:uid="{00000000-0005-0000-0000-000062320000}"/>
    <cellStyle name="40% - Accent6 2 2 2 4 3 2" xfId="24027" xr:uid="{00000000-0005-0000-0000-000063320000}"/>
    <cellStyle name="40% - Accent6 2 2 2 4 4" xfId="12544" xr:uid="{00000000-0005-0000-0000-000064320000}"/>
    <cellStyle name="40% - Accent6 2 2 2 4 4 2" xfId="27483" xr:uid="{00000000-0005-0000-0000-000065320000}"/>
    <cellStyle name="40% - Accent6 2 2 2 4 5" xfId="5624" xr:uid="{00000000-0005-0000-0000-000066320000}"/>
    <cellStyle name="40% - Accent6 2 2 2 4 5 2" xfId="20563" xr:uid="{00000000-0005-0000-0000-000067320000}"/>
    <cellStyle name="40% - Accent6 2 2 2 4 6" xfId="17084" xr:uid="{00000000-0005-0000-0000-000068320000}"/>
    <cellStyle name="40% - Accent6 2 2 2 5" xfId="3567" xr:uid="{00000000-0005-0000-0000-000069320000}"/>
    <cellStyle name="40% - Accent6 2 2 2 5 2" xfId="10515" xr:uid="{00000000-0005-0000-0000-00006A320000}"/>
    <cellStyle name="40% - Accent6 2 2 2 5 2 2" xfId="25454" xr:uid="{00000000-0005-0000-0000-00006B320000}"/>
    <cellStyle name="40% - Accent6 2 2 2 5 3" xfId="13971" xr:uid="{00000000-0005-0000-0000-00006C320000}"/>
    <cellStyle name="40% - Accent6 2 2 2 5 3 2" xfId="28910" xr:uid="{00000000-0005-0000-0000-00006D320000}"/>
    <cellStyle name="40% - Accent6 2 2 2 5 4" xfId="7058" xr:uid="{00000000-0005-0000-0000-00006E320000}"/>
    <cellStyle name="40% - Accent6 2 2 2 5 4 2" xfId="21997" xr:uid="{00000000-0005-0000-0000-00006F320000}"/>
    <cellStyle name="40% - Accent6 2 2 2 5 5" xfId="18511" xr:uid="{00000000-0005-0000-0000-000070320000}"/>
    <cellStyle name="40% - Accent6 2 2 2 6" xfId="1286" xr:uid="{00000000-0005-0000-0000-000071320000}"/>
    <cellStyle name="40% - Accent6 2 2 2 6 2" xfId="8236" xr:uid="{00000000-0005-0000-0000-000072320000}"/>
    <cellStyle name="40% - Accent6 2 2 2 6 2 2" xfId="23175" xr:uid="{00000000-0005-0000-0000-000073320000}"/>
    <cellStyle name="40% - Accent6 2 2 2 6 3" xfId="16232" xr:uid="{00000000-0005-0000-0000-000074320000}"/>
    <cellStyle name="40% - Accent6 2 2 2 7" xfId="11692" xr:uid="{00000000-0005-0000-0000-000075320000}"/>
    <cellStyle name="40% - Accent6 2 2 2 7 2" xfId="26631" xr:uid="{00000000-0005-0000-0000-000076320000}"/>
    <cellStyle name="40% - Accent6 2 2 2 8" xfId="4767" xr:uid="{00000000-0005-0000-0000-000077320000}"/>
    <cellStyle name="40% - Accent6 2 2 2 8 2" xfId="19706" xr:uid="{00000000-0005-0000-0000-000078320000}"/>
    <cellStyle name="40% - Accent6 2 2 2 9" xfId="15358" xr:uid="{00000000-0005-0000-0000-000079320000}"/>
    <cellStyle name="40% - Accent6 2 2 3" xfId="508" xr:uid="{00000000-0005-0000-0000-00007A320000}"/>
    <cellStyle name="40% - Accent6 2 2 3 2" xfId="947" xr:uid="{00000000-0005-0000-0000-00007B320000}"/>
    <cellStyle name="40% - Accent6 2 2 3 2 2" xfId="2679" xr:uid="{00000000-0005-0000-0000-00007C320000}"/>
    <cellStyle name="40% - Accent6 2 2 3 2 2 2" xfId="3577" xr:uid="{00000000-0005-0000-0000-00007D320000}"/>
    <cellStyle name="40% - Accent6 2 2 3 2 2 2 2" xfId="10525" xr:uid="{00000000-0005-0000-0000-00007E320000}"/>
    <cellStyle name="40% - Accent6 2 2 3 2 2 2 2 2" xfId="25464" xr:uid="{00000000-0005-0000-0000-00007F320000}"/>
    <cellStyle name="40% - Accent6 2 2 3 2 2 2 3" xfId="13981" xr:uid="{00000000-0005-0000-0000-000080320000}"/>
    <cellStyle name="40% - Accent6 2 2 3 2 2 2 3 2" xfId="28920" xr:uid="{00000000-0005-0000-0000-000081320000}"/>
    <cellStyle name="40% - Accent6 2 2 3 2 2 2 4" xfId="7068" xr:uid="{00000000-0005-0000-0000-000082320000}"/>
    <cellStyle name="40% - Accent6 2 2 3 2 2 2 4 2" xfId="22007" xr:uid="{00000000-0005-0000-0000-000083320000}"/>
    <cellStyle name="40% - Accent6 2 2 3 2 2 2 5" xfId="18521" xr:uid="{00000000-0005-0000-0000-000084320000}"/>
    <cellStyle name="40% - Accent6 2 2 3 2 2 3" xfId="9627" xr:uid="{00000000-0005-0000-0000-000085320000}"/>
    <cellStyle name="40% - Accent6 2 2 3 2 2 3 2" xfId="24566" xr:uid="{00000000-0005-0000-0000-000086320000}"/>
    <cellStyle name="40% - Accent6 2 2 3 2 2 4" xfId="13083" xr:uid="{00000000-0005-0000-0000-000087320000}"/>
    <cellStyle name="40% - Accent6 2 2 3 2 2 4 2" xfId="28022" xr:uid="{00000000-0005-0000-0000-000088320000}"/>
    <cellStyle name="40% - Accent6 2 2 3 2 2 5" xfId="6163" xr:uid="{00000000-0005-0000-0000-000089320000}"/>
    <cellStyle name="40% - Accent6 2 2 3 2 2 5 2" xfId="21102" xr:uid="{00000000-0005-0000-0000-00008A320000}"/>
    <cellStyle name="40% - Accent6 2 2 3 2 2 6" xfId="17623" xr:uid="{00000000-0005-0000-0000-00008B320000}"/>
    <cellStyle name="40% - Accent6 2 2 3 2 3" xfId="3576" xr:uid="{00000000-0005-0000-0000-00008C320000}"/>
    <cellStyle name="40% - Accent6 2 2 3 2 3 2" xfId="10524" xr:uid="{00000000-0005-0000-0000-00008D320000}"/>
    <cellStyle name="40% - Accent6 2 2 3 2 3 2 2" xfId="25463" xr:uid="{00000000-0005-0000-0000-00008E320000}"/>
    <cellStyle name="40% - Accent6 2 2 3 2 3 3" xfId="13980" xr:uid="{00000000-0005-0000-0000-00008F320000}"/>
    <cellStyle name="40% - Accent6 2 2 3 2 3 3 2" xfId="28919" xr:uid="{00000000-0005-0000-0000-000090320000}"/>
    <cellStyle name="40% - Accent6 2 2 3 2 3 4" xfId="7067" xr:uid="{00000000-0005-0000-0000-000091320000}"/>
    <cellStyle name="40% - Accent6 2 2 3 2 3 4 2" xfId="22006" xr:uid="{00000000-0005-0000-0000-000092320000}"/>
    <cellStyle name="40% - Accent6 2 2 3 2 3 5" xfId="18520" xr:uid="{00000000-0005-0000-0000-000093320000}"/>
    <cellStyle name="40% - Accent6 2 2 3 2 4" xfId="1820" xr:uid="{00000000-0005-0000-0000-000094320000}"/>
    <cellStyle name="40% - Accent6 2 2 3 2 4 2" xfId="8770" xr:uid="{00000000-0005-0000-0000-000095320000}"/>
    <cellStyle name="40% - Accent6 2 2 3 2 4 2 2" xfId="23709" xr:uid="{00000000-0005-0000-0000-000096320000}"/>
    <cellStyle name="40% - Accent6 2 2 3 2 4 3" xfId="16766" xr:uid="{00000000-0005-0000-0000-000097320000}"/>
    <cellStyle name="40% - Accent6 2 2 3 2 5" xfId="12226" xr:uid="{00000000-0005-0000-0000-000098320000}"/>
    <cellStyle name="40% - Accent6 2 2 3 2 5 2" xfId="27165" xr:uid="{00000000-0005-0000-0000-000099320000}"/>
    <cellStyle name="40% - Accent6 2 2 3 2 6" xfId="5306" xr:uid="{00000000-0005-0000-0000-00009A320000}"/>
    <cellStyle name="40% - Accent6 2 2 3 2 6 2" xfId="20245" xr:uid="{00000000-0005-0000-0000-00009B320000}"/>
    <cellStyle name="40% - Accent6 2 2 3 2 7" xfId="15897" xr:uid="{00000000-0005-0000-0000-00009C320000}"/>
    <cellStyle name="40% - Accent6 2 2 3 3" xfId="2245" xr:uid="{00000000-0005-0000-0000-00009D320000}"/>
    <cellStyle name="40% - Accent6 2 2 3 3 2" xfId="3578" xr:uid="{00000000-0005-0000-0000-00009E320000}"/>
    <cellStyle name="40% - Accent6 2 2 3 3 2 2" xfId="10526" xr:uid="{00000000-0005-0000-0000-00009F320000}"/>
    <cellStyle name="40% - Accent6 2 2 3 3 2 2 2" xfId="25465" xr:uid="{00000000-0005-0000-0000-0000A0320000}"/>
    <cellStyle name="40% - Accent6 2 2 3 3 2 3" xfId="13982" xr:uid="{00000000-0005-0000-0000-0000A1320000}"/>
    <cellStyle name="40% - Accent6 2 2 3 3 2 3 2" xfId="28921" xr:uid="{00000000-0005-0000-0000-0000A2320000}"/>
    <cellStyle name="40% - Accent6 2 2 3 3 2 4" xfId="7069" xr:uid="{00000000-0005-0000-0000-0000A3320000}"/>
    <cellStyle name="40% - Accent6 2 2 3 3 2 4 2" xfId="22008" xr:uid="{00000000-0005-0000-0000-0000A4320000}"/>
    <cellStyle name="40% - Accent6 2 2 3 3 2 5" xfId="18522" xr:uid="{00000000-0005-0000-0000-0000A5320000}"/>
    <cellStyle name="40% - Accent6 2 2 3 3 3" xfId="9193" xr:uid="{00000000-0005-0000-0000-0000A6320000}"/>
    <cellStyle name="40% - Accent6 2 2 3 3 3 2" xfId="24132" xr:uid="{00000000-0005-0000-0000-0000A7320000}"/>
    <cellStyle name="40% - Accent6 2 2 3 3 4" xfId="12649" xr:uid="{00000000-0005-0000-0000-0000A8320000}"/>
    <cellStyle name="40% - Accent6 2 2 3 3 4 2" xfId="27588" xr:uid="{00000000-0005-0000-0000-0000A9320000}"/>
    <cellStyle name="40% - Accent6 2 2 3 3 5" xfId="5729" xr:uid="{00000000-0005-0000-0000-0000AA320000}"/>
    <cellStyle name="40% - Accent6 2 2 3 3 5 2" xfId="20668" xr:uid="{00000000-0005-0000-0000-0000AB320000}"/>
    <cellStyle name="40% - Accent6 2 2 3 3 6" xfId="17189" xr:uid="{00000000-0005-0000-0000-0000AC320000}"/>
    <cellStyle name="40% - Accent6 2 2 3 4" xfId="3575" xr:uid="{00000000-0005-0000-0000-0000AD320000}"/>
    <cellStyle name="40% - Accent6 2 2 3 4 2" xfId="10523" xr:uid="{00000000-0005-0000-0000-0000AE320000}"/>
    <cellStyle name="40% - Accent6 2 2 3 4 2 2" xfId="25462" xr:uid="{00000000-0005-0000-0000-0000AF320000}"/>
    <cellStyle name="40% - Accent6 2 2 3 4 3" xfId="13979" xr:uid="{00000000-0005-0000-0000-0000B0320000}"/>
    <cellStyle name="40% - Accent6 2 2 3 4 3 2" xfId="28918" xr:uid="{00000000-0005-0000-0000-0000B1320000}"/>
    <cellStyle name="40% - Accent6 2 2 3 4 4" xfId="7066" xr:uid="{00000000-0005-0000-0000-0000B2320000}"/>
    <cellStyle name="40% - Accent6 2 2 3 4 4 2" xfId="22005" xr:uid="{00000000-0005-0000-0000-0000B3320000}"/>
    <cellStyle name="40% - Accent6 2 2 3 4 5" xfId="18519" xr:uid="{00000000-0005-0000-0000-0000B4320000}"/>
    <cellStyle name="40% - Accent6 2 2 3 5" xfId="1391" xr:uid="{00000000-0005-0000-0000-0000B5320000}"/>
    <cellStyle name="40% - Accent6 2 2 3 5 2" xfId="8341" xr:uid="{00000000-0005-0000-0000-0000B6320000}"/>
    <cellStyle name="40% - Accent6 2 2 3 5 2 2" xfId="23280" xr:uid="{00000000-0005-0000-0000-0000B7320000}"/>
    <cellStyle name="40% - Accent6 2 2 3 5 3" xfId="16337" xr:uid="{00000000-0005-0000-0000-0000B8320000}"/>
    <cellStyle name="40% - Accent6 2 2 3 6" xfId="11797" xr:uid="{00000000-0005-0000-0000-0000B9320000}"/>
    <cellStyle name="40% - Accent6 2 2 3 6 2" xfId="26736" xr:uid="{00000000-0005-0000-0000-0000BA320000}"/>
    <cellStyle name="40% - Accent6 2 2 3 7" xfId="4872" xr:uid="{00000000-0005-0000-0000-0000BB320000}"/>
    <cellStyle name="40% - Accent6 2 2 3 7 2" xfId="19811" xr:uid="{00000000-0005-0000-0000-0000BC320000}"/>
    <cellStyle name="40% - Accent6 2 2 3 8" xfId="15463" xr:uid="{00000000-0005-0000-0000-0000BD320000}"/>
    <cellStyle name="40% - Accent6 2 2 4" xfId="746" xr:uid="{00000000-0005-0000-0000-0000BE320000}"/>
    <cellStyle name="40% - Accent6 2 2 4 2" xfId="2478" xr:uid="{00000000-0005-0000-0000-0000BF320000}"/>
    <cellStyle name="40% - Accent6 2 2 4 2 2" xfId="3580" xr:uid="{00000000-0005-0000-0000-0000C0320000}"/>
    <cellStyle name="40% - Accent6 2 2 4 2 2 2" xfId="10528" xr:uid="{00000000-0005-0000-0000-0000C1320000}"/>
    <cellStyle name="40% - Accent6 2 2 4 2 2 2 2" xfId="25467" xr:uid="{00000000-0005-0000-0000-0000C2320000}"/>
    <cellStyle name="40% - Accent6 2 2 4 2 2 3" xfId="13984" xr:uid="{00000000-0005-0000-0000-0000C3320000}"/>
    <cellStyle name="40% - Accent6 2 2 4 2 2 3 2" xfId="28923" xr:uid="{00000000-0005-0000-0000-0000C4320000}"/>
    <cellStyle name="40% - Accent6 2 2 4 2 2 4" xfId="7071" xr:uid="{00000000-0005-0000-0000-0000C5320000}"/>
    <cellStyle name="40% - Accent6 2 2 4 2 2 4 2" xfId="22010" xr:uid="{00000000-0005-0000-0000-0000C6320000}"/>
    <cellStyle name="40% - Accent6 2 2 4 2 2 5" xfId="18524" xr:uid="{00000000-0005-0000-0000-0000C7320000}"/>
    <cellStyle name="40% - Accent6 2 2 4 2 3" xfId="9426" xr:uid="{00000000-0005-0000-0000-0000C8320000}"/>
    <cellStyle name="40% - Accent6 2 2 4 2 3 2" xfId="24365" xr:uid="{00000000-0005-0000-0000-0000C9320000}"/>
    <cellStyle name="40% - Accent6 2 2 4 2 4" xfId="12882" xr:uid="{00000000-0005-0000-0000-0000CA320000}"/>
    <cellStyle name="40% - Accent6 2 2 4 2 4 2" xfId="27821" xr:uid="{00000000-0005-0000-0000-0000CB320000}"/>
    <cellStyle name="40% - Accent6 2 2 4 2 5" xfId="5962" xr:uid="{00000000-0005-0000-0000-0000CC320000}"/>
    <cellStyle name="40% - Accent6 2 2 4 2 5 2" xfId="20901" xr:uid="{00000000-0005-0000-0000-0000CD320000}"/>
    <cellStyle name="40% - Accent6 2 2 4 2 6" xfId="17422" xr:uid="{00000000-0005-0000-0000-0000CE320000}"/>
    <cellStyle name="40% - Accent6 2 2 4 3" xfId="3579" xr:uid="{00000000-0005-0000-0000-0000CF320000}"/>
    <cellStyle name="40% - Accent6 2 2 4 3 2" xfId="10527" xr:uid="{00000000-0005-0000-0000-0000D0320000}"/>
    <cellStyle name="40% - Accent6 2 2 4 3 2 2" xfId="25466" xr:uid="{00000000-0005-0000-0000-0000D1320000}"/>
    <cellStyle name="40% - Accent6 2 2 4 3 3" xfId="13983" xr:uid="{00000000-0005-0000-0000-0000D2320000}"/>
    <cellStyle name="40% - Accent6 2 2 4 3 3 2" xfId="28922" xr:uid="{00000000-0005-0000-0000-0000D3320000}"/>
    <cellStyle name="40% - Accent6 2 2 4 3 4" xfId="7070" xr:uid="{00000000-0005-0000-0000-0000D4320000}"/>
    <cellStyle name="40% - Accent6 2 2 4 3 4 2" xfId="22009" xr:uid="{00000000-0005-0000-0000-0000D5320000}"/>
    <cellStyle name="40% - Accent6 2 2 4 3 5" xfId="18523" xr:uid="{00000000-0005-0000-0000-0000D6320000}"/>
    <cellStyle name="40% - Accent6 2 2 4 4" xfId="1619" xr:uid="{00000000-0005-0000-0000-0000D7320000}"/>
    <cellStyle name="40% - Accent6 2 2 4 4 2" xfId="8569" xr:uid="{00000000-0005-0000-0000-0000D8320000}"/>
    <cellStyle name="40% - Accent6 2 2 4 4 2 2" xfId="23508" xr:uid="{00000000-0005-0000-0000-0000D9320000}"/>
    <cellStyle name="40% - Accent6 2 2 4 4 3" xfId="16565" xr:uid="{00000000-0005-0000-0000-0000DA320000}"/>
    <cellStyle name="40% - Accent6 2 2 4 5" xfId="12025" xr:uid="{00000000-0005-0000-0000-0000DB320000}"/>
    <cellStyle name="40% - Accent6 2 2 4 5 2" xfId="26964" xr:uid="{00000000-0005-0000-0000-0000DC320000}"/>
    <cellStyle name="40% - Accent6 2 2 4 6" xfId="5105" xr:uid="{00000000-0005-0000-0000-0000DD320000}"/>
    <cellStyle name="40% - Accent6 2 2 4 6 2" xfId="20044" xr:uid="{00000000-0005-0000-0000-0000DE320000}"/>
    <cellStyle name="40% - Accent6 2 2 4 7" xfId="15696" xr:uid="{00000000-0005-0000-0000-0000DF320000}"/>
    <cellStyle name="40% - Accent6 2 2 5" xfId="306" xr:uid="{00000000-0005-0000-0000-0000E0320000}"/>
    <cellStyle name="40% - Accent6 2 2 5 2" xfId="3581" xr:uid="{00000000-0005-0000-0000-0000E1320000}"/>
    <cellStyle name="40% - Accent6 2 2 5 2 2" xfId="10529" xr:uid="{00000000-0005-0000-0000-0000E2320000}"/>
    <cellStyle name="40% - Accent6 2 2 5 2 2 2" xfId="25468" xr:uid="{00000000-0005-0000-0000-0000E3320000}"/>
    <cellStyle name="40% - Accent6 2 2 5 2 3" xfId="13985" xr:uid="{00000000-0005-0000-0000-0000E4320000}"/>
    <cellStyle name="40% - Accent6 2 2 5 2 3 2" xfId="28924" xr:uid="{00000000-0005-0000-0000-0000E5320000}"/>
    <cellStyle name="40% - Accent6 2 2 5 2 4" xfId="7072" xr:uid="{00000000-0005-0000-0000-0000E6320000}"/>
    <cellStyle name="40% - Accent6 2 2 5 2 4 2" xfId="22011" xr:uid="{00000000-0005-0000-0000-0000E7320000}"/>
    <cellStyle name="40% - Accent6 2 2 5 2 5" xfId="18525" xr:uid="{00000000-0005-0000-0000-0000E8320000}"/>
    <cellStyle name="40% - Accent6 2 2 5 3" xfId="2046" xr:uid="{00000000-0005-0000-0000-0000E9320000}"/>
    <cellStyle name="40% - Accent6 2 2 5 3 2" xfId="8994" xr:uid="{00000000-0005-0000-0000-0000EA320000}"/>
    <cellStyle name="40% - Accent6 2 2 5 3 2 2" xfId="23933" xr:uid="{00000000-0005-0000-0000-0000EB320000}"/>
    <cellStyle name="40% - Accent6 2 2 5 3 3" xfId="16990" xr:uid="{00000000-0005-0000-0000-0000EC320000}"/>
    <cellStyle name="40% - Accent6 2 2 5 4" xfId="12450" xr:uid="{00000000-0005-0000-0000-0000ED320000}"/>
    <cellStyle name="40% - Accent6 2 2 5 4 2" xfId="27389" xr:uid="{00000000-0005-0000-0000-0000EE320000}"/>
    <cellStyle name="40% - Accent6 2 2 5 5" xfId="5530" xr:uid="{00000000-0005-0000-0000-0000EF320000}"/>
    <cellStyle name="40% - Accent6 2 2 5 5 2" xfId="20469" xr:uid="{00000000-0005-0000-0000-0000F0320000}"/>
    <cellStyle name="40% - Accent6 2 2 5 6" xfId="15262" xr:uid="{00000000-0005-0000-0000-0000F1320000}"/>
    <cellStyle name="40% - Accent6 2 2 6" xfId="3566" xr:uid="{00000000-0005-0000-0000-0000F2320000}"/>
    <cellStyle name="40% - Accent6 2 2 6 2" xfId="10514" xr:uid="{00000000-0005-0000-0000-0000F3320000}"/>
    <cellStyle name="40% - Accent6 2 2 6 2 2" xfId="25453" xr:uid="{00000000-0005-0000-0000-0000F4320000}"/>
    <cellStyle name="40% - Accent6 2 2 6 3" xfId="13970" xr:uid="{00000000-0005-0000-0000-0000F5320000}"/>
    <cellStyle name="40% - Accent6 2 2 6 3 2" xfId="28909" xr:uid="{00000000-0005-0000-0000-0000F6320000}"/>
    <cellStyle name="40% - Accent6 2 2 6 4" xfId="7057" xr:uid="{00000000-0005-0000-0000-0000F7320000}"/>
    <cellStyle name="40% - Accent6 2 2 6 4 2" xfId="21996" xr:uid="{00000000-0005-0000-0000-0000F8320000}"/>
    <cellStyle name="40% - Accent6 2 2 6 5" xfId="18510" xr:uid="{00000000-0005-0000-0000-0000F9320000}"/>
    <cellStyle name="40% - Accent6 2 2 7" xfId="1190" xr:uid="{00000000-0005-0000-0000-0000FA320000}"/>
    <cellStyle name="40% - Accent6 2 2 7 2" xfId="8140" xr:uid="{00000000-0005-0000-0000-0000FB320000}"/>
    <cellStyle name="40% - Accent6 2 2 7 2 2" xfId="23079" xr:uid="{00000000-0005-0000-0000-0000FC320000}"/>
    <cellStyle name="40% - Accent6 2 2 7 3" xfId="16136" xr:uid="{00000000-0005-0000-0000-0000FD320000}"/>
    <cellStyle name="40% - Accent6 2 2 8" xfId="11596" xr:uid="{00000000-0005-0000-0000-0000FE320000}"/>
    <cellStyle name="40% - Accent6 2 2 8 2" xfId="26535" xr:uid="{00000000-0005-0000-0000-0000FF320000}"/>
    <cellStyle name="40% - Accent6 2 2 9" xfId="4671" xr:uid="{00000000-0005-0000-0000-000000330000}"/>
    <cellStyle name="40% - Accent6 2 2 9 2" xfId="19610" xr:uid="{00000000-0005-0000-0000-000001330000}"/>
    <cellStyle name="40% - Accent6 2 3" xfId="355" xr:uid="{00000000-0005-0000-0000-000002330000}"/>
    <cellStyle name="40% - Accent6 2 3 2" xfId="556" xr:uid="{00000000-0005-0000-0000-000003330000}"/>
    <cellStyle name="40% - Accent6 2 3 2 2" xfId="995" xr:uid="{00000000-0005-0000-0000-000004330000}"/>
    <cellStyle name="40% - Accent6 2 3 2 2 2" xfId="2727" xr:uid="{00000000-0005-0000-0000-000005330000}"/>
    <cellStyle name="40% - Accent6 2 3 2 2 2 2" xfId="3585" xr:uid="{00000000-0005-0000-0000-000006330000}"/>
    <cellStyle name="40% - Accent6 2 3 2 2 2 2 2" xfId="10533" xr:uid="{00000000-0005-0000-0000-000007330000}"/>
    <cellStyle name="40% - Accent6 2 3 2 2 2 2 2 2" xfId="25472" xr:uid="{00000000-0005-0000-0000-000008330000}"/>
    <cellStyle name="40% - Accent6 2 3 2 2 2 2 3" xfId="13989" xr:uid="{00000000-0005-0000-0000-000009330000}"/>
    <cellStyle name="40% - Accent6 2 3 2 2 2 2 3 2" xfId="28928" xr:uid="{00000000-0005-0000-0000-00000A330000}"/>
    <cellStyle name="40% - Accent6 2 3 2 2 2 2 4" xfId="7076" xr:uid="{00000000-0005-0000-0000-00000B330000}"/>
    <cellStyle name="40% - Accent6 2 3 2 2 2 2 4 2" xfId="22015" xr:uid="{00000000-0005-0000-0000-00000C330000}"/>
    <cellStyle name="40% - Accent6 2 3 2 2 2 2 5" xfId="18529" xr:uid="{00000000-0005-0000-0000-00000D330000}"/>
    <cellStyle name="40% - Accent6 2 3 2 2 2 3" xfId="9675" xr:uid="{00000000-0005-0000-0000-00000E330000}"/>
    <cellStyle name="40% - Accent6 2 3 2 2 2 3 2" xfId="24614" xr:uid="{00000000-0005-0000-0000-00000F330000}"/>
    <cellStyle name="40% - Accent6 2 3 2 2 2 4" xfId="13131" xr:uid="{00000000-0005-0000-0000-000010330000}"/>
    <cellStyle name="40% - Accent6 2 3 2 2 2 4 2" xfId="28070" xr:uid="{00000000-0005-0000-0000-000011330000}"/>
    <cellStyle name="40% - Accent6 2 3 2 2 2 5" xfId="6211" xr:uid="{00000000-0005-0000-0000-000012330000}"/>
    <cellStyle name="40% - Accent6 2 3 2 2 2 5 2" xfId="21150" xr:uid="{00000000-0005-0000-0000-000013330000}"/>
    <cellStyle name="40% - Accent6 2 3 2 2 2 6" xfId="17671" xr:uid="{00000000-0005-0000-0000-000014330000}"/>
    <cellStyle name="40% - Accent6 2 3 2 2 3" xfId="3584" xr:uid="{00000000-0005-0000-0000-000015330000}"/>
    <cellStyle name="40% - Accent6 2 3 2 2 3 2" xfId="10532" xr:uid="{00000000-0005-0000-0000-000016330000}"/>
    <cellStyle name="40% - Accent6 2 3 2 2 3 2 2" xfId="25471" xr:uid="{00000000-0005-0000-0000-000017330000}"/>
    <cellStyle name="40% - Accent6 2 3 2 2 3 3" xfId="13988" xr:uid="{00000000-0005-0000-0000-000018330000}"/>
    <cellStyle name="40% - Accent6 2 3 2 2 3 3 2" xfId="28927" xr:uid="{00000000-0005-0000-0000-000019330000}"/>
    <cellStyle name="40% - Accent6 2 3 2 2 3 4" xfId="7075" xr:uid="{00000000-0005-0000-0000-00001A330000}"/>
    <cellStyle name="40% - Accent6 2 3 2 2 3 4 2" xfId="22014" xr:uid="{00000000-0005-0000-0000-00001B330000}"/>
    <cellStyle name="40% - Accent6 2 3 2 2 3 5" xfId="18528" xr:uid="{00000000-0005-0000-0000-00001C330000}"/>
    <cellStyle name="40% - Accent6 2 3 2 2 4" xfId="1868" xr:uid="{00000000-0005-0000-0000-00001D330000}"/>
    <cellStyle name="40% - Accent6 2 3 2 2 4 2" xfId="8818" xr:uid="{00000000-0005-0000-0000-00001E330000}"/>
    <cellStyle name="40% - Accent6 2 3 2 2 4 2 2" xfId="23757" xr:uid="{00000000-0005-0000-0000-00001F330000}"/>
    <cellStyle name="40% - Accent6 2 3 2 2 4 3" xfId="16814" xr:uid="{00000000-0005-0000-0000-000020330000}"/>
    <cellStyle name="40% - Accent6 2 3 2 2 5" xfId="12274" xr:uid="{00000000-0005-0000-0000-000021330000}"/>
    <cellStyle name="40% - Accent6 2 3 2 2 5 2" xfId="27213" xr:uid="{00000000-0005-0000-0000-000022330000}"/>
    <cellStyle name="40% - Accent6 2 3 2 2 6" xfId="5354" xr:uid="{00000000-0005-0000-0000-000023330000}"/>
    <cellStyle name="40% - Accent6 2 3 2 2 6 2" xfId="20293" xr:uid="{00000000-0005-0000-0000-000024330000}"/>
    <cellStyle name="40% - Accent6 2 3 2 2 7" xfId="15945" xr:uid="{00000000-0005-0000-0000-000025330000}"/>
    <cellStyle name="40% - Accent6 2 3 2 3" xfId="2293" xr:uid="{00000000-0005-0000-0000-000026330000}"/>
    <cellStyle name="40% - Accent6 2 3 2 3 2" xfId="3586" xr:uid="{00000000-0005-0000-0000-000027330000}"/>
    <cellStyle name="40% - Accent6 2 3 2 3 2 2" xfId="10534" xr:uid="{00000000-0005-0000-0000-000028330000}"/>
    <cellStyle name="40% - Accent6 2 3 2 3 2 2 2" xfId="25473" xr:uid="{00000000-0005-0000-0000-000029330000}"/>
    <cellStyle name="40% - Accent6 2 3 2 3 2 3" xfId="13990" xr:uid="{00000000-0005-0000-0000-00002A330000}"/>
    <cellStyle name="40% - Accent6 2 3 2 3 2 3 2" xfId="28929" xr:uid="{00000000-0005-0000-0000-00002B330000}"/>
    <cellStyle name="40% - Accent6 2 3 2 3 2 4" xfId="7077" xr:uid="{00000000-0005-0000-0000-00002C330000}"/>
    <cellStyle name="40% - Accent6 2 3 2 3 2 4 2" xfId="22016" xr:uid="{00000000-0005-0000-0000-00002D330000}"/>
    <cellStyle name="40% - Accent6 2 3 2 3 2 5" xfId="18530" xr:uid="{00000000-0005-0000-0000-00002E330000}"/>
    <cellStyle name="40% - Accent6 2 3 2 3 3" xfId="9241" xr:uid="{00000000-0005-0000-0000-00002F330000}"/>
    <cellStyle name="40% - Accent6 2 3 2 3 3 2" xfId="24180" xr:uid="{00000000-0005-0000-0000-000030330000}"/>
    <cellStyle name="40% - Accent6 2 3 2 3 4" xfId="12697" xr:uid="{00000000-0005-0000-0000-000031330000}"/>
    <cellStyle name="40% - Accent6 2 3 2 3 4 2" xfId="27636" xr:uid="{00000000-0005-0000-0000-000032330000}"/>
    <cellStyle name="40% - Accent6 2 3 2 3 5" xfId="5777" xr:uid="{00000000-0005-0000-0000-000033330000}"/>
    <cellStyle name="40% - Accent6 2 3 2 3 5 2" xfId="20716" xr:uid="{00000000-0005-0000-0000-000034330000}"/>
    <cellStyle name="40% - Accent6 2 3 2 3 6" xfId="17237" xr:uid="{00000000-0005-0000-0000-000035330000}"/>
    <cellStyle name="40% - Accent6 2 3 2 4" xfId="3583" xr:uid="{00000000-0005-0000-0000-000036330000}"/>
    <cellStyle name="40% - Accent6 2 3 2 4 2" xfId="10531" xr:uid="{00000000-0005-0000-0000-000037330000}"/>
    <cellStyle name="40% - Accent6 2 3 2 4 2 2" xfId="25470" xr:uid="{00000000-0005-0000-0000-000038330000}"/>
    <cellStyle name="40% - Accent6 2 3 2 4 3" xfId="13987" xr:uid="{00000000-0005-0000-0000-000039330000}"/>
    <cellStyle name="40% - Accent6 2 3 2 4 3 2" xfId="28926" xr:uid="{00000000-0005-0000-0000-00003A330000}"/>
    <cellStyle name="40% - Accent6 2 3 2 4 4" xfId="7074" xr:uid="{00000000-0005-0000-0000-00003B330000}"/>
    <cellStyle name="40% - Accent6 2 3 2 4 4 2" xfId="22013" xr:uid="{00000000-0005-0000-0000-00003C330000}"/>
    <cellStyle name="40% - Accent6 2 3 2 4 5" xfId="18527" xr:uid="{00000000-0005-0000-0000-00003D330000}"/>
    <cellStyle name="40% - Accent6 2 3 2 5" xfId="1439" xr:uid="{00000000-0005-0000-0000-00003E330000}"/>
    <cellStyle name="40% - Accent6 2 3 2 5 2" xfId="8389" xr:uid="{00000000-0005-0000-0000-00003F330000}"/>
    <cellStyle name="40% - Accent6 2 3 2 5 2 2" xfId="23328" xr:uid="{00000000-0005-0000-0000-000040330000}"/>
    <cellStyle name="40% - Accent6 2 3 2 5 3" xfId="16385" xr:uid="{00000000-0005-0000-0000-000041330000}"/>
    <cellStyle name="40% - Accent6 2 3 2 6" xfId="11845" xr:uid="{00000000-0005-0000-0000-000042330000}"/>
    <cellStyle name="40% - Accent6 2 3 2 6 2" xfId="26784" xr:uid="{00000000-0005-0000-0000-000043330000}"/>
    <cellStyle name="40% - Accent6 2 3 2 7" xfId="4920" xr:uid="{00000000-0005-0000-0000-000044330000}"/>
    <cellStyle name="40% - Accent6 2 3 2 7 2" xfId="19859" xr:uid="{00000000-0005-0000-0000-000045330000}"/>
    <cellStyle name="40% - Accent6 2 3 2 8" xfId="15511" xr:uid="{00000000-0005-0000-0000-000046330000}"/>
    <cellStyle name="40% - Accent6 2 3 3" xfId="794" xr:uid="{00000000-0005-0000-0000-000047330000}"/>
    <cellStyle name="40% - Accent6 2 3 3 2" xfId="2526" xr:uid="{00000000-0005-0000-0000-000048330000}"/>
    <cellStyle name="40% - Accent6 2 3 3 2 2" xfId="3588" xr:uid="{00000000-0005-0000-0000-000049330000}"/>
    <cellStyle name="40% - Accent6 2 3 3 2 2 2" xfId="10536" xr:uid="{00000000-0005-0000-0000-00004A330000}"/>
    <cellStyle name="40% - Accent6 2 3 3 2 2 2 2" xfId="25475" xr:uid="{00000000-0005-0000-0000-00004B330000}"/>
    <cellStyle name="40% - Accent6 2 3 3 2 2 3" xfId="13992" xr:uid="{00000000-0005-0000-0000-00004C330000}"/>
    <cellStyle name="40% - Accent6 2 3 3 2 2 3 2" xfId="28931" xr:uid="{00000000-0005-0000-0000-00004D330000}"/>
    <cellStyle name="40% - Accent6 2 3 3 2 2 4" xfId="7079" xr:uid="{00000000-0005-0000-0000-00004E330000}"/>
    <cellStyle name="40% - Accent6 2 3 3 2 2 4 2" xfId="22018" xr:uid="{00000000-0005-0000-0000-00004F330000}"/>
    <cellStyle name="40% - Accent6 2 3 3 2 2 5" xfId="18532" xr:uid="{00000000-0005-0000-0000-000050330000}"/>
    <cellStyle name="40% - Accent6 2 3 3 2 3" xfId="9474" xr:uid="{00000000-0005-0000-0000-000051330000}"/>
    <cellStyle name="40% - Accent6 2 3 3 2 3 2" xfId="24413" xr:uid="{00000000-0005-0000-0000-000052330000}"/>
    <cellStyle name="40% - Accent6 2 3 3 2 4" xfId="12930" xr:uid="{00000000-0005-0000-0000-000053330000}"/>
    <cellStyle name="40% - Accent6 2 3 3 2 4 2" xfId="27869" xr:uid="{00000000-0005-0000-0000-000054330000}"/>
    <cellStyle name="40% - Accent6 2 3 3 2 5" xfId="6010" xr:uid="{00000000-0005-0000-0000-000055330000}"/>
    <cellStyle name="40% - Accent6 2 3 3 2 5 2" xfId="20949" xr:uid="{00000000-0005-0000-0000-000056330000}"/>
    <cellStyle name="40% - Accent6 2 3 3 2 6" xfId="17470" xr:uid="{00000000-0005-0000-0000-000057330000}"/>
    <cellStyle name="40% - Accent6 2 3 3 3" xfId="3587" xr:uid="{00000000-0005-0000-0000-000058330000}"/>
    <cellStyle name="40% - Accent6 2 3 3 3 2" xfId="10535" xr:uid="{00000000-0005-0000-0000-000059330000}"/>
    <cellStyle name="40% - Accent6 2 3 3 3 2 2" xfId="25474" xr:uid="{00000000-0005-0000-0000-00005A330000}"/>
    <cellStyle name="40% - Accent6 2 3 3 3 3" xfId="13991" xr:uid="{00000000-0005-0000-0000-00005B330000}"/>
    <cellStyle name="40% - Accent6 2 3 3 3 3 2" xfId="28930" xr:uid="{00000000-0005-0000-0000-00005C330000}"/>
    <cellStyle name="40% - Accent6 2 3 3 3 4" xfId="7078" xr:uid="{00000000-0005-0000-0000-00005D330000}"/>
    <cellStyle name="40% - Accent6 2 3 3 3 4 2" xfId="22017" xr:uid="{00000000-0005-0000-0000-00005E330000}"/>
    <cellStyle name="40% - Accent6 2 3 3 3 5" xfId="18531" xr:uid="{00000000-0005-0000-0000-00005F330000}"/>
    <cellStyle name="40% - Accent6 2 3 3 4" xfId="1667" xr:uid="{00000000-0005-0000-0000-000060330000}"/>
    <cellStyle name="40% - Accent6 2 3 3 4 2" xfId="8617" xr:uid="{00000000-0005-0000-0000-000061330000}"/>
    <cellStyle name="40% - Accent6 2 3 3 4 2 2" xfId="23556" xr:uid="{00000000-0005-0000-0000-000062330000}"/>
    <cellStyle name="40% - Accent6 2 3 3 4 3" xfId="16613" xr:uid="{00000000-0005-0000-0000-000063330000}"/>
    <cellStyle name="40% - Accent6 2 3 3 5" xfId="12073" xr:uid="{00000000-0005-0000-0000-000064330000}"/>
    <cellStyle name="40% - Accent6 2 3 3 5 2" xfId="27012" xr:uid="{00000000-0005-0000-0000-000065330000}"/>
    <cellStyle name="40% - Accent6 2 3 3 6" xfId="5153" xr:uid="{00000000-0005-0000-0000-000066330000}"/>
    <cellStyle name="40% - Accent6 2 3 3 6 2" xfId="20092" xr:uid="{00000000-0005-0000-0000-000067330000}"/>
    <cellStyle name="40% - Accent6 2 3 3 7" xfId="15744" xr:uid="{00000000-0005-0000-0000-000068330000}"/>
    <cellStyle name="40% - Accent6 2 3 4" xfId="2092" xr:uid="{00000000-0005-0000-0000-000069330000}"/>
    <cellStyle name="40% - Accent6 2 3 4 2" xfId="3589" xr:uid="{00000000-0005-0000-0000-00006A330000}"/>
    <cellStyle name="40% - Accent6 2 3 4 2 2" xfId="10537" xr:uid="{00000000-0005-0000-0000-00006B330000}"/>
    <cellStyle name="40% - Accent6 2 3 4 2 2 2" xfId="25476" xr:uid="{00000000-0005-0000-0000-00006C330000}"/>
    <cellStyle name="40% - Accent6 2 3 4 2 3" xfId="13993" xr:uid="{00000000-0005-0000-0000-00006D330000}"/>
    <cellStyle name="40% - Accent6 2 3 4 2 3 2" xfId="28932" xr:uid="{00000000-0005-0000-0000-00006E330000}"/>
    <cellStyle name="40% - Accent6 2 3 4 2 4" xfId="7080" xr:uid="{00000000-0005-0000-0000-00006F330000}"/>
    <cellStyle name="40% - Accent6 2 3 4 2 4 2" xfId="22019" xr:uid="{00000000-0005-0000-0000-000070330000}"/>
    <cellStyle name="40% - Accent6 2 3 4 2 5" xfId="18533" xr:uid="{00000000-0005-0000-0000-000071330000}"/>
    <cellStyle name="40% - Accent6 2 3 4 3" xfId="9040" xr:uid="{00000000-0005-0000-0000-000072330000}"/>
    <cellStyle name="40% - Accent6 2 3 4 3 2" xfId="23979" xr:uid="{00000000-0005-0000-0000-000073330000}"/>
    <cellStyle name="40% - Accent6 2 3 4 4" xfId="12496" xr:uid="{00000000-0005-0000-0000-000074330000}"/>
    <cellStyle name="40% - Accent6 2 3 4 4 2" xfId="27435" xr:uid="{00000000-0005-0000-0000-000075330000}"/>
    <cellStyle name="40% - Accent6 2 3 4 5" xfId="5576" xr:uid="{00000000-0005-0000-0000-000076330000}"/>
    <cellStyle name="40% - Accent6 2 3 4 5 2" xfId="20515" xr:uid="{00000000-0005-0000-0000-000077330000}"/>
    <cellStyle name="40% - Accent6 2 3 4 6" xfId="17036" xr:uid="{00000000-0005-0000-0000-000078330000}"/>
    <cellStyle name="40% - Accent6 2 3 5" xfId="3582" xr:uid="{00000000-0005-0000-0000-000079330000}"/>
    <cellStyle name="40% - Accent6 2 3 5 2" xfId="10530" xr:uid="{00000000-0005-0000-0000-00007A330000}"/>
    <cellStyle name="40% - Accent6 2 3 5 2 2" xfId="25469" xr:uid="{00000000-0005-0000-0000-00007B330000}"/>
    <cellStyle name="40% - Accent6 2 3 5 3" xfId="13986" xr:uid="{00000000-0005-0000-0000-00007C330000}"/>
    <cellStyle name="40% - Accent6 2 3 5 3 2" xfId="28925" xr:uid="{00000000-0005-0000-0000-00007D330000}"/>
    <cellStyle name="40% - Accent6 2 3 5 4" xfId="7073" xr:uid="{00000000-0005-0000-0000-00007E330000}"/>
    <cellStyle name="40% - Accent6 2 3 5 4 2" xfId="22012" xr:uid="{00000000-0005-0000-0000-00007F330000}"/>
    <cellStyle name="40% - Accent6 2 3 5 5" xfId="18526" xr:uid="{00000000-0005-0000-0000-000080330000}"/>
    <cellStyle name="40% - Accent6 2 3 6" xfId="1238" xr:uid="{00000000-0005-0000-0000-000081330000}"/>
    <cellStyle name="40% - Accent6 2 3 6 2" xfId="8188" xr:uid="{00000000-0005-0000-0000-000082330000}"/>
    <cellStyle name="40% - Accent6 2 3 6 2 2" xfId="23127" xr:uid="{00000000-0005-0000-0000-000083330000}"/>
    <cellStyle name="40% - Accent6 2 3 6 3" xfId="16184" xr:uid="{00000000-0005-0000-0000-000084330000}"/>
    <cellStyle name="40% - Accent6 2 3 7" xfId="11644" xr:uid="{00000000-0005-0000-0000-000085330000}"/>
    <cellStyle name="40% - Accent6 2 3 7 2" xfId="26583" xr:uid="{00000000-0005-0000-0000-000086330000}"/>
    <cellStyle name="40% - Accent6 2 3 8" xfId="4719" xr:uid="{00000000-0005-0000-0000-000087330000}"/>
    <cellStyle name="40% - Accent6 2 3 8 2" xfId="19658" xr:uid="{00000000-0005-0000-0000-000088330000}"/>
    <cellStyle name="40% - Accent6 2 3 9" xfId="15310" xr:uid="{00000000-0005-0000-0000-000089330000}"/>
    <cellStyle name="40% - Accent6 2 4" xfId="460" xr:uid="{00000000-0005-0000-0000-00008A330000}"/>
    <cellStyle name="40% - Accent6 2 4 2" xfId="899" xr:uid="{00000000-0005-0000-0000-00008B330000}"/>
    <cellStyle name="40% - Accent6 2 4 2 2" xfId="2631" xr:uid="{00000000-0005-0000-0000-00008C330000}"/>
    <cellStyle name="40% - Accent6 2 4 2 2 2" xfId="3592" xr:uid="{00000000-0005-0000-0000-00008D330000}"/>
    <cellStyle name="40% - Accent6 2 4 2 2 2 2" xfId="10540" xr:uid="{00000000-0005-0000-0000-00008E330000}"/>
    <cellStyle name="40% - Accent6 2 4 2 2 2 2 2" xfId="25479" xr:uid="{00000000-0005-0000-0000-00008F330000}"/>
    <cellStyle name="40% - Accent6 2 4 2 2 2 3" xfId="13996" xr:uid="{00000000-0005-0000-0000-000090330000}"/>
    <cellStyle name="40% - Accent6 2 4 2 2 2 3 2" xfId="28935" xr:uid="{00000000-0005-0000-0000-000091330000}"/>
    <cellStyle name="40% - Accent6 2 4 2 2 2 4" xfId="7083" xr:uid="{00000000-0005-0000-0000-000092330000}"/>
    <cellStyle name="40% - Accent6 2 4 2 2 2 4 2" xfId="22022" xr:uid="{00000000-0005-0000-0000-000093330000}"/>
    <cellStyle name="40% - Accent6 2 4 2 2 2 5" xfId="18536" xr:uid="{00000000-0005-0000-0000-000094330000}"/>
    <cellStyle name="40% - Accent6 2 4 2 2 3" xfId="9579" xr:uid="{00000000-0005-0000-0000-000095330000}"/>
    <cellStyle name="40% - Accent6 2 4 2 2 3 2" xfId="24518" xr:uid="{00000000-0005-0000-0000-000096330000}"/>
    <cellStyle name="40% - Accent6 2 4 2 2 4" xfId="13035" xr:uid="{00000000-0005-0000-0000-000097330000}"/>
    <cellStyle name="40% - Accent6 2 4 2 2 4 2" xfId="27974" xr:uid="{00000000-0005-0000-0000-000098330000}"/>
    <cellStyle name="40% - Accent6 2 4 2 2 5" xfId="6115" xr:uid="{00000000-0005-0000-0000-000099330000}"/>
    <cellStyle name="40% - Accent6 2 4 2 2 5 2" xfId="21054" xr:uid="{00000000-0005-0000-0000-00009A330000}"/>
    <cellStyle name="40% - Accent6 2 4 2 2 6" xfId="17575" xr:uid="{00000000-0005-0000-0000-00009B330000}"/>
    <cellStyle name="40% - Accent6 2 4 2 3" xfId="3591" xr:uid="{00000000-0005-0000-0000-00009C330000}"/>
    <cellStyle name="40% - Accent6 2 4 2 3 2" xfId="10539" xr:uid="{00000000-0005-0000-0000-00009D330000}"/>
    <cellStyle name="40% - Accent6 2 4 2 3 2 2" xfId="25478" xr:uid="{00000000-0005-0000-0000-00009E330000}"/>
    <cellStyle name="40% - Accent6 2 4 2 3 3" xfId="13995" xr:uid="{00000000-0005-0000-0000-00009F330000}"/>
    <cellStyle name="40% - Accent6 2 4 2 3 3 2" xfId="28934" xr:uid="{00000000-0005-0000-0000-0000A0330000}"/>
    <cellStyle name="40% - Accent6 2 4 2 3 4" xfId="7082" xr:uid="{00000000-0005-0000-0000-0000A1330000}"/>
    <cellStyle name="40% - Accent6 2 4 2 3 4 2" xfId="22021" xr:uid="{00000000-0005-0000-0000-0000A2330000}"/>
    <cellStyle name="40% - Accent6 2 4 2 3 5" xfId="18535" xr:uid="{00000000-0005-0000-0000-0000A3330000}"/>
    <cellStyle name="40% - Accent6 2 4 2 4" xfId="1772" xr:uid="{00000000-0005-0000-0000-0000A4330000}"/>
    <cellStyle name="40% - Accent6 2 4 2 4 2" xfId="8722" xr:uid="{00000000-0005-0000-0000-0000A5330000}"/>
    <cellStyle name="40% - Accent6 2 4 2 4 2 2" xfId="23661" xr:uid="{00000000-0005-0000-0000-0000A6330000}"/>
    <cellStyle name="40% - Accent6 2 4 2 4 3" xfId="16718" xr:uid="{00000000-0005-0000-0000-0000A7330000}"/>
    <cellStyle name="40% - Accent6 2 4 2 5" xfId="12178" xr:uid="{00000000-0005-0000-0000-0000A8330000}"/>
    <cellStyle name="40% - Accent6 2 4 2 5 2" xfId="27117" xr:uid="{00000000-0005-0000-0000-0000A9330000}"/>
    <cellStyle name="40% - Accent6 2 4 2 6" xfId="5258" xr:uid="{00000000-0005-0000-0000-0000AA330000}"/>
    <cellStyle name="40% - Accent6 2 4 2 6 2" xfId="20197" xr:uid="{00000000-0005-0000-0000-0000AB330000}"/>
    <cellStyle name="40% - Accent6 2 4 2 7" xfId="15849" xr:uid="{00000000-0005-0000-0000-0000AC330000}"/>
    <cellStyle name="40% - Accent6 2 4 3" xfId="2197" xr:uid="{00000000-0005-0000-0000-0000AD330000}"/>
    <cellStyle name="40% - Accent6 2 4 3 2" xfId="3593" xr:uid="{00000000-0005-0000-0000-0000AE330000}"/>
    <cellStyle name="40% - Accent6 2 4 3 2 2" xfId="10541" xr:uid="{00000000-0005-0000-0000-0000AF330000}"/>
    <cellStyle name="40% - Accent6 2 4 3 2 2 2" xfId="25480" xr:uid="{00000000-0005-0000-0000-0000B0330000}"/>
    <cellStyle name="40% - Accent6 2 4 3 2 3" xfId="13997" xr:uid="{00000000-0005-0000-0000-0000B1330000}"/>
    <cellStyle name="40% - Accent6 2 4 3 2 3 2" xfId="28936" xr:uid="{00000000-0005-0000-0000-0000B2330000}"/>
    <cellStyle name="40% - Accent6 2 4 3 2 4" xfId="7084" xr:uid="{00000000-0005-0000-0000-0000B3330000}"/>
    <cellStyle name="40% - Accent6 2 4 3 2 4 2" xfId="22023" xr:uid="{00000000-0005-0000-0000-0000B4330000}"/>
    <cellStyle name="40% - Accent6 2 4 3 2 5" xfId="18537" xr:uid="{00000000-0005-0000-0000-0000B5330000}"/>
    <cellStyle name="40% - Accent6 2 4 3 3" xfId="9145" xr:uid="{00000000-0005-0000-0000-0000B6330000}"/>
    <cellStyle name="40% - Accent6 2 4 3 3 2" xfId="24084" xr:uid="{00000000-0005-0000-0000-0000B7330000}"/>
    <cellStyle name="40% - Accent6 2 4 3 4" xfId="12601" xr:uid="{00000000-0005-0000-0000-0000B8330000}"/>
    <cellStyle name="40% - Accent6 2 4 3 4 2" xfId="27540" xr:uid="{00000000-0005-0000-0000-0000B9330000}"/>
    <cellStyle name="40% - Accent6 2 4 3 5" xfId="5681" xr:uid="{00000000-0005-0000-0000-0000BA330000}"/>
    <cellStyle name="40% - Accent6 2 4 3 5 2" xfId="20620" xr:uid="{00000000-0005-0000-0000-0000BB330000}"/>
    <cellStyle name="40% - Accent6 2 4 3 6" xfId="17141" xr:uid="{00000000-0005-0000-0000-0000BC330000}"/>
    <cellStyle name="40% - Accent6 2 4 4" xfId="3590" xr:uid="{00000000-0005-0000-0000-0000BD330000}"/>
    <cellStyle name="40% - Accent6 2 4 4 2" xfId="10538" xr:uid="{00000000-0005-0000-0000-0000BE330000}"/>
    <cellStyle name="40% - Accent6 2 4 4 2 2" xfId="25477" xr:uid="{00000000-0005-0000-0000-0000BF330000}"/>
    <cellStyle name="40% - Accent6 2 4 4 3" xfId="13994" xr:uid="{00000000-0005-0000-0000-0000C0330000}"/>
    <cellStyle name="40% - Accent6 2 4 4 3 2" xfId="28933" xr:uid="{00000000-0005-0000-0000-0000C1330000}"/>
    <cellStyle name="40% - Accent6 2 4 4 4" xfId="7081" xr:uid="{00000000-0005-0000-0000-0000C2330000}"/>
    <cellStyle name="40% - Accent6 2 4 4 4 2" xfId="22020" xr:uid="{00000000-0005-0000-0000-0000C3330000}"/>
    <cellStyle name="40% - Accent6 2 4 4 5" xfId="18534" xr:uid="{00000000-0005-0000-0000-0000C4330000}"/>
    <cellStyle name="40% - Accent6 2 4 5" xfId="1343" xr:uid="{00000000-0005-0000-0000-0000C5330000}"/>
    <cellStyle name="40% - Accent6 2 4 5 2" xfId="8293" xr:uid="{00000000-0005-0000-0000-0000C6330000}"/>
    <cellStyle name="40% - Accent6 2 4 5 2 2" xfId="23232" xr:uid="{00000000-0005-0000-0000-0000C7330000}"/>
    <cellStyle name="40% - Accent6 2 4 5 3" xfId="16289" xr:uid="{00000000-0005-0000-0000-0000C8330000}"/>
    <cellStyle name="40% - Accent6 2 4 6" xfId="11749" xr:uid="{00000000-0005-0000-0000-0000C9330000}"/>
    <cellStyle name="40% - Accent6 2 4 6 2" xfId="26688" xr:uid="{00000000-0005-0000-0000-0000CA330000}"/>
    <cellStyle name="40% - Accent6 2 4 7" xfId="4824" xr:uid="{00000000-0005-0000-0000-0000CB330000}"/>
    <cellStyle name="40% - Accent6 2 4 7 2" xfId="19763" xr:uid="{00000000-0005-0000-0000-0000CC330000}"/>
    <cellStyle name="40% - Accent6 2 4 8" xfId="15415" xr:uid="{00000000-0005-0000-0000-0000CD330000}"/>
    <cellStyle name="40% - Accent6 2 5" xfId="698" xr:uid="{00000000-0005-0000-0000-0000CE330000}"/>
    <cellStyle name="40% - Accent6 2 5 2" xfId="2430" xr:uid="{00000000-0005-0000-0000-0000CF330000}"/>
    <cellStyle name="40% - Accent6 2 5 2 2" xfId="3595" xr:uid="{00000000-0005-0000-0000-0000D0330000}"/>
    <cellStyle name="40% - Accent6 2 5 2 2 2" xfId="10543" xr:uid="{00000000-0005-0000-0000-0000D1330000}"/>
    <cellStyle name="40% - Accent6 2 5 2 2 2 2" xfId="25482" xr:uid="{00000000-0005-0000-0000-0000D2330000}"/>
    <cellStyle name="40% - Accent6 2 5 2 2 3" xfId="13999" xr:uid="{00000000-0005-0000-0000-0000D3330000}"/>
    <cellStyle name="40% - Accent6 2 5 2 2 3 2" xfId="28938" xr:uid="{00000000-0005-0000-0000-0000D4330000}"/>
    <cellStyle name="40% - Accent6 2 5 2 2 4" xfId="7086" xr:uid="{00000000-0005-0000-0000-0000D5330000}"/>
    <cellStyle name="40% - Accent6 2 5 2 2 4 2" xfId="22025" xr:uid="{00000000-0005-0000-0000-0000D6330000}"/>
    <cellStyle name="40% - Accent6 2 5 2 2 5" xfId="18539" xr:uid="{00000000-0005-0000-0000-0000D7330000}"/>
    <cellStyle name="40% - Accent6 2 5 2 3" xfId="9378" xr:uid="{00000000-0005-0000-0000-0000D8330000}"/>
    <cellStyle name="40% - Accent6 2 5 2 3 2" xfId="24317" xr:uid="{00000000-0005-0000-0000-0000D9330000}"/>
    <cellStyle name="40% - Accent6 2 5 2 4" xfId="12834" xr:uid="{00000000-0005-0000-0000-0000DA330000}"/>
    <cellStyle name="40% - Accent6 2 5 2 4 2" xfId="27773" xr:uid="{00000000-0005-0000-0000-0000DB330000}"/>
    <cellStyle name="40% - Accent6 2 5 2 5" xfId="5914" xr:uid="{00000000-0005-0000-0000-0000DC330000}"/>
    <cellStyle name="40% - Accent6 2 5 2 5 2" xfId="20853" xr:uid="{00000000-0005-0000-0000-0000DD330000}"/>
    <cellStyle name="40% - Accent6 2 5 2 6" xfId="17374" xr:uid="{00000000-0005-0000-0000-0000DE330000}"/>
    <cellStyle name="40% - Accent6 2 5 3" xfId="3594" xr:uid="{00000000-0005-0000-0000-0000DF330000}"/>
    <cellStyle name="40% - Accent6 2 5 3 2" xfId="10542" xr:uid="{00000000-0005-0000-0000-0000E0330000}"/>
    <cellStyle name="40% - Accent6 2 5 3 2 2" xfId="25481" xr:uid="{00000000-0005-0000-0000-0000E1330000}"/>
    <cellStyle name="40% - Accent6 2 5 3 3" xfId="13998" xr:uid="{00000000-0005-0000-0000-0000E2330000}"/>
    <cellStyle name="40% - Accent6 2 5 3 3 2" xfId="28937" xr:uid="{00000000-0005-0000-0000-0000E3330000}"/>
    <cellStyle name="40% - Accent6 2 5 3 4" xfId="7085" xr:uid="{00000000-0005-0000-0000-0000E4330000}"/>
    <cellStyle name="40% - Accent6 2 5 3 4 2" xfId="22024" xr:uid="{00000000-0005-0000-0000-0000E5330000}"/>
    <cellStyle name="40% - Accent6 2 5 3 5" xfId="18538" xr:uid="{00000000-0005-0000-0000-0000E6330000}"/>
    <cellStyle name="40% - Accent6 2 5 4" xfId="1571" xr:uid="{00000000-0005-0000-0000-0000E7330000}"/>
    <cellStyle name="40% - Accent6 2 5 4 2" xfId="8521" xr:uid="{00000000-0005-0000-0000-0000E8330000}"/>
    <cellStyle name="40% - Accent6 2 5 4 2 2" xfId="23460" xr:uid="{00000000-0005-0000-0000-0000E9330000}"/>
    <cellStyle name="40% - Accent6 2 5 4 3" xfId="16517" xr:uid="{00000000-0005-0000-0000-0000EA330000}"/>
    <cellStyle name="40% - Accent6 2 5 5" xfId="11977" xr:uid="{00000000-0005-0000-0000-0000EB330000}"/>
    <cellStyle name="40% - Accent6 2 5 5 2" xfId="26916" xr:uid="{00000000-0005-0000-0000-0000EC330000}"/>
    <cellStyle name="40% - Accent6 2 5 6" xfId="5057" xr:uid="{00000000-0005-0000-0000-0000ED330000}"/>
    <cellStyle name="40% - Accent6 2 5 6 2" xfId="19996" xr:uid="{00000000-0005-0000-0000-0000EE330000}"/>
    <cellStyle name="40% - Accent6 2 5 7" xfId="15648" xr:uid="{00000000-0005-0000-0000-0000EF330000}"/>
    <cellStyle name="40% - Accent6 2 6" xfId="258" xr:uid="{00000000-0005-0000-0000-0000F0330000}"/>
    <cellStyle name="40% - Accent6 2 6 2" xfId="3596" xr:uid="{00000000-0005-0000-0000-0000F1330000}"/>
    <cellStyle name="40% - Accent6 2 6 2 2" xfId="10544" xr:uid="{00000000-0005-0000-0000-0000F2330000}"/>
    <cellStyle name="40% - Accent6 2 6 2 2 2" xfId="25483" xr:uid="{00000000-0005-0000-0000-0000F3330000}"/>
    <cellStyle name="40% - Accent6 2 6 2 3" xfId="14000" xr:uid="{00000000-0005-0000-0000-0000F4330000}"/>
    <cellStyle name="40% - Accent6 2 6 2 3 2" xfId="28939" xr:uid="{00000000-0005-0000-0000-0000F5330000}"/>
    <cellStyle name="40% - Accent6 2 6 2 4" xfId="7087" xr:uid="{00000000-0005-0000-0000-0000F6330000}"/>
    <cellStyle name="40% - Accent6 2 6 2 4 2" xfId="22026" xr:uid="{00000000-0005-0000-0000-0000F7330000}"/>
    <cellStyle name="40% - Accent6 2 6 2 5" xfId="18540" xr:uid="{00000000-0005-0000-0000-0000F8330000}"/>
    <cellStyle name="40% - Accent6 2 6 3" xfId="1998" xr:uid="{00000000-0005-0000-0000-0000F9330000}"/>
    <cellStyle name="40% - Accent6 2 6 3 2" xfId="8946" xr:uid="{00000000-0005-0000-0000-0000FA330000}"/>
    <cellStyle name="40% - Accent6 2 6 3 2 2" xfId="23885" xr:uid="{00000000-0005-0000-0000-0000FB330000}"/>
    <cellStyle name="40% - Accent6 2 6 3 3" xfId="16942" xr:uid="{00000000-0005-0000-0000-0000FC330000}"/>
    <cellStyle name="40% - Accent6 2 6 4" xfId="12402" xr:uid="{00000000-0005-0000-0000-0000FD330000}"/>
    <cellStyle name="40% - Accent6 2 6 4 2" xfId="27341" xr:uid="{00000000-0005-0000-0000-0000FE330000}"/>
    <cellStyle name="40% - Accent6 2 6 5" xfId="5482" xr:uid="{00000000-0005-0000-0000-0000FF330000}"/>
    <cellStyle name="40% - Accent6 2 6 5 2" xfId="20421" xr:uid="{00000000-0005-0000-0000-000000340000}"/>
    <cellStyle name="40% - Accent6 2 6 6" xfId="15214" xr:uid="{00000000-0005-0000-0000-000001340000}"/>
    <cellStyle name="40% - Accent6 2 7" xfId="3565" xr:uid="{00000000-0005-0000-0000-000002340000}"/>
    <cellStyle name="40% - Accent6 2 7 2" xfId="10513" xr:uid="{00000000-0005-0000-0000-000003340000}"/>
    <cellStyle name="40% - Accent6 2 7 2 2" xfId="25452" xr:uid="{00000000-0005-0000-0000-000004340000}"/>
    <cellStyle name="40% - Accent6 2 7 3" xfId="13969" xr:uid="{00000000-0005-0000-0000-000005340000}"/>
    <cellStyle name="40% - Accent6 2 7 3 2" xfId="28908" xr:uid="{00000000-0005-0000-0000-000006340000}"/>
    <cellStyle name="40% - Accent6 2 7 4" xfId="7056" xr:uid="{00000000-0005-0000-0000-000007340000}"/>
    <cellStyle name="40% - Accent6 2 7 4 2" xfId="21995" xr:uid="{00000000-0005-0000-0000-000008340000}"/>
    <cellStyle name="40% - Accent6 2 7 5" xfId="18509" xr:uid="{00000000-0005-0000-0000-000009340000}"/>
    <cellStyle name="40% - Accent6 2 8" xfId="1142" xr:uid="{00000000-0005-0000-0000-00000A340000}"/>
    <cellStyle name="40% - Accent6 2 8 2" xfId="8092" xr:uid="{00000000-0005-0000-0000-00000B340000}"/>
    <cellStyle name="40% - Accent6 2 8 2 2" xfId="23031" xr:uid="{00000000-0005-0000-0000-00000C340000}"/>
    <cellStyle name="40% - Accent6 2 8 3" xfId="16088" xr:uid="{00000000-0005-0000-0000-00000D340000}"/>
    <cellStyle name="40% - Accent6 2 9" xfId="11548" xr:uid="{00000000-0005-0000-0000-00000E340000}"/>
    <cellStyle name="40% - Accent6 2 9 2" xfId="26487" xr:uid="{00000000-0005-0000-0000-00000F340000}"/>
    <cellStyle name="40% - Accent6 3" xfId="170" xr:uid="{00000000-0005-0000-0000-000010340000}"/>
    <cellStyle name="40% - Accent6 3 10" xfId="15133" xr:uid="{00000000-0005-0000-0000-000011340000}"/>
    <cellStyle name="40% - Accent6 3 2" xfId="379" xr:uid="{00000000-0005-0000-0000-000012340000}"/>
    <cellStyle name="40% - Accent6 3 2 2" xfId="580" xr:uid="{00000000-0005-0000-0000-000013340000}"/>
    <cellStyle name="40% - Accent6 3 2 2 2" xfId="1019" xr:uid="{00000000-0005-0000-0000-000014340000}"/>
    <cellStyle name="40% - Accent6 3 2 2 2 2" xfId="2751" xr:uid="{00000000-0005-0000-0000-000015340000}"/>
    <cellStyle name="40% - Accent6 3 2 2 2 2 2" xfId="3601" xr:uid="{00000000-0005-0000-0000-000016340000}"/>
    <cellStyle name="40% - Accent6 3 2 2 2 2 2 2" xfId="10549" xr:uid="{00000000-0005-0000-0000-000017340000}"/>
    <cellStyle name="40% - Accent6 3 2 2 2 2 2 2 2" xfId="25488" xr:uid="{00000000-0005-0000-0000-000018340000}"/>
    <cellStyle name="40% - Accent6 3 2 2 2 2 2 3" xfId="14005" xr:uid="{00000000-0005-0000-0000-000019340000}"/>
    <cellStyle name="40% - Accent6 3 2 2 2 2 2 3 2" xfId="28944" xr:uid="{00000000-0005-0000-0000-00001A340000}"/>
    <cellStyle name="40% - Accent6 3 2 2 2 2 2 4" xfId="7092" xr:uid="{00000000-0005-0000-0000-00001B340000}"/>
    <cellStyle name="40% - Accent6 3 2 2 2 2 2 4 2" xfId="22031" xr:uid="{00000000-0005-0000-0000-00001C340000}"/>
    <cellStyle name="40% - Accent6 3 2 2 2 2 2 5" xfId="18545" xr:uid="{00000000-0005-0000-0000-00001D340000}"/>
    <cellStyle name="40% - Accent6 3 2 2 2 2 3" xfId="9699" xr:uid="{00000000-0005-0000-0000-00001E340000}"/>
    <cellStyle name="40% - Accent6 3 2 2 2 2 3 2" xfId="24638" xr:uid="{00000000-0005-0000-0000-00001F340000}"/>
    <cellStyle name="40% - Accent6 3 2 2 2 2 4" xfId="13155" xr:uid="{00000000-0005-0000-0000-000020340000}"/>
    <cellStyle name="40% - Accent6 3 2 2 2 2 4 2" xfId="28094" xr:uid="{00000000-0005-0000-0000-000021340000}"/>
    <cellStyle name="40% - Accent6 3 2 2 2 2 5" xfId="6235" xr:uid="{00000000-0005-0000-0000-000022340000}"/>
    <cellStyle name="40% - Accent6 3 2 2 2 2 5 2" xfId="21174" xr:uid="{00000000-0005-0000-0000-000023340000}"/>
    <cellStyle name="40% - Accent6 3 2 2 2 2 6" xfId="17695" xr:uid="{00000000-0005-0000-0000-000024340000}"/>
    <cellStyle name="40% - Accent6 3 2 2 2 3" xfId="3600" xr:uid="{00000000-0005-0000-0000-000025340000}"/>
    <cellStyle name="40% - Accent6 3 2 2 2 3 2" xfId="10548" xr:uid="{00000000-0005-0000-0000-000026340000}"/>
    <cellStyle name="40% - Accent6 3 2 2 2 3 2 2" xfId="25487" xr:uid="{00000000-0005-0000-0000-000027340000}"/>
    <cellStyle name="40% - Accent6 3 2 2 2 3 3" xfId="14004" xr:uid="{00000000-0005-0000-0000-000028340000}"/>
    <cellStyle name="40% - Accent6 3 2 2 2 3 3 2" xfId="28943" xr:uid="{00000000-0005-0000-0000-000029340000}"/>
    <cellStyle name="40% - Accent6 3 2 2 2 3 4" xfId="7091" xr:uid="{00000000-0005-0000-0000-00002A340000}"/>
    <cellStyle name="40% - Accent6 3 2 2 2 3 4 2" xfId="22030" xr:uid="{00000000-0005-0000-0000-00002B340000}"/>
    <cellStyle name="40% - Accent6 3 2 2 2 3 5" xfId="18544" xr:uid="{00000000-0005-0000-0000-00002C340000}"/>
    <cellStyle name="40% - Accent6 3 2 2 2 4" xfId="1892" xr:uid="{00000000-0005-0000-0000-00002D340000}"/>
    <cellStyle name="40% - Accent6 3 2 2 2 4 2" xfId="8842" xr:uid="{00000000-0005-0000-0000-00002E340000}"/>
    <cellStyle name="40% - Accent6 3 2 2 2 4 2 2" xfId="23781" xr:uid="{00000000-0005-0000-0000-00002F340000}"/>
    <cellStyle name="40% - Accent6 3 2 2 2 4 3" xfId="16838" xr:uid="{00000000-0005-0000-0000-000030340000}"/>
    <cellStyle name="40% - Accent6 3 2 2 2 5" xfId="12298" xr:uid="{00000000-0005-0000-0000-000031340000}"/>
    <cellStyle name="40% - Accent6 3 2 2 2 5 2" xfId="27237" xr:uid="{00000000-0005-0000-0000-000032340000}"/>
    <cellStyle name="40% - Accent6 3 2 2 2 6" xfId="5378" xr:uid="{00000000-0005-0000-0000-000033340000}"/>
    <cellStyle name="40% - Accent6 3 2 2 2 6 2" xfId="20317" xr:uid="{00000000-0005-0000-0000-000034340000}"/>
    <cellStyle name="40% - Accent6 3 2 2 2 7" xfId="15969" xr:uid="{00000000-0005-0000-0000-000035340000}"/>
    <cellStyle name="40% - Accent6 3 2 2 3" xfId="2317" xr:uid="{00000000-0005-0000-0000-000036340000}"/>
    <cellStyle name="40% - Accent6 3 2 2 3 2" xfId="3602" xr:uid="{00000000-0005-0000-0000-000037340000}"/>
    <cellStyle name="40% - Accent6 3 2 2 3 2 2" xfId="10550" xr:uid="{00000000-0005-0000-0000-000038340000}"/>
    <cellStyle name="40% - Accent6 3 2 2 3 2 2 2" xfId="25489" xr:uid="{00000000-0005-0000-0000-000039340000}"/>
    <cellStyle name="40% - Accent6 3 2 2 3 2 3" xfId="14006" xr:uid="{00000000-0005-0000-0000-00003A340000}"/>
    <cellStyle name="40% - Accent6 3 2 2 3 2 3 2" xfId="28945" xr:uid="{00000000-0005-0000-0000-00003B340000}"/>
    <cellStyle name="40% - Accent6 3 2 2 3 2 4" xfId="7093" xr:uid="{00000000-0005-0000-0000-00003C340000}"/>
    <cellStyle name="40% - Accent6 3 2 2 3 2 4 2" xfId="22032" xr:uid="{00000000-0005-0000-0000-00003D340000}"/>
    <cellStyle name="40% - Accent6 3 2 2 3 2 5" xfId="18546" xr:uid="{00000000-0005-0000-0000-00003E340000}"/>
    <cellStyle name="40% - Accent6 3 2 2 3 3" xfId="9265" xr:uid="{00000000-0005-0000-0000-00003F340000}"/>
    <cellStyle name="40% - Accent6 3 2 2 3 3 2" xfId="24204" xr:uid="{00000000-0005-0000-0000-000040340000}"/>
    <cellStyle name="40% - Accent6 3 2 2 3 4" xfId="12721" xr:uid="{00000000-0005-0000-0000-000041340000}"/>
    <cellStyle name="40% - Accent6 3 2 2 3 4 2" xfId="27660" xr:uid="{00000000-0005-0000-0000-000042340000}"/>
    <cellStyle name="40% - Accent6 3 2 2 3 5" xfId="5801" xr:uid="{00000000-0005-0000-0000-000043340000}"/>
    <cellStyle name="40% - Accent6 3 2 2 3 5 2" xfId="20740" xr:uid="{00000000-0005-0000-0000-000044340000}"/>
    <cellStyle name="40% - Accent6 3 2 2 3 6" xfId="17261" xr:uid="{00000000-0005-0000-0000-000045340000}"/>
    <cellStyle name="40% - Accent6 3 2 2 4" xfId="3599" xr:uid="{00000000-0005-0000-0000-000046340000}"/>
    <cellStyle name="40% - Accent6 3 2 2 4 2" xfId="10547" xr:uid="{00000000-0005-0000-0000-000047340000}"/>
    <cellStyle name="40% - Accent6 3 2 2 4 2 2" xfId="25486" xr:uid="{00000000-0005-0000-0000-000048340000}"/>
    <cellStyle name="40% - Accent6 3 2 2 4 3" xfId="14003" xr:uid="{00000000-0005-0000-0000-000049340000}"/>
    <cellStyle name="40% - Accent6 3 2 2 4 3 2" xfId="28942" xr:uid="{00000000-0005-0000-0000-00004A340000}"/>
    <cellStyle name="40% - Accent6 3 2 2 4 4" xfId="7090" xr:uid="{00000000-0005-0000-0000-00004B340000}"/>
    <cellStyle name="40% - Accent6 3 2 2 4 4 2" xfId="22029" xr:uid="{00000000-0005-0000-0000-00004C340000}"/>
    <cellStyle name="40% - Accent6 3 2 2 4 5" xfId="18543" xr:uid="{00000000-0005-0000-0000-00004D340000}"/>
    <cellStyle name="40% - Accent6 3 2 2 5" xfId="1463" xr:uid="{00000000-0005-0000-0000-00004E340000}"/>
    <cellStyle name="40% - Accent6 3 2 2 5 2" xfId="8413" xr:uid="{00000000-0005-0000-0000-00004F340000}"/>
    <cellStyle name="40% - Accent6 3 2 2 5 2 2" xfId="23352" xr:uid="{00000000-0005-0000-0000-000050340000}"/>
    <cellStyle name="40% - Accent6 3 2 2 5 3" xfId="16409" xr:uid="{00000000-0005-0000-0000-000051340000}"/>
    <cellStyle name="40% - Accent6 3 2 2 6" xfId="11869" xr:uid="{00000000-0005-0000-0000-000052340000}"/>
    <cellStyle name="40% - Accent6 3 2 2 6 2" xfId="26808" xr:uid="{00000000-0005-0000-0000-000053340000}"/>
    <cellStyle name="40% - Accent6 3 2 2 7" xfId="4944" xr:uid="{00000000-0005-0000-0000-000054340000}"/>
    <cellStyle name="40% - Accent6 3 2 2 7 2" xfId="19883" xr:uid="{00000000-0005-0000-0000-000055340000}"/>
    <cellStyle name="40% - Accent6 3 2 2 8" xfId="15535" xr:uid="{00000000-0005-0000-0000-000056340000}"/>
    <cellStyle name="40% - Accent6 3 2 3" xfId="818" xr:uid="{00000000-0005-0000-0000-000057340000}"/>
    <cellStyle name="40% - Accent6 3 2 3 2" xfId="2550" xr:uid="{00000000-0005-0000-0000-000058340000}"/>
    <cellStyle name="40% - Accent6 3 2 3 2 2" xfId="3604" xr:uid="{00000000-0005-0000-0000-000059340000}"/>
    <cellStyle name="40% - Accent6 3 2 3 2 2 2" xfId="10552" xr:uid="{00000000-0005-0000-0000-00005A340000}"/>
    <cellStyle name="40% - Accent6 3 2 3 2 2 2 2" xfId="25491" xr:uid="{00000000-0005-0000-0000-00005B340000}"/>
    <cellStyle name="40% - Accent6 3 2 3 2 2 3" xfId="14008" xr:uid="{00000000-0005-0000-0000-00005C340000}"/>
    <cellStyle name="40% - Accent6 3 2 3 2 2 3 2" xfId="28947" xr:uid="{00000000-0005-0000-0000-00005D340000}"/>
    <cellStyle name="40% - Accent6 3 2 3 2 2 4" xfId="7095" xr:uid="{00000000-0005-0000-0000-00005E340000}"/>
    <cellStyle name="40% - Accent6 3 2 3 2 2 4 2" xfId="22034" xr:uid="{00000000-0005-0000-0000-00005F340000}"/>
    <cellStyle name="40% - Accent6 3 2 3 2 2 5" xfId="18548" xr:uid="{00000000-0005-0000-0000-000060340000}"/>
    <cellStyle name="40% - Accent6 3 2 3 2 3" xfId="9498" xr:uid="{00000000-0005-0000-0000-000061340000}"/>
    <cellStyle name="40% - Accent6 3 2 3 2 3 2" xfId="24437" xr:uid="{00000000-0005-0000-0000-000062340000}"/>
    <cellStyle name="40% - Accent6 3 2 3 2 4" xfId="12954" xr:uid="{00000000-0005-0000-0000-000063340000}"/>
    <cellStyle name="40% - Accent6 3 2 3 2 4 2" xfId="27893" xr:uid="{00000000-0005-0000-0000-000064340000}"/>
    <cellStyle name="40% - Accent6 3 2 3 2 5" xfId="6034" xr:uid="{00000000-0005-0000-0000-000065340000}"/>
    <cellStyle name="40% - Accent6 3 2 3 2 5 2" xfId="20973" xr:uid="{00000000-0005-0000-0000-000066340000}"/>
    <cellStyle name="40% - Accent6 3 2 3 2 6" xfId="17494" xr:uid="{00000000-0005-0000-0000-000067340000}"/>
    <cellStyle name="40% - Accent6 3 2 3 3" xfId="3603" xr:uid="{00000000-0005-0000-0000-000068340000}"/>
    <cellStyle name="40% - Accent6 3 2 3 3 2" xfId="10551" xr:uid="{00000000-0005-0000-0000-000069340000}"/>
    <cellStyle name="40% - Accent6 3 2 3 3 2 2" xfId="25490" xr:uid="{00000000-0005-0000-0000-00006A340000}"/>
    <cellStyle name="40% - Accent6 3 2 3 3 3" xfId="14007" xr:uid="{00000000-0005-0000-0000-00006B340000}"/>
    <cellStyle name="40% - Accent6 3 2 3 3 3 2" xfId="28946" xr:uid="{00000000-0005-0000-0000-00006C340000}"/>
    <cellStyle name="40% - Accent6 3 2 3 3 4" xfId="7094" xr:uid="{00000000-0005-0000-0000-00006D340000}"/>
    <cellStyle name="40% - Accent6 3 2 3 3 4 2" xfId="22033" xr:uid="{00000000-0005-0000-0000-00006E340000}"/>
    <cellStyle name="40% - Accent6 3 2 3 3 5" xfId="18547" xr:uid="{00000000-0005-0000-0000-00006F340000}"/>
    <cellStyle name="40% - Accent6 3 2 3 4" xfId="1691" xr:uid="{00000000-0005-0000-0000-000070340000}"/>
    <cellStyle name="40% - Accent6 3 2 3 4 2" xfId="8641" xr:uid="{00000000-0005-0000-0000-000071340000}"/>
    <cellStyle name="40% - Accent6 3 2 3 4 2 2" xfId="23580" xr:uid="{00000000-0005-0000-0000-000072340000}"/>
    <cellStyle name="40% - Accent6 3 2 3 4 3" xfId="16637" xr:uid="{00000000-0005-0000-0000-000073340000}"/>
    <cellStyle name="40% - Accent6 3 2 3 5" xfId="12097" xr:uid="{00000000-0005-0000-0000-000074340000}"/>
    <cellStyle name="40% - Accent6 3 2 3 5 2" xfId="27036" xr:uid="{00000000-0005-0000-0000-000075340000}"/>
    <cellStyle name="40% - Accent6 3 2 3 6" xfId="5177" xr:uid="{00000000-0005-0000-0000-000076340000}"/>
    <cellStyle name="40% - Accent6 3 2 3 6 2" xfId="20116" xr:uid="{00000000-0005-0000-0000-000077340000}"/>
    <cellStyle name="40% - Accent6 3 2 3 7" xfId="15768" xr:uid="{00000000-0005-0000-0000-000078340000}"/>
    <cellStyle name="40% - Accent6 3 2 4" xfId="2116" xr:uid="{00000000-0005-0000-0000-000079340000}"/>
    <cellStyle name="40% - Accent6 3 2 4 2" xfId="3605" xr:uid="{00000000-0005-0000-0000-00007A340000}"/>
    <cellStyle name="40% - Accent6 3 2 4 2 2" xfId="10553" xr:uid="{00000000-0005-0000-0000-00007B340000}"/>
    <cellStyle name="40% - Accent6 3 2 4 2 2 2" xfId="25492" xr:uid="{00000000-0005-0000-0000-00007C340000}"/>
    <cellStyle name="40% - Accent6 3 2 4 2 3" xfId="14009" xr:uid="{00000000-0005-0000-0000-00007D340000}"/>
    <cellStyle name="40% - Accent6 3 2 4 2 3 2" xfId="28948" xr:uid="{00000000-0005-0000-0000-00007E340000}"/>
    <cellStyle name="40% - Accent6 3 2 4 2 4" xfId="7096" xr:uid="{00000000-0005-0000-0000-00007F340000}"/>
    <cellStyle name="40% - Accent6 3 2 4 2 4 2" xfId="22035" xr:uid="{00000000-0005-0000-0000-000080340000}"/>
    <cellStyle name="40% - Accent6 3 2 4 2 5" xfId="18549" xr:uid="{00000000-0005-0000-0000-000081340000}"/>
    <cellStyle name="40% - Accent6 3 2 4 3" xfId="9064" xr:uid="{00000000-0005-0000-0000-000082340000}"/>
    <cellStyle name="40% - Accent6 3 2 4 3 2" xfId="24003" xr:uid="{00000000-0005-0000-0000-000083340000}"/>
    <cellStyle name="40% - Accent6 3 2 4 4" xfId="12520" xr:uid="{00000000-0005-0000-0000-000084340000}"/>
    <cellStyle name="40% - Accent6 3 2 4 4 2" xfId="27459" xr:uid="{00000000-0005-0000-0000-000085340000}"/>
    <cellStyle name="40% - Accent6 3 2 4 5" xfId="5600" xr:uid="{00000000-0005-0000-0000-000086340000}"/>
    <cellStyle name="40% - Accent6 3 2 4 5 2" xfId="20539" xr:uid="{00000000-0005-0000-0000-000087340000}"/>
    <cellStyle name="40% - Accent6 3 2 4 6" xfId="17060" xr:uid="{00000000-0005-0000-0000-000088340000}"/>
    <cellStyle name="40% - Accent6 3 2 5" xfId="3598" xr:uid="{00000000-0005-0000-0000-000089340000}"/>
    <cellStyle name="40% - Accent6 3 2 5 2" xfId="10546" xr:uid="{00000000-0005-0000-0000-00008A340000}"/>
    <cellStyle name="40% - Accent6 3 2 5 2 2" xfId="25485" xr:uid="{00000000-0005-0000-0000-00008B340000}"/>
    <cellStyle name="40% - Accent6 3 2 5 3" xfId="14002" xr:uid="{00000000-0005-0000-0000-00008C340000}"/>
    <cellStyle name="40% - Accent6 3 2 5 3 2" xfId="28941" xr:uid="{00000000-0005-0000-0000-00008D340000}"/>
    <cellStyle name="40% - Accent6 3 2 5 4" xfId="7089" xr:uid="{00000000-0005-0000-0000-00008E340000}"/>
    <cellStyle name="40% - Accent6 3 2 5 4 2" xfId="22028" xr:uid="{00000000-0005-0000-0000-00008F340000}"/>
    <cellStyle name="40% - Accent6 3 2 5 5" xfId="18542" xr:uid="{00000000-0005-0000-0000-000090340000}"/>
    <cellStyle name="40% - Accent6 3 2 6" xfId="1262" xr:uid="{00000000-0005-0000-0000-000091340000}"/>
    <cellStyle name="40% - Accent6 3 2 6 2" xfId="8212" xr:uid="{00000000-0005-0000-0000-000092340000}"/>
    <cellStyle name="40% - Accent6 3 2 6 2 2" xfId="23151" xr:uid="{00000000-0005-0000-0000-000093340000}"/>
    <cellStyle name="40% - Accent6 3 2 6 3" xfId="16208" xr:uid="{00000000-0005-0000-0000-000094340000}"/>
    <cellStyle name="40% - Accent6 3 2 7" xfId="11668" xr:uid="{00000000-0005-0000-0000-000095340000}"/>
    <cellStyle name="40% - Accent6 3 2 7 2" xfId="26607" xr:uid="{00000000-0005-0000-0000-000096340000}"/>
    <cellStyle name="40% - Accent6 3 2 8" xfId="4743" xr:uid="{00000000-0005-0000-0000-000097340000}"/>
    <cellStyle name="40% - Accent6 3 2 8 2" xfId="19682" xr:uid="{00000000-0005-0000-0000-000098340000}"/>
    <cellStyle name="40% - Accent6 3 2 9" xfId="15334" xr:uid="{00000000-0005-0000-0000-000099340000}"/>
    <cellStyle name="40% - Accent6 3 3" xfId="484" xr:uid="{00000000-0005-0000-0000-00009A340000}"/>
    <cellStyle name="40% - Accent6 3 3 2" xfId="923" xr:uid="{00000000-0005-0000-0000-00009B340000}"/>
    <cellStyle name="40% - Accent6 3 3 2 2" xfId="2655" xr:uid="{00000000-0005-0000-0000-00009C340000}"/>
    <cellStyle name="40% - Accent6 3 3 2 2 2" xfId="3608" xr:uid="{00000000-0005-0000-0000-00009D340000}"/>
    <cellStyle name="40% - Accent6 3 3 2 2 2 2" xfId="10556" xr:uid="{00000000-0005-0000-0000-00009E340000}"/>
    <cellStyle name="40% - Accent6 3 3 2 2 2 2 2" xfId="25495" xr:uid="{00000000-0005-0000-0000-00009F340000}"/>
    <cellStyle name="40% - Accent6 3 3 2 2 2 3" xfId="14012" xr:uid="{00000000-0005-0000-0000-0000A0340000}"/>
    <cellStyle name="40% - Accent6 3 3 2 2 2 3 2" xfId="28951" xr:uid="{00000000-0005-0000-0000-0000A1340000}"/>
    <cellStyle name="40% - Accent6 3 3 2 2 2 4" xfId="7099" xr:uid="{00000000-0005-0000-0000-0000A2340000}"/>
    <cellStyle name="40% - Accent6 3 3 2 2 2 4 2" xfId="22038" xr:uid="{00000000-0005-0000-0000-0000A3340000}"/>
    <cellStyle name="40% - Accent6 3 3 2 2 2 5" xfId="18552" xr:uid="{00000000-0005-0000-0000-0000A4340000}"/>
    <cellStyle name="40% - Accent6 3 3 2 2 3" xfId="9603" xr:uid="{00000000-0005-0000-0000-0000A5340000}"/>
    <cellStyle name="40% - Accent6 3 3 2 2 3 2" xfId="24542" xr:uid="{00000000-0005-0000-0000-0000A6340000}"/>
    <cellStyle name="40% - Accent6 3 3 2 2 4" xfId="13059" xr:uid="{00000000-0005-0000-0000-0000A7340000}"/>
    <cellStyle name="40% - Accent6 3 3 2 2 4 2" xfId="27998" xr:uid="{00000000-0005-0000-0000-0000A8340000}"/>
    <cellStyle name="40% - Accent6 3 3 2 2 5" xfId="6139" xr:uid="{00000000-0005-0000-0000-0000A9340000}"/>
    <cellStyle name="40% - Accent6 3 3 2 2 5 2" xfId="21078" xr:uid="{00000000-0005-0000-0000-0000AA340000}"/>
    <cellStyle name="40% - Accent6 3 3 2 2 6" xfId="17599" xr:uid="{00000000-0005-0000-0000-0000AB340000}"/>
    <cellStyle name="40% - Accent6 3 3 2 3" xfId="3607" xr:uid="{00000000-0005-0000-0000-0000AC340000}"/>
    <cellStyle name="40% - Accent6 3 3 2 3 2" xfId="10555" xr:uid="{00000000-0005-0000-0000-0000AD340000}"/>
    <cellStyle name="40% - Accent6 3 3 2 3 2 2" xfId="25494" xr:uid="{00000000-0005-0000-0000-0000AE340000}"/>
    <cellStyle name="40% - Accent6 3 3 2 3 3" xfId="14011" xr:uid="{00000000-0005-0000-0000-0000AF340000}"/>
    <cellStyle name="40% - Accent6 3 3 2 3 3 2" xfId="28950" xr:uid="{00000000-0005-0000-0000-0000B0340000}"/>
    <cellStyle name="40% - Accent6 3 3 2 3 4" xfId="7098" xr:uid="{00000000-0005-0000-0000-0000B1340000}"/>
    <cellStyle name="40% - Accent6 3 3 2 3 4 2" xfId="22037" xr:uid="{00000000-0005-0000-0000-0000B2340000}"/>
    <cellStyle name="40% - Accent6 3 3 2 3 5" xfId="18551" xr:uid="{00000000-0005-0000-0000-0000B3340000}"/>
    <cellStyle name="40% - Accent6 3 3 2 4" xfId="1796" xr:uid="{00000000-0005-0000-0000-0000B4340000}"/>
    <cellStyle name="40% - Accent6 3 3 2 4 2" xfId="8746" xr:uid="{00000000-0005-0000-0000-0000B5340000}"/>
    <cellStyle name="40% - Accent6 3 3 2 4 2 2" xfId="23685" xr:uid="{00000000-0005-0000-0000-0000B6340000}"/>
    <cellStyle name="40% - Accent6 3 3 2 4 3" xfId="16742" xr:uid="{00000000-0005-0000-0000-0000B7340000}"/>
    <cellStyle name="40% - Accent6 3 3 2 5" xfId="12202" xr:uid="{00000000-0005-0000-0000-0000B8340000}"/>
    <cellStyle name="40% - Accent6 3 3 2 5 2" xfId="27141" xr:uid="{00000000-0005-0000-0000-0000B9340000}"/>
    <cellStyle name="40% - Accent6 3 3 2 6" xfId="5282" xr:uid="{00000000-0005-0000-0000-0000BA340000}"/>
    <cellStyle name="40% - Accent6 3 3 2 6 2" xfId="20221" xr:uid="{00000000-0005-0000-0000-0000BB340000}"/>
    <cellStyle name="40% - Accent6 3 3 2 7" xfId="15873" xr:uid="{00000000-0005-0000-0000-0000BC340000}"/>
    <cellStyle name="40% - Accent6 3 3 3" xfId="2221" xr:uid="{00000000-0005-0000-0000-0000BD340000}"/>
    <cellStyle name="40% - Accent6 3 3 3 2" xfId="3609" xr:uid="{00000000-0005-0000-0000-0000BE340000}"/>
    <cellStyle name="40% - Accent6 3 3 3 2 2" xfId="10557" xr:uid="{00000000-0005-0000-0000-0000BF340000}"/>
    <cellStyle name="40% - Accent6 3 3 3 2 2 2" xfId="25496" xr:uid="{00000000-0005-0000-0000-0000C0340000}"/>
    <cellStyle name="40% - Accent6 3 3 3 2 3" xfId="14013" xr:uid="{00000000-0005-0000-0000-0000C1340000}"/>
    <cellStyle name="40% - Accent6 3 3 3 2 3 2" xfId="28952" xr:uid="{00000000-0005-0000-0000-0000C2340000}"/>
    <cellStyle name="40% - Accent6 3 3 3 2 4" xfId="7100" xr:uid="{00000000-0005-0000-0000-0000C3340000}"/>
    <cellStyle name="40% - Accent6 3 3 3 2 4 2" xfId="22039" xr:uid="{00000000-0005-0000-0000-0000C4340000}"/>
    <cellStyle name="40% - Accent6 3 3 3 2 5" xfId="18553" xr:uid="{00000000-0005-0000-0000-0000C5340000}"/>
    <cellStyle name="40% - Accent6 3 3 3 3" xfId="9169" xr:uid="{00000000-0005-0000-0000-0000C6340000}"/>
    <cellStyle name="40% - Accent6 3 3 3 3 2" xfId="24108" xr:uid="{00000000-0005-0000-0000-0000C7340000}"/>
    <cellStyle name="40% - Accent6 3 3 3 4" xfId="12625" xr:uid="{00000000-0005-0000-0000-0000C8340000}"/>
    <cellStyle name="40% - Accent6 3 3 3 4 2" xfId="27564" xr:uid="{00000000-0005-0000-0000-0000C9340000}"/>
    <cellStyle name="40% - Accent6 3 3 3 5" xfId="5705" xr:uid="{00000000-0005-0000-0000-0000CA340000}"/>
    <cellStyle name="40% - Accent6 3 3 3 5 2" xfId="20644" xr:uid="{00000000-0005-0000-0000-0000CB340000}"/>
    <cellStyle name="40% - Accent6 3 3 3 6" xfId="17165" xr:uid="{00000000-0005-0000-0000-0000CC340000}"/>
    <cellStyle name="40% - Accent6 3 3 4" xfId="3606" xr:uid="{00000000-0005-0000-0000-0000CD340000}"/>
    <cellStyle name="40% - Accent6 3 3 4 2" xfId="10554" xr:uid="{00000000-0005-0000-0000-0000CE340000}"/>
    <cellStyle name="40% - Accent6 3 3 4 2 2" xfId="25493" xr:uid="{00000000-0005-0000-0000-0000CF340000}"/>
    <cellStyle name="40% - Accent6 3 3 4 3" xfId="14010" xr:uid="{00000000-0005-0000-0000-0000D0340000}"/>
    <cellStyle name="40% - Accent6 3 3 4 3 2" xfId="28949" xr:uid="{00000000-0005-0000-0000-0000D1340000}"/>
    <cellStyle name="40% - Accent6 3 3 4 4" xfId="7097" xr:uid="{00000000-0005-0000-0000-0000D2340000}"/>
    <cellStyle name="40% - Accent6 3 3 4 4 2" xfId="22036" xr:uid="{00000000-0005-0000-0000-0000D3340000}"/>
    <cellStyle name="40% - Accent6 3 3 4 5" xfId="18550" xr:uid="{00000000-0005-0000-0000-0000D4340000}"/>
    <cellStyle name="40% - Accent6 3 3 5" xfId="1367" xr:uid="{00000000-0005-0000-0000-0000D5340000}"/>
    <cellStyle name="40% - Accent6 3 3 5 2" xfId="8317" xr:uid="{00000000-0005-0000-0000-0000D6340000}"/>
    <cellStyle name="40% - Accent6 3 3 5 2 2" xfId="23256" xr:uid="{00000000-0005-0000-0000-0000D7340000}"/>
    <cellStyle name="40% - Accent6 3 3 5 3" xfId="16313" xr:uid="{00000000-0005-0000-0000-0000D8340000}"/>
    <cellStyle name="40% - Accent6 3 3 6" xfId="11773" xr:uid="{00000000-0005-0000-0000-0000D9340000}"/>
    <cellStyle name="40% - Accent6 3 3 6 2" xfId="26712" xr:uid="{00000000-0005-0000-0000-0000DA340000}"/>
    <cellStyle name="40% - Accent6 3 3 7" xfId="4848" xr:uid="{00000000-0005-0000-0000-0000DB340000}"/>
    <cellStyle name="40% - Accent6 3 3 7 2" xfId="19787" xr:uid="{00000000-0005-0000-0000-0000DC340000}"/>
    <cellStyle name="40% - Accent6 3 3 8" xfId="15439" xr:uid="{00000000-0005-0000-0000-0000DD340000}"/>
    <cellStyle name="40% - Accent6 3 4" xfId="722" xr:uid="{00000000-0005-0000-0000-0000DE340000}"/>
    <cellStyle name="40% - Accent6 3 4 2" xfId="2454" xr:uid="{00000000-0005-0000-0000-0000DF340000}"/>
    <cellStyle name="40% - Accent6 3 4 2 2" xfId="3611" xr:uid="{00000000-0005-0000-0000-0000E0340000}"/>
    <cellStyle name="40% - Accent6 3 4 2 2 2" xfId="10559" xr:uid="{00000000-0005-0000-0000-0000E1340000}"/>
    <cellStyle name="40% - Accent6 3 4 2 2 2 2" xfId="25498" xr:uid="{00000000-0005-0000-0000-0000E2340000}"/>
    <cellStyle name="40% - Accent6 3 4 2 2 3" xfId="14015" xr:uid="{00000000-0005-0000-0000-0000E3340000}"/>
    <cellStyle name="40% - Accent6 3 4 2 2 3 2" xfId="28954" xr:uid="{00000000-0005-0000-0000-0000E4340000}"/>
    <cellStyle name="40% - Accent6 3 4 2 2 4" xfId="7102" xr:uid="{00000000-0005-0000-0000-0000E5340000}"/>
    <cellStyle name="40% - Accent6 3 4 2 2 4 2" xfId="22041" xr:uid="{00000000-0005-0000-0000-0000E6340000}"/>
    <cellStyle name="40% - Accent6 3 4 2 2 5" xfId="18555" xr:uid="{00000000-0005-0000-0000-0000E7340000}"/>
    <cellStyle name="40% - Accent6 3 4 2 3" xfId="9402" xr:uid="{00000000-0005-0000-0000-0000E8340000}"/>
    <cellStyle name="40% - Accent6 3 4 2 3 2" xfId="24341" xr:uid="{00000000-0005-0000-0000-0000E9340000}"/>
    <cellStyle name="40% - Accent6 3 4 2 4" xfId="12858" xr:uid="{00000000-0005-0000-0000-0000EA340000}"/>
    <cellStyle name="40% - Accent6 3 4 2 4 2" xfId="27797" xr:uid="{00000000-0005-0000-0000-0000EB340000}"/>
    <cellStyle name="40% - Accent6 3 4 2 5" xfId="5938" xr:uid="{00000000-0005-0000-0000-0000EC340000}"/>
    <cellStyle name="40% - Accent6 3 4 2 5 2" xfId="20877" xr:uid="{00000000-0005-0000-0000-0000ED340000}"/>
    <cellStyle name="40% - Accent6 3 4 2 6" xfId="17398" xr:uid="{00000000-0005-0000-0000-0000EE340000}"/>
    <cellStyle name="40% - Accent6 3 4 3" xfId="3610" xr:uid="{00000000-0005-0000-0000-0000EF340000}"/>
    <cellStyle name="40% - Accent6 3 4 3 2" xfId="10558" xr:uid="{00000000-0005-0000-0000-0000F0340000}"/>
    <cellStyle name="40% - Accent6 3 4 3 2 2" xfId="25497" xr:uid="{00000000-0005-0000-0000-0000F1340000}"/>
    <cellStyle name="40% - Accent6 3 4 3 3" xfId="14014" xr:uid="{00000000-0005-0000-0000-0000F2340000}"/>
    <cellStyle name="40% - Accent6 3 4 3 3 2" xfId="28953" xr:uid="{00000000-0005-0000-0000-0000F3340000}"/>
    <cellStyle name="40% - Accent6 3 4 3 4" xfId="7101" xr:uid="{00000000-0005-0000-0000-0000F4340000}"/>
    <cellStyle name="40% - Accent6 3 4 3 4 2" xfId="22040" xr:uid="{00000000-0005-0000-0000-0000F5340000}"/>
    <cellStyle name="40% - Accent6 3 4 3 5" xfId="18554" xr:uid="{00000000-0005-0000-0000-0000F6340000}"/>
    <cellStyle name="40% - Accent6 3 4 4" xfId="1595" xr:uid="{00000000-0005-0000-0000-0000F7340000}"/>
    <cellStyle name="40% - Accent6 3 4 4 2" xfId="8545" xr:uid="{00000000-0005-0000-0000-0000F8340000}"/>
    <cellStyle name="40% - Accent6 3 4 4 2 2" xfId="23484" xr:uid="{00000000-0005-0000-0000-0000F9340000}"/>
    <cellStyle name="40% - Accent6 3 4 4 3" xfId="16541" xr:uid="{00000000-0005-0000-0000-0000FA340000}"/>
    <cellStyle name="40% - Accent6 3 4 5" xfId="12001" xr:uid="{00000000-0005-0000-0000-0000FB340000}"/>
    <cellStyle name="40% - Accent6 3 4 5 2" xfId="26940" xr:uid="{00000000-0005-0000-0000-0000FC340000}"/>
    <cellStyle name="40% - Accent6 3 4 6" xfId="5081" xr:uid="{00000000-0005-0000-0000-0000FD340000}"/>
    <cellStyle name="40% - Accent6 3 4 6 2" xfId="20020" xr:uid="{00000000-0005-0000-0000-0000FE340000}"/>
    <cellStyle name="40% - Accent6 3 4 7" xfId="15672" xr:uid="{00000000-0005-0000-0000-0000FF340000}"/>
    <cellStyle name="40% - Accent6 3 5" xfId="282" xr:uid="{00000000-0005-0000-0000-000000350000}"/>
    <cellStyle name="40% - Accent6 3 5 2" xfId="3612" xr:uid="{00000000-0005-0000-0000-000001350000}"/>
    <cellStyle name="40% - Accent6 3 5 2 2" xfId="10560" xr:uid="{00000000-0005-0000-0000-000002350000}"/>
    <cellStyle name="40% - Accent6 3 5 2 2 2" xfId="25499" xr:uid="{00000000-0005-0000-0000-000003350000}"/>
    <cellStyle name="40% - Accent6 3 5 2 3" xfId="14016" xr:uid="{00000000-0005-0000-0000-000004350000}"/>
    <cellStyle name="40% - Accent6 3 5 2 3 2" xfId="28955" xr:uid="{00000000-0005-0000-0000-000005350000}"/>
    <cellStyle name="40% - Accent6 3 5 2 4" xfId="7103" xr:uid="{00000000-0005-0000-0000-000006350000}"/>
    <cellStyle name="40% - Accent6 3 5 2 4 2" xfId="22042" xr:uid="{00000000-0005-0000-0000-000007350000}"/>
    <cellStyle name="40% - Accent6 3 5 2 5" xfId="18556" xr:uid="{00000000-0005-0000-0000-000008350000}"/>
    <cellStyle name="40% - Accent6 3 5 3" xfId="2022" xr:uid="{00000000-0005-0000-0000-000009350000}"/>
    <cellStyle name="40% - Accent6 3 5 3 2" xfId="8970" xr:uid="{00000000-0005-0000-0000-00000A350000}"/>
    <cellStyle name="40% - Accent6 3 5 3 2 2" xfId="23909" xr:uid="{00000000-0005-0000-0000-00000B350000}"/>
    <cellStyle name="40% - Accent6 3 5 3 3" xfId="16966" xr:uid="{00000000-0005-0000-0000-00000C350000}"/>
    <cellStyle name="40% - Accent6 3 5 4" xfId="12426" xr:uid="{00000000-0005-0000-0000-00000D350000}"/>
    <cellStyle name="40% - Accent6 3 5 4 2" xfId="27365" xr:uid="{00000000-0005-0000-0000-00000E350000}"/>
    <cellStyle name="40% - Accent6 3 5 5" xfId="5506" xr:uid="{00000000-0005-0000-0000-00000F350000}"/>
    <cellStyle name="40% - Accent6 3 5 5 2" xfId="20445" xr:uid="{00000000-0005-0000-0000-000010350000}"/>
    <cellStyle name="40% - Accent6 3 5 6" xfId="15238" xr:uid="{00000000-0005-0000-0000-000011350000}"/>
    <cellStyle name="40% - Accent6 3 6" xfId="3597" xr:uid="{00000000-0005-0000-0000-000012350000}"/>
    <cellStyle name="40% - Accent6 3 6 2" xfId="10545" xr:uid="{00000000-0005-0000-0000-000013350000}"/>
    <cellStyle name="40% - Accent6 3 6 2 2" xfId="25484" xr:uid="{00000000-0005-0000-0000-000014350000}"/>
    <cellStyle name="40% - Accent6 3 6 3" xfId="14001" xr:uid="{00000000-0005-0000-0000-000015350000}"/>
    <cellStyle name="40% - Accent6 3 6 3 2" xfId="28940" xr:uid="{00000000-0005-0000-0000-000016350000}"/>
    <cellStyle name="40% - Accent6 3 6 4" xfId="7088" xr:uid="{00000000-0005-0000-0000-000017350000}"/>
    <cellStyle name="40% - Accent6 3 6 4 2" xfId="22027" xr:uid="{00000000-0005-0000-0000-000018350000}"/>
    <cellStyle name="40% - Accent6 3 6 5" xfId="18541" xr:uid="{00000000-0005-0000-0000-000019350000}"/>
    <cellStyle name="40% - Accent6 3 7" xfId="1166" xr:uid="{00000000-0005-0000-0000-00001A350000}"/>
    <cellStyle name="40% - Accent6 3 7 2" xfId="8116" xr:uid="{00000000-0005-0000-0000-00001B350000}"/>
    <cellStyle name="40% - Accent6 3 7 2 2" xfId="23055" xr:uid="{00000000-0005-0000-0000-00001C350000}"/>
    <cellStyle name="40% - Accent6 3 7 3" xfId="16112" xr:uid="{00000000-0005-0000-0000-00001D350000}"/>
    <cellStyle name="40% - Accent6 3 8" xfId="11572" xr:uid="{00000000-0005-0000-0000-00001E350000}"/>
    <cellStyle name="40% - Accent6 3 8 2" xfId="26511" xr:uid="{00000000-0005-0000-0000-00001F350000}"/>
    <cellStyle name="40% - Accent6 3 9" xfId="4647" xr:uid="{00000000-0005-0000-0000-000020350000}"/>
    <cellStyle name="40% - Accent6 3 9 2" xfId="19586" xr:uid="{00000000-0005-0000-0000-000021350000}"/>
    <cellStyle name="40% - Accent6 4" xfId="330" xr:uid="{00000000-0005-0000-0000-000022350000}"/>
    <cellStyle name="40% - Accent6 4 2" xfId="532" xr:uid="{00000000-0005-0000-0000-000023350000}"/>
    <cellStyle name="40% - Accent6 4 2 2" xfId="971" xr:uid="{00000000-0005-0000-0000-000024350000}"/>
    <cellStyle name="40% - Accent6 4 2 2 2" xfId="2703" xr:uid="{00000000-0005-0000-0000-000025350000}"/>
    <cellStyle name="40% - Accent6 4 2 2 2 2" xfId="3616" xr:uid="{00000000-0005-0000-0000-000026350000}"/>
    <cellStyle name="40% - Accent6 4 2 2 2 2 2" xfId="10564" xr:uid="{00000000-0005-0000-0000-000027350000}"/>
    <cellStyle name="40% - Accent6 4 2 2 2 2 2 2" xfId="25503" xr:uid="{00000000-0005-0000-0000-000028350000}"/>
    <cellStyle name="40% - Accent6 4 2 2 2 2 3" xfId="14020" xr:uid="{00000000-0005-0000-0000-000029350000}"/>
    <cellStyle name="40% - Accent6 4 2 2 2 2 3 2" xfId="28959" xr:uid="{00000000-0005-0000-0000-00002A350000}"/>
    <cellStyle name="40% - Accent6 4 2 2 2 2 4" xfId="7107" xr:uid="{00000000-0005-0000-0000-00002B350000}"/>
    <cellStyle name="40% - Accent6 4 2 2 2 2 4 2" xfId="22046" xr:uid="{00000000-0005-0000-0000-00002C350000}"/>
    <cellStyle name="40% - Accent6 4 2 2 2 2 5" xfId="18560" xr:uid="{00000000-0005-0000-0000-00002D350000}"/>
    <cellStyle name="40% - Accent6 4 2 2 2 3" xfId="9651" xr:uid="{00000000-0005-0000-0000-00002E350000}"/>
    <cellStyle name="40% - Accent6 4 2 2 2 3 2" xfId="24590" xr:uid="{00000000-0005-0000-0000-00002F350000}"/>
    <cellStyle name="40% - Accent6 4 2 2 2 4" xfId="13107" xr:uid="{00000000-0005-0000-0000-000030350000}"/>
    <cellStyle name="40% - Accent6 4 2 2 2 4 2" xfId="28046" xr:uid="{00000000-0005-0000-0000-000031350000}"/>
    <cellStyle name="40% - Accent6 4 2 2 2 5" xfId="6187" xr:uid="{00000000-0005-0000-0000-000032350000}"/>
    <cellStyle name="40% - Accent6 4 2 2 2 5 2" xfId="21126" xr:uid="{00000000-0005-0000-0000-000033350000}"/>
    <cellStyle name="40% - Accent6 4 2 2 2 6" xfId="17647" xr:uid="{00000000-0005-0000-0000-000034350000}"/>
    <cellStyle name="40% - Accent6 4 2 2 3" xfId="3615" xr:uid="{00000000-0005-0000-0000-000035350000}"/>
    <cellStyle name="40% - Accent6 4 2 2 3 2" xfId="10563" xr:uid="{00000000-0005-0000-0000-000036350000}"/>
    <cellStyle name="40% - Accent6 4 2 2 3 2 2" xfId="25502" xr:uid="{00000000-0005-0000-0000-000037350000}"/>
    <cellStyle name="40% - Accent6 4 2 2 3 3" xfId="14019" xr:uid="{00000000-0005-0000-0000-000038350000}"/>
    <cellStyle name="40% - Accent6 4 2 2 3 3 2" xfId="28958" xr:uid="{00000000-0005-0000-0000-000039350000}"/>
    <cellStyle name="40% - Accent6 4 2 2 3 4" xfId="7106" xr:uid="{00000000-0005-0000-0000-00003A350000}"/>
    <cellStyle name="40% - Accent6 4 2 2 3 4 2" xfId="22045" xr:uid="{00000000-0005-0000-0000-00003B350000}"/>
    <cellStyle name="40% - Accent6 4 2 2 3 5" xfId="18559" xr:uid="{00000000-0005-0000-0000-00003C350000}"/>
    <cellStyle name="40% - Accent6 4 2 2 4" xfId="1844" xr:uid="{00000000-0005-0000-0000-00003D350000}"/>
    <cellStyle name="40% - Accent6 4 2 2 4 2" xfId="8794" xr:uid="{00000000-0005-0000-0000-00003E350000}"/>
    <cellStyle name="40% - Accent6 4 2 2 4 2 2" xfId="23733" xr:uid="{00000000-0005-0000-0000-00003F350000}"/>
    <cellStyle name="40% - Accent6 4 2 2 4 3" xfId="16790" xr:uid="{00000000-0005-0000-0000-000040350000}"/>
    <cellStyle name="40% - Accent6 4 2 2 5" xfId="12250" xr:uid="{00000000-0005-0000-0000-000041350000}"/>
    <cellStyle name="40% - Accent6 4 2 2 5 2" xfId="27189" xr:uid="{00000000-0005-0000-0000-000042350000}"/>
    <cellStyle name="40% - Accent6 4 2 2 6" xfId="5330" xr:uid="{00000000-0005-0000-0000-000043350000}"/>
    <cellStyle name="40% - Accent6 4 2 2 6 2" xfId="20269" xr:uid="{00000000-0005-0000-0000-000044350000}"/>
    <cellStyle name="40% - Accent6 4 2 2 7" xfId="15921" xr:uid="{00000000-0005-0000-0000-000045350000}"/>
    <cellStyle name="40% - Accent6 4 2 3" xfId="2269" xr:uid="{00000000-0005-0000-0000-000046350000}"/>
    <cellStyle name="40% - Accent6 4 2 3 2" xfId="3617" xr:uid="{00000000-0005-0000-0000-000047350000}"/>
    <cellStyle name="40% - Accent6 4 2 3 2 2" xfId="10565" xr:uid="{00000000-0005-0000-0000-000048350000}"/>
    <cellStyle name="40% - Accent6 4 2 3 2 2 2" xfId="25504" xr:uid="{00000000-0005-0000-0000-000049350000}"/>
    <cellStyle name="40% - Accent6 4 2 3 2 3" xfId="14021" xr:uid="{00000000-0005-0000-0000-00004A350000}"/>
    <cellStyle name="40% - Accent6 4 2 3 2 3 2" xfId="28960" xr:uid="{00000000-0005-0000-0000-00004B350000}"/>
    <cellStyle name="40% - Accent6 4 2 3 2 4" xfId="7108" xr:uid="{00000000-0005-0000-0000-00004C350000}"/>
    <cellStyle name="40% - Accent6 4 2 3 2 4 2" xfId="22047" xr:uid="{00000000-0005-0000-0000-00004D350000}"/>
    <cellStyle name="40% - Accent6 4 2 3 2 5" xfId="18561" xr:uid="{00000000-0005-0000-0000-00004E350000}"/>
    <cellStyle name="40% - Accent6 4 2 3 3" xfId="9217" xr:uid="{00000000-0005-0000-0000-00004F350000}"/>
    <cellStyle name="40% - Accent6 4 2 3 3 2" xfId="24156" xr:uid="{00000000-0005-0000-0000-000050350000}"/>
    <cellStyle name="40% - Accent6 4 2 3 4" xfId="12673" xr:uid="{00000000-0005-0000-0000-000051350000}"/>
    <cellStyle name="40% - Accent6 4 2 3 4 2" xfId="27612" xr:uid="{00000000-0005-0000-0000-000052350000}"/>
    <cellStyle name="40% - Accent6 4 2 3 5" xfId="5753" xr:uid="{00000000-0005-0000-0000-000053350000}"/>
    <cellStyle name="40% - Accent6 4 2 3 5 2" xfId="20692" xr:uid="{00000000-0005-0000-0000-000054350000}"/>
    <cellStyle name="40% - Accent6 4 2 3 6" xfId="17213" xr:uid="{00000000-0005-0000-0000-000055350000}"/>
    <cellStyle name="40% - Accent6 4 2 4" xfId="3614" xr:uid="{00000000-0005-0000-0000-000056350000}"/>
    <cellStyle name="40% - Accent6 4 2 4 2" xfId="10562" xr:uid="{00000000-0005-0000-0000-000057350000}"/>
    <cellStyle name="40% - Accent6 4 2 4 2 2" xfId="25501" xr:uid="{00000000-0005-0000-0000-000058350000}"/>
    <cellStyle name="40% - Accent6 4 2 4 3" xfId="14018" xr:uid="{00000000-0005-0000-0000-000059350000}"/>
    <cellStyle name="40% - Accent6 4 2 4 3 2" xfId="28957" xr:uid="{00000000-0005-0000-0000-00005A350000}"/>
    <cellStyle name="40% - Accent6 4 2 4 4" xfId="7105" xr:uid="{00000000-0005-0000-0000-00005B350000}"/>
    <cellStyle name="40% - Accent6 4 2 4 4 2" xfId="22044" xr:uid="{00000000-0005-0000-0000-00005C350000}"/>
    <cellStyle name="40% - Accent6 4 2 4 5" xfId="18558" xr:uid="{00000000-0005-0000-0000-00005D350000}"/>
    <cellStyle name="40% - Accent6 4 2 5" xfId="1415" xr:uid="{00000000-0005-0000-0000-00005E350000}"/>
    <cellStyle name="40% - Accent6 4 2 5 2" xfId="8365" xr:uid="{00000000-0005-0000-0000-00005F350000}"/>
    <cellStyle name="40% - Accent6 4 2 5 2 2" xfId="23304" xr:uid="{00000000-0005-0000-0000-000060350000}"/>
    <cellStyle name="40% - Accent6 4 2 5 3" xfId="16361" xr:uid="{00000000-0005-0000-0000-000061350000}"/>
    <cellStyle name="40% - Accent6 4 2 6" xfId="11821" xr:uid="{00000000-0005-0000-0000-000062350000}"/>
    <cellStyle name="40% - Accent6 4 2 6 2" xfId="26760" xr:uid="{00000000-0005-0000-0000-000063350000}"/>
    <cellStyle name="40% - Accent6 4 2 7" xfId="4896" xr:uid="{00000000-0005-0000-0000-000064350000}"/>
    <cellStyle name="40% - Accent6 4 2 7 2" xfId="19835" xr:uid="{00000000-0005-0000-0000-000065350000}"/>
    <cellStyle name="40% - Accent6 4 2 8" xfId="15487" xr:uid="{00000000-0005-0000-0000-000066350000}"/>
    <cellStyle name="40% - Accent6 4 3" xfId="770" xr:uid="{00000000-0005-0000-0000-000067350000}"/>
    <cellStyle name="40% - Accent6 4 3 2" xfId="2502" xr:uid="{00000000-0005-0000-0000-000068350000}"/>
    <cellStyle name="40% - Accent6 4 3 2 2" xfId="3619" xr:uid="{00000000-0005-0000-0000-000069350000}"/>
    <cellStyle name="40% - Accent6 4 3 2 2 2" xfId="10567" xr:uid="{00000000-0005-0000-0000-00006A350000}"/>
    <cellStyle name="40% - Accent6 4 3 2 2 2 2" xfId="25506" xr:uid="{00000000-0005-0000-0000-00006B350000}"/>
    <cellStyle name="40% - Accent6 4 3 2 2 3" xfId="14023" xr:uid="{00000000-0005-0000-0000-00006C350000}"/>
    <cellStyle name="40% - Accent6 4 3 2 2 3 2" xfId="28962" xr:uid="{00000000-0005-0000-0000-00006D350000}"/>
    <cellStyle name="40% - Accent6 4 3 2 2 4" xfId="7110" xr:uid="{00000000-0005-0000-0000-00006E350000}"/>
    <cellStyle name="40% - Accent6 4 3 2 2 4 2" xfId="22049" xr:uid="{00000000-0005-0000-0000-00006F350000}"/>
    <cellStyle name="40% - Accent6 4 3 2 2 5" xfId="18563" xr:uid="{00000000-0005-0000-0000-000070350000}"/>
    <cellStyle name="40% - Accent6 4 3 2 3" xfId="9450" xr:uid="{00000000-0005-0000-0000-000071350000}"/>
    <cellStyle name="40% - Accent6 4 3 2 3 2" xfId="24389" xr:uid="{00000000-0005-0000-0000-000072350000}"/>
    <cellStyle name="40% - Accent6 4 3 2 4" xfId="12906" xr:uid="{00000000-0005-0000-0000-000073350000}"/>
    <cellStyle name="40% - Accent6 4 3 2 4 2" xfId="27845" xr:uid="{00000000-0005-0000-0000-000074350000}"/>
    <cellStyle name="40% - Accent6 4 3 2 5" xfId="5986" xr:uid="{00000000-0005-0000-0000-000075350000}"/>
    <cellStyle name="40% - Accent6 4 3 2 5 2" xfId="20925" xr:uid="{00000000-0005-0000-0000-000076350000}"/>
    <cellStyle name="40% - Accent6 4 3 2 6" xfId="17446" xr:uid="{00000000-0005-0000-0000-000077350000}"/>
    <cellStyle name="40% - Accent6 4 3 3" xfId="3618" xr:uid="{00000000-0005-0000-0000-000078350000}"/>
    <cellStyle name="40% - Accent6 4 3 3 2" xfId="10566" xr:uid="{00000000-0005-0000-0000-000079350000}"/>
    <cellStyle name="40% - Accent6 4 3 3 2 2" xfId="25505" xr:uid="{00000000-0005-0000-0000-00007A350000}"/>
    <cellStyle name="40% - Accent6 4 3 3 3" xfId="14022" xr:uid="{00000000-0005-0000-0000-00007B350000}"/>
    <cellStyle name="40% - Accent6 4 3 3 3 2" xfId="28961" xr:uid="{00000000-0005-0000-0000-00007C350000}"/>
    <cellStyle name="40% - Accent6 4 3 3 4" xfId="7109" xr:uid="{00000000-0005-0000-0000-00007D350000}"/>
    <cellStyle name="40% - Accent6 4 3 3 4 2" xfId="22048" xr:uid="{00000000-0005-0000-0000-00007E350000}"/>
    <cellStyle name="40% - Accent6 4 3 3 5" xfId="18562" xr:uid="{00000000-0005-0000-0000-00007F350000}"/>
    <cellStyle name="40% - Accent6 4 3 4" xfId="1643" xr:uid="{00000000-0005-0000-0000-000080350000}"/>
    <cellStyle name="40% - Accent6 4 3 4 2" xfId="8593" xr:uid="{00000000-0005-0000-0000-000081350000}"/>
    <cellStyle name="40% - Accent6 4 3 4 2 2" xfId="23532" xr:uid="{00000000-0005-0000-0000-000082350000}"/>
    <cellStyle name="40% - Accent6 4 3 4 3" xfId="16589" xr:uid="{00000000-0005-0000-0000-000083350000}"/>
    <cellStyle name="40% - Accent6 4 3 5" xfId="12049" xr:uid="{00000000-0005-0000-0000-000084350000}"/>
    <cellStyle name="40% - Accent6 4 3 5 2" xfId="26988" xr:uid="{00000000-0005-0000-0000-000085350000}"/>
    <cellStyle name="40% - Accent6 4 3 6" xfId="5129" xr:uid="{00000000-0005-0000-0000-000086350000}"/>
    <cellStyle name="40% - Accent6 4 3 6 2" xfId="20068" xr:uid="{00000000-0005-0000-0000-000087350000}"/>
    <cellStyle name="40% - Accent6 4 3 7" xfId="15720" xr:uid="{00000000-0005-0000-0000-000088350000}"/>
    <cellStyle name="40% - Accent6 4 4" xfId="2070" xr:uid="{00000000-0005-0000-0000-000089350000}"/>
    <cellStyle name="40% - Accent6 4 4 2" xfId="3620" xr:uid="{00000000-0005-0000-0000-00008A350000}"/>
    <cellStyle name="40% - Accent6 4 4 2 2" xfId="10568" xr:uid="{00000000-0005-0000-0000-00008B350000}"/>
    <cellStyle name="40% - Accent6 4 4 2 2 2" xfId="25507" xr:uid="{00000000-0005-0000-0000-00008C350000}"/>
    <cellStyle name="40% - Accent6 4 4 2 3" xfId="14024" xr:uid="{00000000-0005-0000-0000-00008D350000}"/>
    <cellStyle name="40% - Accent6 4 4 2 3 2" xfId="28963" xr:uid="{00000000-0005-0000-0000-00008E350000}"/>
    <cellStyle name="40% - Accent6 4 4 2 4" xfId="7111" xr:uid="{00000000-0005-0000-0000-00008F350000}"/>
    <cellStyle name="40% - Accent6 4 4 2 4 2" xfId="22050" xr:uid="{00000000-0005-0000-0000-000090350000}"/>
    <cellStyle name="40% - Accent6 4 4 2 5" xfId="18564" xr:uid="{00000000-0005-0000-0000-000091350000}"/>
    <cellStyle name="40% - Accent6 4 4 3" xfId="9018" xr:uid="{00000000-0005-0000-0000-000092350000}"/>
    <cellStyle name="40% - Accent6 4 4 3 2" xfId="23957" xr:uid="{00000000-0005-0000-0000-000093350000}"/>
    <cellStyle name="40% - Accent6 4 4 4" xfId="12474" xr:uid="{00000000-0005-0000-0000-000094350000}"/>
    <cellStyle name="40% - Accent6 4 4 4 2" xfId="27413" xr:uid="{00000000-0005-0000-0000-000095350000}"/>
    <cellStyle name="40% - Accent6 4 4 5" xfId="5554" xr:uid="{00000000-0005-0000-0000-000096350000}"/>
    <cellStyle name="40% - Accent6 4 4 5 2" xfId="20493" xr:uid="{00000000-0005-0000-0000-000097350000}"/>
    <cellStyle name="40% - Accent6 4 4 6" xfId="17014" xr:uid="{00000000-0005-0000-0000-000098350000}"/>
    <cellStyle name="40% - Accent6 4 5" xfId="3613" xr:uid="{00000000-0005-0000-0000-000099350000}"/>
    <cellStyle name="40% - Accent6 4 5 2" xfId="10561" xr:uid="{00000000-0005-0000-0000-00009A350000}"/>
    <cellStyle name="40% - Accent6 4 5 2 2" xfId="25500" xr:uid="{00000000-0005-0000-0000-00009B350000}"/>
    <cellStyle name="40% - Accent6 4 5 3" xfId="14017" xr:uid="{00000000-0005-0000-0000-00009C350000}"/>
    <cellStyle name="40% - Accent6 4 5 3 2" xfId="28956" xr:uid="{00000000-0005-0000-0000-00009D350000}"/>
    <cellStyle name="40% - Accent6 4 5 4" xfId="7104" xr:uid="{00000000-0005-0000-0000-00009E350000}"/>
    <cellStyle name="40% - Accent6 4 5 4 2" xfId="22043" xr:uid="{00000000-0005-0000-0000-00009F350000}"/>
    <cellStyle name="40% - Accent6 4 5 5" xfId="18557" xr:uid="{00000000-0005-0000-0000-0000A0350000}"/>
    <cellStyle name="40% - Accent6 4 6" xfId="1214" xr:uid="{00000000-0005-0000-0000-0000A1350000}"/>
    <cellStyle name="40% - Accent6 4 6 2" xfId="8164" xr:uid="{00000000-0005-0000-0000-0000A2350000}"/>
    <cellStyle name="40% - Accent6 4 6 2 2" xfId="23103" xr:uid="{00000000-0005-0000-0000-0000A3350000}"/>
    <cellStyle name="40% - Accent6 4 6 3" xfId="16160" xr:uid="{00000000-0005-0000-0000-0000A4350000}"/>
    <cellStyle name="40% - Accent6 4 7" xfId="11620" xr:uid="{00000000-0005-0000-0000-0000A5350000}"/>
    <cellStyle name="40% - Accent6 4 7 2" xfId="26559" xr:uid="{00000000-0005-0000-0000-0000A6350000}"/>
    <cellStyle name="40% - Accent6 4 8" xfId="4695" xr:uid="{00000000-0005-0000-0000-0000A7350000}"/>
    <cellStyle name="40% - Accent6 4 8 2" xfId="19634" xr:uid="{00000000-0005-0000-0000-0000A8350000}"/>
    <cellStyle name="40% - Accent6 4 9" xfId="15286" xr:uid="{00000000-0005-0000-0000-0000A9350000}"/>
    <cellStyle name="40% - Accent6 5" xfId="435" xr:uid="{00000000-0005-0000-0000-0000AA350000}"/>
    <cellStyle name="40% - Accent6 5 2" xfId="874" xr:uid="{00000000-0005-0000-0000-0000AB350000}"/>
    <cellStyle name="40% - Accent6 5 2 2" xfId="2606" xr:uid="{00000000-0005-0000-0000-0000AC350000}"/>
    <cellStyle name="40% - Accent6 5 2 2 2" xfId="3623" xr:uid="{00000000-0005-0000-0000-0000AD350000}"/>
    <cellStyle name="40% - Accent6 5 2 2 2 2" xfId="10571" xr:uid="{00000000-0005-0000-0000-0000AE350000}"/>
    <cellStyle name="40% - Accent6 5 2 2 2 2 2" xfId="25510" xr:uid="{00000000-0005-0000-0000-0000AF350000}"/>
    <cellStyle name="40% - Accent6 5 2 2 2 3" xfId="14027" xr:uid="{00000000-0005-0000-0000-0000B0350000}"/>
    <cellStyle name="40% - Accent6 5 2 2 2 3 2" xfId="28966" xr:uid="{00000000-0005-0000-0000-0000B1350000}"/>
    <cellStyle name="40% - Accent6 5 2 2 2 4" xfId="7114" xr:uid="{00000000-0005-0000-0000-0000B2350000}"/>
    <cellStyle name="40% - Accent6 5 2 2 2 4 2" xfId="22053" xr:uid="{00000000-0005-0000-0000-0000B3350000}"/>
    <cellStyle name="40% - Accent6 5 2 2 2 5" xfId="18567" xr:uid="{00000000-0005-0000-0000-0000B4350000}"/>
    <cellStyle name="40% - Accent6 5 2 2 3" xfId="9554" xr:uid="{00000000-0005-0000-0000-0000B5350000}"/>
    <cellStyle name="40% - Accent6 5 2 2 3 2" xfId="24493" xr:uid="{00000000-0005-0000-0000-0000B6350000}"/>
    <cellStyle name="40% - Accent6 5 2 2 4" xfId="13010" xr:uid="{00000000-0005-0000-0000-0000B7350000}"/>
    <cellStyle name="40% - Accent6 5 2 2 4 2" xfId="27949" xr:uid="{00000000-0005-0000-0000-0000B8350000}"/>
    <cellStyle name="40% - Accent6 5 2 2 5" xfId="6090" xr:uid="{00000000-0005-0000-0000-0000B9350000}"/>
    <cellStyle name="40% - Accent6 5 2 2 5 2" xfId="21029" xr:uid="{00000000-0005-0000-0000-0000BA350000}"/>
    <cellStyle name="40% - Accent6 5 2 2 6" xfId="17550" xr:uid="{00000000-0005-0000-0000-0000BB350000}"/>
    <cellStyle name="40% - Accent6 5 2 3" xfId="3622" xr:uid="{00000000-0005-0000-0000-0000BC350000}"/>
    <cellStyle name="40% - Accent6 5 2 3 2" xfId="10570" xr:uid="{00000000-0005-0000-0000-0000BD350000}"/>
    <cellStyle name="40% - Accent6 5 2 3 2 2" xfId="25509" xr:uid="{00000000-0005-0000-0000-0000BE350000}"/>
    <cellStyle name="40% - Accent6 5 2 3 3" xfId="14026" xr:uid="{00000000-0005-0000-0000-0000BF350000}"/>
    <cellStyle name="40% - Accent6 5 2 3 3 2" xfId="28965" xr:uid="{00000000-0005-0000-0000-0000C0350000}"/>
    <cellStyle name="40% - Accent6 5 2 3 4" xfId="7113" xr:uid="{00000000-0005-0000-0000-0000C1350000}"/>
    <cellStyle name="40% - Accent6 5 2 3 4 2" xfId="22052" xr:uid="{00000000-0005-0000-0000-0000C2350000}"/>
    <cellStyle name="40% - Accent6 5 2 3 5" xfId="18566" xr:uid="{00000000-0005-0000-0000-0000C3350000}"/>
    <cellStyle name="40% - Accent6 5 2 4" xfId="1747" xr:uid="{00000000-0005-0000-0000-0000C4350000}"/>
    <cellStyle name="40% - Accent6 5 2 4 2" xfId="8697" xr:uid="{00000000-0005-0000-0000-0000C5350000}"/>
    <cellStyle name="40% - Accent6 5 2 4 2 2" xfId="23636" xr:uid="{00000000-0005-0000-0000-0000C6350000}"/>
    <cellStyle name="40% - Accent6 5 2 4 3" xfId="16693" xr:uid="{00000000-0005-0000-0000-0000C7350000}"/>
    <cellStyle name="40% - Accent6 5 2 5" xfId="12153" xr:uid="{00000000-0005-0000-0000-0000C8350000}"/>
    <cellStyle name="40% - Accent6 5 2 5 2" xfId="27092" xr:uid="{00000000-0005-0000-0000-0000C9350000}"/>
    <cellStyle name="40% - Accent6 5 2 6" xfId="5233" xr:uid="{00000000-0005-0000-0000-0000CA350000}"/>
    <cellStyle name="40% - Accent6 5 2 6 2" xfId="20172" xr:uid="{00000000-0005-0000-0000-0000CB350000}"/>
    <cellStyle name="40% - Accent6 5 2 7" xfId="15824" xr:uid="{00000000-0005-0000-0000-0000CC350000}"/>
    <cellStyle name="40% - Accent6 5 3" xfId="2172" xr:uid="{00000000-0005-0000-0000-0000CD350000}"/>
    <cellStyle name="40% - Accent6 5 3 2" xfId="3624" xr:uid="{00000000-0005-0000-0000-0000CE350000}"/>
    <cellStyle name="40% - Accent6 5 3 2 2" xfId="10572" xr:uid="{00000000-0005-0000-0000-0000CF350000}"/>
    <cellStyle name="40% - Accent6 5 3 2 2 2" xfId="25511" xr:uid="{00000000-0005-0000-0000-0000D0350000}"/>
    <cellStyle name="40% - Accent6 5 3 2 3" xfId="14028" xr:uid="{00000000-0005-0000-0000-0000D1350000}"/>
    <cellStyle name="40% - Accent6 5 3 2 3 2" xfId="28967" xr:uid="{00000000-0005-0000-0000-0000D2350000}"/>
    <cellStyle name="40% - Accent6 5 3 2 4" xfId="7115" xr:uid="{00000000-0005-0000-0000-0000D3350000}"/>
    <cellStyle name="40% - Accent6 5 3 2 4 2" xfId="22054" xr:uid="{00000000-0005-0000-0000-0000D4350000}"/>
    <cellStyle name="40% - Accent6 5 3 2 5" xfId="18568" xr:uid="{00000000-0005-0000-0000-0000D5350000}"/>
    <cellStyle name="40% - Accent6 5 3 3" xfId="9120" xr:uid="{00000000-0005-0000-0000-0000D6350000}"/>
    <cellStyle name="40% - Accent6 5 3 3 2" xfId="24059" xr:uid="{00000000-0005-0000-0000-0000D7350000}"/>
    <cellStyle name="40% - Accent6 5 3 4" xfId="12576" xr:uid="{00000000-0005-0000-0000-0000D8350000}"/>
    <cellStyle name="40% - Accent6 5 3 4 2" xfId="27515" xr:uid="{00000000-0005-0000-0000-0000D9350000}"/>
    <cellStyle name="40% - Accent6 5 3 5" xfId="5656" xr:uid="{00000000-0005-0000-0000-0000DA350000}"/>
    <cellStyle name="40% - Accent6 5 3 5 2" xfId="20595" xr:uid="{00000000-0005-0000-0000-0000DB350000}"/>
    <cellStyle name="40% - Accent6 5 3 6" xfId="17116" xr:uid="{00000000-0005-0000-0000-0000DC350000}"/>
    <cellStyle name="40% - Accent6 5 4" xfId="3621" xr:uid="{00000000-0005-0000-0000-0000DD350000}"/>
    <cellStyle name="40% - Accent6 5 4 2" xfId="10569" xr:uid="{00000000-0005-0000-0000-0000DE350000}"/>
    <cellStyle name="40% - Accent6 5 4 2 2" xfId="25508" xr:uid="{00000000-0005-0000-0000-0000DF350000}"/>
    <cellStyle name="40% - Accent6 5 4 3" xfId="14025" xr:uid="{00000000-0005-0000-0000-0000E0350000}"/>
    <cellStyle name="40% - Accent6 5 4 3 2" xfId="28964" xr:uid="{00000000-0005-0000-0000-0000E1350000}"/>
    <cellStyle name="40% - Accent6 5 4 4" xfId="7112" xr:uid="{00000000-0005-0000-0000-0000E2350000}"/>
    <cellStyle name="40% - Accent6 5 4 4 2" xfId="22051" xr:uid="{00000000-0005-0000-0000-0000E3350000}"/>
    <cellStyle name="40% - Accent6 5 4 5" xfId="18565" xr:uid="{00000000-0005-0000-0000-0000E4350000}"/>
    <cellStyle name="40% - Accent6 5 5" xfId="1318" xr:uid="{00000000-0005-0000-0000-0000E5350000}"/>
    <cellStyle name="40% - Accent6 5 5 2" xfId="8268" xr:uid="{00000000-0005-0000-0000-0000E6350000}"/>
    <cellStyle name="40% - Accent6 5 5 2 2" xfId="23207" xr:uid="{00000000-0005-0000-0000-0000E7350000}"/>
    <cellStyle name="40% - Accent6 5 5 3" xfId="16264" xr:uid="{00000000-0005-0000-0000-0000E8350000}"/>
    <cellStyle name="40% - Accent6 5 6" xfId="11724" xr:uid="{00000000-0005-0000-0000-0000E9350000}"/>
    <cellStyle name="40% - Accent6 5 6 2" xfId="26663" xr:uid="{00000000-0005-0000-0000-0000EA350000}"/>
    <cellStyle name="40% - Accent6 5 7" xfId="4799" xr:uid="{00000000-0005-0000-0000-0000EB350000}"/>
    <cellStyle name="40% - Accent6 5 7 2" xfId="19738" xr:uid="{00000000-0005-0000-0000-0000EC350000}"/>
    <cellStyle name="40% - Accent6 5 8" xfId="15390" xr:uid="{00000000-0005-0000-0000-0000ED350000}"/>
    <cellStyle name="40% - Accent6 6" xfId="650" xr:uid="{00000000-0005-0000-0000-0000EE350000}"/>
    <cellStyle name="40% - Accent6 6 2" xfId="1084" xr:uid="{00000000-0005-0000-0000-0000EF350000}"/>
    <cellStyle name="40% - Accent6 6 2 2" xfId="2815" xr:uid="{00000000-0005-0000-0000-0000F0350000}"/>
    <cellStyle name="40% - Accent6 6 2 2 2" xfId="3627" xr:uid="{00000000-0005-0000-0000-0000F1350000}"/>
    <cellStyle name="40% - Accent6 6 2 2 2 2" xfId="10575" xr:uid="{00000000-0005-0000-0000-0000F2350000}"/>
    <cellStyle name="40% - Accent6 6 2 2 2 2 2" xfId="25514" xr:uid="{00000000-0005-0000-0000-0000F3350000}"/>
    <cellStyle name="40% - Accent6 6 2 2 2 3" xfId="14031" xr:uid="{00000000-0005-0000-0000-0000F4350000}"/>
    <cellStyle name="40% - Accent6 6 2 2 2 3 2" xfId="28970" xr:uid="{00000000-0005-0000-0000-0000F5350000}"/>
    <cellStyle name="40% - Accent6 6 2 2 2 4" xfId="7118" xr:uid="{00000000-0005-0000-0000-0000F6350000}"/>
    <cellStyle name="40% - Accent6 6 2 2 2 4 2" xfId="22057" xr:uid="{00000000-0005-0000-0000-0000F7350000}"/>
    <cellStyle name="40% - Accent6 6 2 2 2 5" xfId="18571" xr:uid="{00000000-0005-0000-0000-0000F8350000}"/>
    <cellStyle name="40% - Accent6 6 2 2 3" xfId="9763" xr:uid="{00000000-0005-0000-0000-0000F9350000}"/>
    <cellStyle name="40% - Accent6 6 2 2 3 2" xfId="24702" xr:uid="{00000000-0005-0000-0000-0000FA350000}"/>
    <cellStyle name="40% - Accent6 6 2 2 4" xfId="13219" xr:uid="{00000000-0005-0000-0000-0000FB350000}"/>
    <cellStyle name="40% - Accent6 6 2 2 4 2" xfId="28158" xr:uid="{00000000-0005-0000-0000-0000FC350000}"/>
    <cellStyle name="40% - Accent6 6 2 2 5" xfId="6299" xr:uid="{00000000-0005-0000-0000-0000FD350000}"/>
    <cellStyle name="40% - Accent6 6 2 2 5 2" xfId="21238" xr:uid="{00000000-0005-0000-0000-0000FE350000}"/>
    <cellStyle name="40% - Accent6 6 2 2 6" xfId="17759" xr:uid="{00000000-0005-0000-0000-0000FF350000}"/>
    <cellStyle name="40% - Accent6 6 2 3" xfId="3626" xr:uid="{00000000-0005-0000-0000-000000360000}"/>
    <cellStyle name="40% - Accent6 6 2 3 2" xfId="10574" xr:uid="{00000000-0005-0000-0000-000001360000}"/>
    <cellStyle name="40% - Accent6 6 2 3 2 2" xfId="25513" xr:uid="{00000000-0005-0000-0000-000002360000}"/>
    <cellStyle name="40% - Accent6 6 2 3 3" xfId="14030" xr:uid="{00000000-0005-0000-0000-000003360000}"/>
    <cellStyle name="40% - Accent6 6 2 3 3 2" xfId="28969" xr:uid="{00000000-0005-0000-0000-000004360000}"/>
    <cellStyle name="40% - Accent6 6 2 3 4" xfId="7117" xr:uid="{00000000-0005-0000-0000-000005360000}"/>
    <cellStyle name="40% - Accent6 6 2 3 4 2" xfId="22056" xr:uid="{00000000-0005-0000-0000-000006360000}"/>
    <cellStyle name="40% - Accent6 6 2 3 5" xfId="18570" xr:uid="{00000000-0005-0000-0000-000007360000}"/>
    <cellStyle name="40% - Accent6 6 2 4" xfId="1956" xr:uid="{00000000-0005-0000-0000-000008360000}"/>
    <cellStyle name="40% - Accent6 6 2 4 2" xfId="8906" xr:uid="{00000000-0005-0000-0000-000009360000}"/>
    <cellStyle name="40% - Accent6 6 2 4 2 2" xfId="23845" xr:uid="{00000000-0005-0000-0000-00000A360000}"/>
    <cellStyle name="40% - Accent6 6 2 4 3" xfId="16902" xr:uid="{00000000-0005-0000-0000-00000B360000}"/>
    <cellStyle name="40% - Accent6 6 2 5" xfId="12362" xr:uid="{00000000-0005-0000-0000-00000C360000}"/>
    <cellStyle name="40% - Accent6 6 2 5 2" xfId="27301" xr:uid="{00000000-0005-0000-0000-00000D360000}"/>
    <cellStyle name="40% - Accent6 6 2 6" xfId="5442" xr:uid="{00000000-0005-0000-0000-00000E360000}"/>
    <cellStyle name="40% - Accent6 6 2 6 2" xfId="20381" xr:uid="{00000000-0005-0000-0000-00000F360000}"/>
    <cellStyle name="40% - Accent6 6 2 7" xfId="16033" xr:uid="{00000000-0005-0000-0000-000010360000}"/>
    <cellStyle name="40% - Accent6 6 3" xfId="2385" xr:uid="{00000000-0005-0000-0000-000011360000}"/>
    <cellStyle name="40% - Accent6 6 3 2" xfId="3628" xr:uid="{00000000-0005-0000-0000-000012360000}"/>
    <cellStyle name="40% - Accent6 6 3 2 2" xfId="10576" xr:uid="{00000000-0005-0000-0000-000013360000}"/>
    <cellStyle name="40% - Accent6 6 3 2 2 2" xfId="25515" xr:uid="{00000000-0005-0000-0000-000014360000}"/>
    <cellStyle name="40% - Accent6 6 3 2 3" xfId="14032" xr:uid="{00000000-0005-0000-0000-000015360000}"/>
    <cellStyle name="40% - Accent6 6 3 2 3 2" xfId="28971" xr:uid="{00000000-0005-0000-0000-000016360000}"/>
    <cellStyle name="40% - Accent6 6 3 2 4" xfId="7119" xr:uid="{00000000-0005-0000-0000-000017360000}"/>
    <cellStyle name="40% - Accent6 6 3 2 4 2" xfId="22058" xr:uid="{00000000-0005-0000-0000-000018360000}"/>
    <cellStyle name="40% - Accent6 6 3 2 5" xfId="18572" xr:uid="{00000000-0005-0000-0000-000019360000}"/>
    <cellStyle name="40% - Accent6 6 3 3" xfId="9333" xr:uid="{00000000-0005-0000-0000-00001A360000}"/>
    <cellStyle name="40% - Accent6 6 3 3 2" xfId="24272" xr:uid="{00000000-0005-0000-0000-00001B360000}"/>
    <cellStyle name="40% - Accent6 6 3 4" xfId="12789" xr:uid="{00000000-0005-0000-0000-00001C360000}"/>
    <cellStyle name="40% - Accent6 6 3 4 2" xfId="27728" xr:uid="{00000000-0005-0000-0000-00001D360000}"/>
    <cellStyle name="40% - Accent6 6 3 5" xfId="5869" xr:uid="{00000000-0005-0000-0000-00001E360000}"/>
    <cellStyle name="40% - Accent6 6 3 5 2" xfId="20808" xr:uid="{00000000-0005-0000-0000-00001F360000}"/>
    <cellStyle name="40% - Accent6 6 3 6" xfId="17329" xr:uid="{00000000-0005-0000-0000-000020360000}"/>
    <cellStyle name="40% - Accent6 6 4" xfId="3625" xr:uid="{00000000-0005-0000-0000-000021360000}"/>
    <cellStyle name="40% - Accent6 6 4 2" xfId="10573" xr:uid="{00000000-0005-0000-0000-000022360000}"/>
    <cellStyle name="40% - Accent6 6 4 2 2" xfId="25512" xr:uid="{00000000-0005-0000-0000-000023360000}"/>
    <cellStyle name="40% - Accent6 6 4 3" xfId="14029" xr:uid="{00000000-0005-0000-0000-000024360000}"/>
    <cellStyle name="40% - Accent6 6 4 3 2" xfId="28968" xr:uid="{00000000-0005-0000-0000-000025360000}"/>
    <cellStyle name="40% - Accent6 6 4 4" xfId="7116" xr:uid="{00000000-0005-0000-0000-000026360000}"/>
    <cellStyle name="40% - Accent6 6 4 4 2" xfId="22055" xr:uid="{00000000-0005-0000-0000-000027360000}"/>
    <cellStyle name="40% - Accent6 6 4 5" xfId="18569" xr:uid="{00000000-0005-0000-0000-000028360000}"/>
    <cellStyle name="40% - Accent6 6 5" xfId="1527" xr:uid="{00000000-0005-0000-0000-000029360000}"/>
    <cellStyle name="40% - Accent6 6 5 2" xfId="8477" xr:uid="{00000000-0005-0000-0000-00002A360000}"/>
    <cellStyle name="40% - Accent6 6 5 2 2" xfId="23416" xr:uid="{00000000-0005-0000-0000-00002B360000}"/>
    <cellStyle name="40% - Accent6 6 5 3" xfId="16473" xr:uid="{00000000-0005-0000-0000-00002C360000}"/>
    <cellStyle name="40% - Accent6 6 6" xfId="11933" xr:uid="{00000000-0005-0000-0000-00002D360000}"/>
    <cellStyle name="40% - Accent6 6 6 2" xfId="26872" xr:uid="{00000000-0005-0000-0000-00002E360000}"/>
    <cellStyle name="40% - Accent6 6 7" xfId="5012" xr:uid="{00000000-0005-0000-0000-00002F360000}"/>
    <cellStyle name="40% - Accent6 6 7 2" xfId="19951" xr:uid="{00000000-0005-0000-0000-000030360000}"/>
    <cellStyle name="40% - Accent6 6 8" xfId="15603" xr:uid="{00000000-0005-0000-0000-000031360000}"/>
    <cellStyle name="40% - Accent6 7" xfId="667" xr:uid="{00000000-0005-0000-0000-000032360000}"/>
    <cellStyle name="40% - Accent6 7 2" xfId="2402" xr:uid="{00000000-0005-0000-0000-000033360000}"/>
    <cellStyle name="40% - Accent6 7 2 2" xfId="3630" xr:uid="{00000000-0005-0000-0000-000034360000}"/>
    <cellStyle name="40% - Accent6 7 2 2 2" xfId="10578" xr:uid="{00000000-0005-0000-0000-000035360000}"/>
    <cellStyle name="40% - Accent6 7 2 2 2 2" xfId="25517" xr:uid="{00000000-0005-0000-0000-000036360000}"/>
    <cellStyle name="40% - Accent6 7 2 2 3" xfId="14034" xr:uid="{00000000-0005-0000-0000-000037360000}"/>
    <cellStyle name="40% - Accent6 7 2 2 3 2" xfId="28973" xr:uid="{00000000-0005-0000-0000-000038360000}"/>
    <cellStyle name="40% - Accent6 7 2 2 4" xfId="7121" xr:uid="{00000000-0005-0000-0000-000039360000}"/>
    <cellStyle name="40% - Accent6 7 2 2 4 2" xfId="22060" xr:uid="{00000000-0005-0000-0000-00003A360000}"/>
    <cellStyle name="40% - Accent6 7 2 2 5" xfId="18574" xr:uid="{00000000-0005-0000-0000-00003B360000}"/>
    <cellStyle name="40% - Accent6 7 2 3" xfId="9350" xr:uid="{00000000-0005-0000-0000-00003C360000}"/>
    <cellStyle name="40% - Accent6 7 2 3 2" xfId="24289" xr:uid="{00000000-0005-0000-0000-00003D360000}"/>
    <cellStyle name="40% - Accent6 7 2 4" xfId="12806" xr:uid="{00000000-0005-0000-0000-00003E360000}"/>
    <cellStyle name="40% - Accent6 7 2 4 2" xfId="27745" xr:uid="{00000000-0005-0000-0000-00003F360000}"/>
    <cellStyle name="40% - Accent6 7 2 5" xfId="5886" xr:uid="{00000000-0005-0000-0000-000040360000}"/>
    <cellStyle name="40% - Accent6 7 2 5 2" xfId="20825" xr:uid="{00000000-0005-0000-0000-000041360000}"/>
    <cellStyle name="40% - Accent6 7 2 6" xfId="17346" xr:uid="{00000000-0005-0000-0000-000042360000}"/>
    <cellStyle name="40% - Accent6 7 3" xfId="3629" xr:uid="{00000000-0005-0000-0000-000043360000}"/>
    <cellStyle name="40% - Accent6 7 3 2" xfId="10577" xr:uid="{00000000-0005-0000-0000-000044360000}"/>
    <cellStyle name="40% - Accent6 7 3 2 2" xfId="25516" xr:uid="{00000000-0005-0000-0000-000045360000}"/>
    <cellStyle name="40% - Accent6 7 3 3" xfId="14033" xr:uid="{00000000-0005-0000-0000-000046360000}"/>
    <cellStyle name="40% - Accent6 7 3 3 2" xfId="28972" xr:uid="{00000000-0005-0000-0000-000047360000}"/>
    <cellStyle name="40% - Accent6 7 3 4" xfId="7120" xr:uid="{00000000-0005-0000-0000-000048360000}"/>
    <cellStyle name="40% - Accent6 7 3 4 2" xfId="22059" xr:uid="{00000000-0005-0000-0000-000049360000}"/>
    <cellStyle name="40% - Accent6 7 3 5" xfId="18573" xr:uid="{00000000-0005-0000-0000-00004A360000}"/>
    <cellStyle name="40% - Accent6 7 4" xfId="1543" xr:uid="{00000000-0005-0000-0000-00004B360000}"/>
    <cellStyle name="40% - Accent6 7 4 2" xfId="8493" xr:uid="{00000000-0005-0000-0000-00004C360000}"/>
    <cellStyle name="40% - Accent6 7 4 2 2" xfId="23432" xr:uid="{00000000-0005-0000-0000-00004D360000}"/>
    <cellStyle name="40% - Accent6 7 4 3" xfId="16489" xr:uid="{00000000-0005-0000-0000-00004E360000}"/>
    <cellStyle name="40% - Accent6 7 5" xfId="11949" xr:uid="{00000000-0005-0000-0000-00004F360000}"/>
    <cellStyle name="40% - Accent6 7 5 2" xfId="26888" xr:uid="{00000000-0005-0000-0000-000050360000}"/>
    <cellStyle name="40% - Accent6 7 6" xfId="5029" xr:uid="{00000000-0005-0000-0000-000051360000}"/>
    <cellStyle name="40% - Accent6 7 6 2" xfId="19968" xr:uid="{00000000-0005-0000-0000-000052360000}"/>
    <cellStyle name="40% - Accent6 7 7" xfId="15620" xr:uid="{00000000-0005-0000-0000-000053360000}"/>
    <cellStyle name="40% - Accent6 8" xfId="238" xr:uid="{00000000-0005-0000-0000-000054360000}"/>
    <cellStyle name="40% - Accent6 8 2" xfId="3631" xr:uid="{00000000-0005-0000-0000-000055360000}"/>
    <cellStyle name="40% - Accent6 8 2 2" xfId="10579" xr:uid="{00000000-0005-0000-0000-000056360000}"/>
    <cellStyle name="40% - Accent6 8 2 2 2" xfId="25518" xr:uid="{00000000-0005-0000-0000-000057360000}"/>
    <cellStyle name="40% - Accent6 8 2 3" xfId="14035" xr:uid="{00000000-0005-0000-0000-000058360000}"/>
    <cellStyle name="40% - Accent6 8 2 3 2" xfId="28974" xr:uid="{00000000-0005-0000-0000-000059360000}"/>
    <cellStyle name="40% - Accent6 8 2 4" xfId="7122" xr:uid="{00000000-0005-0000-0000-00005A360000}"/>
    <cellStyle name="40% - Accent6 8 2 4 2" xfId="22061" xr:uid="{00000000-0005-0000-0000-00005B360000}"/>
    <cellStyle name="40% - Accent6 8 2 5" xfId="18575" xr:uid="{00000000-0005-0000-0000-00005C360000}"/>
    <cellStyle name="40% - Accent6 8 3" xfId="1972" xr:uid="{00000000-0005-0000-0000-00005D360000}"/>
    <cellStyle name="40% - Accent6 8 3 2" xfId="8922" xr:uid="{00000000-0005-0000-0000-00005E360000}"/>
    <cellStyle name="40% - Accent6 8 3 2 2" xfId="23861" xr:uid="{00000000-0005-0000-0000-00005F360000}"/>
    <cellStyle name="40% - Accent6 8 3 3" xfId="16918" xr:uid="{00000000-0005-0000-0000-000060360000}"/>
    <cellStyle name="40% - Accent6 8 4" xfId="12378" xr:uid="{00000000-0005-0000-0000-000061360000}"/>
    <cellStyle name="40% - Accent6 8 4 2" xfId="27317" xr:uid="{00000000-0005-0000-0000-000062360000}"/>
    <cellStyle name="40% - Accent6 8 5" xfId="5458" xr:uid="{00000000-0005-0000-0000-000063360000}"/>
    <cellStyle name="40% - Accent6 8 5 2" xfId="20397" xr:uid="{00000000-0005-0000-0000-000064360000}"/>
    <cellStyle name="40% - Accent6 8 6" xfId="15194" xr:uid="{00000000-0005-0000-0000-000065360000}"/>
    <cellStyle name="40% - Accent6 9" xfId="4563" xr:uid="{00000000-0005-0000-0000-000066360000}"/>
    <cellStyle name="40% - Accent6 9 2" xfId="14971" xr:uid="{00000000-0005-0000-0000-000067360000}"/>
    <cellStyle name="40% - Accent6 9 2 2" xfId="29910" xr:uid="{00000000-0005-0000-0000-000068360000}"/>
    <cellStyle name="40% - Accent6 9 3" xfId="8058" xr:uid="{00000000-0005-0000-0000-000069360000}"/>
    <cellStyle name="40% - Accent6 9 3 2" xfId="22997" xr:uid="{00000000-0005-0000-0000-00006A360000}"/>
    <cellStyle name="40% - Accent6 9 4" xfId="19507" xr:uid="{00000000-0005-0000-0000-00006B360000}"/>
    <cellStyle name="60% - Accent1" xfId="26" builtinId="32" customBuiltin="1"/>
    <cellStyle name="60% - Accent1 2" xfId="15022" xr:uid="{00000000-0005-0000-0000-00006D360000}"/>
    <cellStyle name="60% - Accent2" xfId="30" builtinId="36" customBuiltin="1"/>
    <cellStyle name="60% - Accent2 2" xfId="15023" xr:uid="{00000000-0005-0000-0000-00006F360000}"/>
    <cellStyle name="60% - Accent3" xfId="34" builtinId="40" customBuiltin="1"/>
    <cellStyle name="60% - Accent3 2" xfId="15024" xr:uid="{00000000-0005-0000-0000-000071360000}"/>
    <cellStyle name="60% - Accent4" xfId="38" builtinId="44" customBuiltin="1"/>
    <cellStyle name="60% - Accent4 2" xfId="15025" xr:uid="{00000000-0005-0000-0000-000073360000}"/>
    <cellStyle name="60% - Accent5" xfId="42" builtinId="48" customBuiltin="1"/>
    <cellStyle name="60% - Accent5 2" xfId="15026" xr:uid="{00000000-0005-0000-0000-000075360000}"/>
    <cellStyle name="60% - Accent6" xfId="46" builtinId="52" customBuiltin="1"/>
    <cellStyle name="60% - Accent6 2" xfId="15027" xr:uid="{00000000-0005-0000-0000-000077360000}"/>
    <cellStyle name="Accent1" xfId="23" builtinId="29" customBuiltin="1"/>
    <cellStyle name="Accent1 2" xfId="15028" xr:uid="{00000000-0005-0000-0000-000079360000}"/>
    <cellStyle name="Accent2" xfId="27" builtinId="33" customBuiltin="1"/>
    <cellStyle name="Accent2 2" xfId="15029" xr:uid="{00000000-0005-0000-0000-00007B360000}"/>
    <cellStyle name="Accent3" xfId="31" builtinId="37" customBuiltin="1"/>
    <cellStyle name="Accent3 2" xfId="15030" xr:uid="{00000000-0005-0000-0000-00007D360000}"/>
    <cellStyle name="Accent4" xfId="35" builtinId="41" customBuiltin="1"/>
    <cellStyle name="Accent4 2" xfId="15031" xr:uid="{00000000-0005-0000-0000-00007F360000}"/>
    <cellStyle name="Accent5" xfId="39" builtinId="45" customBuiltin="1"/>
    <cellStyle name="Accent5 2" xfId="15032" xr:uid="{00000000-0005-0000-0000-000081360000}"/>
    <cellStyle name="Accent6" xfId="43" builtinId="49" customBuiltin="1"/>
    <cellStyle name="Accent6 2" xfId="15033" xr:uid="{00000000-0005-0000-0000-000083360000}"/>
    <cellStyle name="Bad" xfId="12" builtinId="27" customBuiltin="1"/>
    <cellStyle name="Bad 2" xfId="15034" xr:uid="{00000000-0005-0000-0000-000085360000}"/>
    <cellStyle name="Calculation" xfId="16" builtinId="22" customBuiltin="1"/>
    <cellStyle name="Calculation 2" xfId="15035" xr:uid="{00000000-0005-0000-0000-000087360000}"/>
    <cellStyle name="Check Cell" xfId="18" builtinId="23" customBuiltin="1"/>
    <cellStyle name="Check Cell 2" xfId="15036" xr:uid="{00000000-0005-0000-0000-000089360000}"/>
    <cellStyle name="Comma" xfId="30415" builtinId="3"/>
    <cellStyle name="Comma 10" xfId="626" xr:uid="{00000000-0005-0000-0000-00008B360000}"/>
    <cellStyle name="Comma 10 2" xfId="1063" xr:uid="{00000000-0005-0000-0000-00008C360000}"/>
    <cellStyle name="Comma 10 2 2" xfId="2794" xr:uid="{00000000-0005-0000-0000-00008D360000}"/>
    <cellStyle name="Comma 10 2 2 2" xfId="3634" xr:uid="{00000000-0005-0000-0000-00008E360000}"/>
    <cellStyle name="Comma 10 2 2 2 2" xfId="10582" xr:uid="{00000000-0005-0000-0000-00008F360000}"/>
    <cellStyle name="Comma 10 2 2 2 2 2" xfId="25521" xr:uid="{00000000-0005-0000-0000-000090360000}"/>
    <cellStyle name="Comma 10 2 2 2 3" xfId="14038" xr:uid="{00000000-0005-0000-0000-000091360000}"/>
    <cellStyle name="Comma 10 2 2 2 3 2" xfId="28977" xr:uid="{00000000-0005-0000-0000-000092360000}"/>
    <cellStyle name="Comma 10 2 2 2 4" xfId="7125" xr:uid="{00000000-0005-0000-0000-000093360000}"/>
    <cellStyle name="Comma 10 2 2 2 4 2" xfId="22064" xr:uid="{00000000-0005-0000-0000-000094360000}"/>
    <cellStyle name="Comma 10 2 2 2 5" xfId="18578" xr:uid="{00000000-0005-0000-0000-000095360000}"/>
    <cellStyle name="Comma 10 2 2 3" xfId="9742" xr:uid="{00000000-0005-0000-0000-000096360000}"/>
    <cellStyle name="Comma 10 2 2 3 2" xfId="24681" xr:uid="{00000000-0005-0000-0000-000097360000}"/>
    <cellStyle name="Comma 10 2 2 4" xfId="13198" xr:uid="{00000000-0005-0000-0000-000098360000}"/>
    <cellStyle name="Comma 10 2 2 4 2" xfId="28137" xr:uid="{00000000-0005-0000-0000-000099360000}"/>
    <cellStyle name="Comma 10 2 2 5" xfId="6278" xr:uid="{00000000-0005-0000-0000-00009A360000}"/>
    <cellStyle name="Comma 10 2 2 5 2" xfId="21217" xr:uid="{00000000-0005-0000-0000-00009B360000}"/>
    <cellStyle name="Comma 10 2 2 6" xfId="17738" xr:uid="{00000000-0005-0000-0000-00009C360000}"/>
    <cellStyle name="Comma 10 2 3" xfId="3633" xr:uid="{00000000-0005-0000-0000-00009D360000}"/>
    <cellStyle name="Comma 10 2 3 2" xfId="10581" xr:uid="{00000000-0005-0000-0000-00009E360000}"/>
    <cellStyle name="Comma 10 2 3 2 2" xfId="25520" xr:uid="{00000000-0005-0000-0000-00009F360000}"/>
    <cellStyle name="Comma 10 2 3 3" xfId="14037" xr:uid="{00000000-0005-0000-0000-0000A0360000}"/>
    <cellStyle name="Comma 10 2 3 3 2" xfId="28976" xr:uid="{00000000-0005-0000-0000-0000A1360000}"/>
    <cellStyle name="Comma 10 2 3 4" xfId="7124" xr:uid="{00000000-0005-0000-0000-0000A2360000}"/>
    <cellStyle name="Comma 10 2 3 4 2" xfId="22063" xr:uid="{00000000-0005-0000-0000-0000A3360000}"/>
    <cellStyle name="Comma 10 2 3 5" xfId="18577" xr:uid="{00000000-0005-0000-0000-0000A4360000}"/>
    <cellStyle name="Comma 10 2 4" xfId="1935" xr:uid="{00000000-0005-0000-0000-0000A5360000}"/>
    <cellStyle name="Comma 10 2 4 2" xfId="8885" xr:uid="{00000000-0005-0000-0000-0000A6360000}"/>
    <cellStyle name="Comma 10 2 4 2 2" xfId="23824" xr:uid="{00000000-0005-0000-0000-0000A7360000}"/>
    <cellStyle name="Comma 10 2 4 3" xfId="16881" xr:uid="{00000000-0005-0000-0000-0000A8360000}"/>
    <cellStyle name="Comma 10 2 5" xfId="12341" xr:uid="{00000000-0005-0000-0000-0000A9360000}"/>
    <cellStyle name="Comma 10 2 5 2" xfId="27280" xr:uid="{00000000-0005-0000-0000-0000AA360000}"/>
    <cellStyle name="Comma 10 2 6" xfId="5421" xr:uid="{00000000-0005-0000-0000-0000AB360000}"/>
    <cellStyle name="Comma 10 2 6 2" xfId="20360" xr:uid="{00000000-0005-0000-0000-0000AC360000}"/>
    <cellStyle name="Comma 10 2 7" xfId="16012" xr:uid="{00000000-0005-0000-0000-0000AD360000}"/>
    <cellStyle name="Comma 10 3" xfId="2361" xr:uid="{00000000-0005-0000-0000-0000AE360000}"/>
    <cellStyle name="Comma 10 3 2" xfId="3635" xr:uid="{00000000-0005-0000-0000-0000AF360000}"/>
    <cellStyle name="Comma 10 3 2 2" xfId="10583" xr:uid="{00000000-0005-0000-0000-0000B0360000}"/>
    <cellStyle name="Comma 10 3 2 2 2" xfId="25522" xr:uid="{00000000-0005-0000-0000-0000B1360000}"/>
    <cellStyle name="Comma 10 3 2 3" xfId="14039" xr:uid="{00000000-0005-0000-0000-0000B2360000}"/>
    <cellStyle name="Comma 10 3 2 3 2" xfId="28978" xr:uid="{00000000-0005-0000-0000-0000B3360000}"/>
    <cellStyle name="Comma 10 3 2 4" xfId="7126" xr:uid="{00000000-0005-0000-0000-0000B4360000}"/>
    <cellStyle name="Comma 10 3 2 4 2" xfId="22065" xr:uid="{00000000-0005-0000-0000-0000B5360000}"/>
    <cellStyle name="Comma 10 3 2 5" xfId="18579" xr:uid="{00000000-0005-0000-0000-0000B6360000}"/>
    <cellStyle name="Comma 10 3 3" xfId="9309" xr:uid="{00000000-0005-0000-0000-0000B7360000}"/>
    <cellStyle name="Comma 10 3 3 2" xfId="24248" xr:uid="{00000000-0005-0000-0000-0000B8360000}"/>
    <cellStyle name="Comma 10 3 4" xfId="12765" xr:uid="{00000000-0005-0000-0000-0000B9360000}"/>
    <cellStyle name="Comma 10 3 4 2" xfId="27704" xr:uid="{00000000-0005-0000-0000-0000BA360000}"/>
    <cellStyle name="Comma 10 3 5" xfId="5845" xr:uid="{00000000-0005-0000-0000-0000BB360000}"/>
    <cellStyle name="Comma 10 3 5 2" xfId="20784" xr:uid="{00000000-0005-0000-0000-0000BC360000}"/>
    <cellStyle name="Comma 10 3 6" xfId="17305" xr:uid="{00000000-0005-0000-0000-0000BD360000}"/>
    <cellStyle name="Comma 10 4" xfId="3632" xr:uid="{00000000-0005-0000-0000-0000BE360000}"/>
    <cellStyle name="Comma 10 4 2" xfId="10580" xr:uid="{00000000-0005-0000-0000-0000BF360000}"/>
    <cellStyle name="Comma 10 4 2 2" xfId="25519" xr:uid="{00000000-0005-0000-0000-0000C0360000}"/>
    <cellStyle name="Comma 10 4 3" xfId="14036" xr:uid="{00000000-0005-0000-0000-0000C1360000}"/>
    <cellStyle name="Comma 10 4 3 2" xfId="28975" xr:uid="{00000000-0005-0000-0000-0000C2360000}"/>
    <cellStyle name="Comma 10 4 4" xfId="7123" xr:uid="{00000000-0005-0000-0000-0000C3360000}"/>
    <cellStyle name="Comma 10 4 4 2" xfId="22062" xr:uid="{00000000-0005-0000-0000-0000C4360000}"/>
    <cellStyle name="Comma 10 4 5" xfId="18576" xr:uid="{00000000-0005-0000-0000-0000C5360000}"/>
    <cellStyle name="Comma 10 5" xfId="1506" xr:uid="{00000000-0005-0000-0000-0000C6360000}"/>
    <cellStyle name="Comma 10 5 2" xfId="8456" xr:uid="{00000000-0005-0000-0000-0000C7360000}"/>
    <cellStyle name="Comma 10 5 2 2" xfId="23395" xr:uid="{00000000-0005-0000-0000-0000C8360000}"/>
    <cellStyle name="Comma 10 5 3" xfId="16452" xr:uid="{00000000-0005-0000-0000-0000C9360000}"/>
    <cellStyle name="Comma 10 6" xfId="11912" xr:uid="{00000000-0005-0000-0000-0000CA360000}"/>
    <cellStyle name="Comma 10 6 2" xfId="26851" xr:uid="{00000000-0005-0000-0000-0000CB360000}"/>
    <cellStyle name="Comma 10 7" xfId="4988" xr:uid="{00000000-0005-0000-0000-0000CC360000}"/>
    <cellStyle name="Comma 10 7 2" xfId="19927" xr:uid="{00000000-0005-0000-0000-0000CD360000}"/>
    <cellStyle name="Comma 10 8" xfId="15579" xr:uid="{00000000-0005-0000-0000-0000CE360000}"/>
    <cellStyle name="Comma 11" xfId="630" xr:uid="{00000000-0005-0000-0000-0000CF360000}"/>
    <cellStyle name="Comma 11 2" xfId="1066" xr:uid="{00000000-0005-0000-0000-0000D0360000}"/>
    <cellStyle name="Comma 11 2 2" xfId="2797" xr:uid="{00000000-0005-0000-0000-0000D1360000}"/>
    <cellStyle name="Comma 11 2 2 2" xfId="3638" xr:uid="{00000000-0005-0000-0000-0000D2360000}"/>
    <cellStyle name="Comma 11 2 2 2 2" xfId="10586" xr:uid="{00000000-0005-0000-0000-0000D3360000}"/>
    <cellStyle name="Comma 11 2 2 2 2 2" xfId="25525" xr:uid="{00000000-0005-0000-0000-0000D4360000}"/>
    <cellStyle name="Comma 11 2 2 2 3" xfId="14042" xr:uid="{00000000-0005-0000-0000-0000D5360000}"/>
    <cellStyle name="Comma 11 2 2 2 3 2" xfId="28981" xr:uid="{00000000-0005-0000-0000-0000D6360000}"/>
    <cellStyle name="Comma 11 2 2 2 4" xfId="7129" xr:uid="{00000000-0005-0000-0000-0000D7360000}"/>
    <cellStyle name="Comma 11 2 2 2 4 2" xfId="22068" xr:uid="{00000000-0005-0000-0000-0000D8360000}"/>
    <cellStyle name="Comma 11 2 2 2 5" xfId="18582" xr:uid="{00000000-0005-0000-0000-0000D9360000}"/>
    <cellStyle name="Comma 11 2 2 3" xfId="9745" xr:uid="{00000000-0005-0000-0000-0000DA360000}"/>
    <cellStyle name="Comma 11 2 2 3 2" xfId="24684" xr:uid="{00000000-0005-0000-0000-0000DB360000}"/>
    <cellStyle name="Comma 11 2 2 4" xfId="13201" xr:uid="{00000000-0005-0000-0000-0000DC360000}"/>
    <cellStyle name="Comma 11 2 2 4 2" xfId="28140" xr:uid="{00000000-0005-0000-0000-0000DD360000}"/>
    <cellStyle name="Comma 11 2 2 5" xfId="6281" xr:uid="{00000000-0005-0000-0000-0000DE360000}"/>
    <cellStyle name="Comma 11 2 2 5 2" xfId="21220" xr:uid="{00000000-0005-0000-0000-0000DF360000}"/>
    <cellStyle name="Comma 11 2 2 6" xfId="17741" xr:uid="{00000000-0005-0000-0000-0000E0360000}"/>
    <cellStyle name="Comma 11 2 3" xfId="3637" xr:uid="{00000000-0005-0000-0000-0000E1360000}"/>
    <cellStyle name="Comma 11 2 3 2" xfId="10585" xr:uid="{00000000-0005-0000-0000-0000E2360000}"/>
    <cellStyle name="Comma 11 2 3 2 2" xfId="25524" xr:uid="{00000000-0005-0000-0000-0000E3360000}"/>
    <cellStyle name="Comma 11 2 3 3" xfId="14041" xr:uid="{00000000-0005-0000-0000-0000E4360000}"/>
    <cellStyle name="Comma 11 2 3 3 2" xfId="28980" xr:uid="{00000000-0005-0000-0000-0000E5360000}"/>
    <cellStyle name="Comma 11 2 3 4" xfId="7128" xr:uid="{00000000-0005-0000-0000-0000E6360000}"/>
    <cellStyle name="Comma 11 2 3 4 2" xfId="22067" xr:uid="{00000000-0005-0000-0000-0000E7360000}"/>
    <cellStyle name="Comma 11 2 3 5" xfId="18581" xr:uid="{00000000-0005-0000-0000-0000E8360000}"/>
    <cellStyle name="Comma 11 2 4" xfId="1938" xr:uid="{00000000-0005-0000-0000-0000E9360000}"/>
    <cellStyle name="Comma 11 2 4 2" xfId="8888" xr:uid="{00000000-0005-0000-0000-0000EA360000}"/>
    <cellStyle name="Comma 11 2 4 2 2" xfId="23827" xr:uid="{00000000-0005-0000-0000-0000EB360000}"/>
    <cellStyle name="Comma 11 2 4 3" xfId="16884" xr:uid="{00000000-0005-0000-0000-0000EC360000}"/>
    <cellStyle name="Comma 11 2 5" xfId="12344" xr:uid="{00000000-0005-0000-0000-0000ED360000}"/>
    <cellStyle name="Comma 11 2 5 2" xfId="27283" xr:uid="{00000000-0005-0000-0000-0000EE360000}"/>
    <cellStyle name="Comma 11 2 6" xfId="5424" xr:uid="{00000000-0005-0000-0000-0000EF360000}"/>
    <cellStyle name="Comma 11 2 6 2" xfId="20363" xr:uid="{00000000-0005-0000-0000-0000F0360000}"/>
    <cellStyle name="Comma 11 2 7" xfId="16015" xr:uid="{00000000-0005-0000-0000-0000F1360000}"/>
    <cellStyle name="Comma 11 3" xfId="2365" xr:uid="{00000000-0005-0000-0000-0000F2360000}"/>
    <cellStyle name="Comma 11 3 2" xfId="3639" xr:uid="{00000000-0005-0000-0000-0000F3360000}"/>
    <cellStyle name="Comma 11 3 2 2" xfId="10587" xr:uid="{00000000-0005-0000-0000-0000F4360000}"/>
    <cellStyle name="Comma 11 3 2 2 2" xfId="25526" xr:uid="{00000000-0005-0000-0000-0000F5360000}"/>
    <cellStyle name="Comma 11 3 2 3" xfId="14043" xr:uid="{00000000-0005-0000-0000-0000F6360000}"/>
    <cellStyle name="Comma 11 3 2 3 2" xfId="28982" xr:uid="{00000000-0005-0000-0000-0000F7360000}"/>
    <cellStyle name="Comma 11 3 2 4" xfId="7130" xr:uid="{00000000-0005-0000-0000-0000F8360000}"/>
    <cellStyle name="Comma 11 3 2 4 2" xfId="22069" xr:uid="{00000000-0005-0000-0000-0000F9360000}"/>
    <cellStyle name="Comma 11 3 2 5" xfId="18583" xr:uid="{00000000-0005-0000-0000-0000FA360000}"/>
    <cellStyle name="Comma 11 3 3" xfId="9313" xr:uid="{00000000-0005-0000-0000-0000FB360000}"/>
    <cellStyle name="Comma 11 3 3 2" xfId="24252" xr:uid="{00000000-0005-0000-0000-0000FC360000}"/>
    <cellStyle name="Comma 11 3 4" xfId="12769" xr:uid="{00000000-0005-0000-0000-0000FD360000}"/>
    <cellStyle name="Comma 11 3 4 2" xfId="27708" xr:uid="{00000000-0005-0000-0000-0000FE360000}"/>
    <cellStyle name="Comma 11 3 5" xfId="5849" xr:uid="{00000000-0005-0000-0000-0000FF360000}"/>
    <cellStyle name="Comma 11 3 5 2" xfId="20788" xr:uid="{00000000-0005-0000-0000-000000370000}"/>
    <cellStyle name="Comma 11 3 6" xfId="17309" xr:uid="{00000000-0005-0000-0000-000001370000}"/>
    <cellStyle name="Comma 11 4" xfId="3636" xr:uid="{00000000-0005-0000-0000-000002370000}"/>
    <cellStyle name="Comma 11 4 2" xfId="10584" xr:uid="{00000000-0005-0000-0000-000003370000}"/>
    <cellStyle name="Comma 11 4 2 2" xfId="25523" xr:uid="{00000000-0005-0000-0000-000004370000}"/>
    <cellStyle name="Comma 11 4 3" xfId="14040" xr:uid="{00000000-0005-0000-0000-000005370000}"/>
    <cellStyle name="Comma 11 4 3 2" xfId="28979" xr:uid="{00000000-0005-0000-0000-000006370000}"/>
    <cellStyle name="Comma 11 4 4" xfId="7127" xr:uid="{00000000-0005-0000-0000-000007370000}"/>
    <cellStyle name="Comma 11 4 4 2" xfId="22066" xr:uid="{00000000-0005-0000-0000-000008370000}"/>
    <cellStyle name="Comma 11 4 5" xfId="18580" xr:uid="{00000000-0005-0000-0000-000009370000}"/>
    <cellStyle name="Comma 11 5" xfId="1509" xr:uid="{00000000-0005-0000-0000-00000A370000}"/>
    <cellStyle name="Comma 11 5 2" xfId="8459" xr:uid="{00000000-0005-0000-0000-00000B370000}"/>
    <cellStyle name="Comma 11 5 2 2" xfId="23398" xr:uid="{00000000-0005-0000-0000-00000C370000}"/>
    <cellStyle name="Comma 11 5 3" xfId="16455" xr:uid="{00000000-0005-0000-0000-00000D370000}"/>
    <cellStyle name="Comma 11 6" xfId="11915" xr:uid="{00000000-0005-0000-0000-00000E370000}"/>
    <cellStyle name="Comma 11 6 2" xfId="26854" xr:uid="{00000000-0005-0000-0000-00000F370000}"/>
    <cellStyle name="Comma 11 7" xfId="4992" xr:uid="{00000000-0005-0000-0000-000010370000}"/>
    <cellStyle name="Comma 11 7 2" xfId="19931" xr:uid="{00000000-0005-0000-0000-000011370000}"/>
    <cellStyle name="Comma 11 8" xfId="15583" xr:uid="{00000000-0005-0000-0000-000012370000}"/>
    <cellStyle name="Comma 12" xfId="634" xr:uid="{00000000-0005-0000-0000-000013370000}"/>
    <cellStyle name="Comma 12 2" xfId="1069" xr:uid="{00000000-0005-0000-0000-000014370000}"/>
    <cellStyle name="Comma 12 2 2" xfId="2800" xr:uid="{00000000-0005-0000-0000-000015370000}"/>
    <cellStyle name="Comma 12 2 2 2" xfId="3642" xr:uid="{00000000-0005-0000-0000-000016370000}"/>
    <cellStyle name="Comma 12 2 2 2 2" xfId="10590" xr:uid="{00000000-0005-0000-0000-000017370000}"/>
    <cellStyle name="Comma 12 2 2 2 2 2" xfId="25529" xr:uid="{00000000-0005-0000-0000-000018370000}"/>
    <cellStyle name="Comma 12 2 2 2 3" xfId="14046" xr:uid="{00000000-0005-0000-0000-000019370000}"/>
    <cellStyle name="Comma 12 2 2 2 3 2" xfId="28985" xr:uid="{00000000-0005-0000-0000-00001A370000}"/>
    <cellStyle name="Comma 12 2 2 2 4" xfId="7133" xr:uid="{00000000-0005-0000-0000-00001B370000}"/>
    <cellStyle name="Comma 12 2 2 2 4 2" xfId="22072" xr:uid="{00000000-0005-0000-0000-00001C370000}"/>
    <cellStyle name="Comma 12 2 2 2 5" xfId="18586" xr:uid="{00000000-0005-0000-0000-00001D370000}"/>
    <cellStyle name="Comma 12 2 2 3" xfId="9748" xr:uid="{00000000-0005-0000-0000-00001E370000}"/>
    <cellStyle name="Comma 12 2 2 3 2" xfId="24687" xr:uid="{00000000-0005-0000-0000-00001F370000}"/>
    <cellStyle name="Comma 12 2 2 4" xfId="13204" xr:uid="{00000000-0005-0000-0000-000020370000}"/>
    <cellStyle name="Comma 12 2 2 4 2" xfId="28143" xr:uid="{00000000-0005-0000-0000-000021370000}"/>
    <cellStyle name="Comma 12 2 2 5" xfId="6284" xr:uid="{00000000-0005-0000-0000-000022370000}"/>
    <cellStyle name="Comma 12 2 2 5 2" xfId="21223" xr:uid="{00000000-0005-0000-0000-000023370000}"/>
    <cellStyle name="Comma 12 2 2 6" xfId="17744" xr:uid="{00000000-0005-0000-0000-000024370000}"/>
    <cellStyle name="Comma 12 2 3" xfId="3641" xr:uid="{00000000-0005-0000-0000-000025370000}"/>
    <cellStyle name="Comma 12 2 3 2" xfId="10589" xr:uid="{00000000-0005-0000-0000-000026370000}"/>
    <cellStyle name="Comma 12 2 3 2 2" xfId="25528" xr:uid="{00000000-0005-0000-0000-000027370000}"/>
    <cellStyle name="Comma 12 2 3 3" xfId="14045" xr:uid="{00000000-0005-0000-0000-000028370000}"/>
    <cellStyle name="Comma 12 2 3 3 2" xfId="28984" xr:uid="{00000000-0005-0000-0000-000029370000}"/>
    <cellStyle name="Comma 12 2 3 4" xfId="7132" xr:uid="{00000000-0005-0000-0000-00002A370000}"/>
    <cellStyle name="Comma 12 2 3 4 2" xfId="22071" xr:uid="{00000000-0005-0000-0000-00002B370000}"/>
    <cellStyle name="Comma 12 2 3 5" xfId="18585" xr:uid="{00000000-0005-0000-0000-00002C370000}"/>
    <cellStyle name="Comma 12 2 4" xfId="1941" xr:uid="{00000000-0005-0000-0000-00002D370000}"/>
    <cellStyle name="Comma 12 2 4 2" xfId="8891" xr:uid="{00000000-0005-0000-0000-00002E370000}"/>
    <cellStyle name="Comma 12 2 4 2 2" xfId="23830" xr:uid="{00000000-0005-0000-0000-00002F370000}"/>
    <cellStyle name="Comma 12 2 4 3" xfId="16887" xr:uid="{00000000-0005-0000-0000-000030370000}"/>
    <cellStyle name="Comma 12 2 5" xfId="12347" xr:uid="{00000000-0005-0000-0000-000031370000}"/>
    <cellStyle name="Comma 12 2 5 2" xfId="27286" xr:uid="{00000000-0005-0000-0000-000032370000}"/>
    <cellStyle name="Comma 12 2 6" xfId="5427" xr:uid="{00000000-0005-0000-0000-000033370000}"/>
    <cellStyle name="Comma 12 2 6 2" xfId="20366" xr:uid="{00000000-0005-0000-0000-000034370000}"/>
    <cellStyle name="Comma 12 2 7" xfId="16018" xr:uid="{00000000-0005-0000-0000-000035370000}"/>
    <cellStyle name="Comma 12 3" xfId="2369" xr:uid="{00000000-0005-0000-0000-000036370000}"/>
    <cellStyle name="Comma 12 3 2" xfId="3643" xr:uid="{00000000-0005-0000-0000-000037370000}"/>
    <cellStyle name="Comma 12 3 2 2" xfId="10591" xr:uid="{00000000-0005-0000-0000-000038370000}"/>
    <cellStyle name="Comma 12 3 2 2 2" xfId="25530" xr:uid="{00000000-0005-0000-0000-000039370000}"/>
    <cellStyle name="Comma 12 3 2 3" xfId="14047" xr:uid="{00000000-0005-0000-0000-00003A370000}"/>
    <cellStyle name="Comma 12 3 2 3 2" xfId="28986" xr:uid="{00000000-0005-0000-0000-00003B370000}"/>
    <cellStyle name="Comma 12 3 2 4" xfId="7134" xr:uid="{00000000-0005-0000-0000-00003C370000}"/>
    <cellStyle name="Comma 12 3 2 4 2" xfId="22073" xr:uid="{00000000-0005-0000-0000-00003D370000}"/>
    <cellStyle name="Comma 12 3 2 5" xfId="18587" xr:uid="{00000000-0005-0000-0000-00003E370000}"/>
    <cellStyle name="Comma 12 3 3" xfId="9317" xr:uid="{00000000-0005-0000-0000-00003F370000}"/>
    <cellStyle name="Comma 12 3 3 2" xfId="24256" xr:uid="{00000000-0005-0000-0000-000040370000}"/>
    <cellStyle name="Comma 12 3 4" xfId="12773" xr:uid="{00000000-0005-0000-0000-000041370000}"/>
    <cellStyle name="Comma 12 3 4 2" xfId="27712" xr:uid="{00000000-0005-0000-0000-000042370000}"/>
    <cellStyle name="Comma 12 3 5" xfId="5853" xr:uid="{00000000-0005-0000-0000-000043370000}"/>
    <cellStyle name="Comma 12 3 5 2" xfId="20792" xr:uid="{00000000-0005-0000-0000-000044370000}"/>
    <cellStyle name="Comma 12 3 6" xfId="17313" xr:uid="{00000000-0005-0000-0000-000045370000}"/>
    <cellStyle name="Comma 12 4" xfId="3640" xr:uid="{00000000-0005-0000-0000-000046370000}"/>
    <cellStyle name="Comma 12 4 2" xfId="10588" xr:uid="{00000000-0005-0000-0000-000047370000}"/>
    <cellStyle name="Comma 12 4 2 2" xfId="25527" xr:uid="{00000000-0005-0000-0000-000048370000}"/>
    <cellStyle name="Comma 12 4 3" xfId="14044" xr:uid="{00000000-0005-0000-0000-000049370000}"/>
    <cellStyle name="Comma 12 4 3 2" xfId="28983" xr:uid="{00000000-0005-0000-0000-00004A370000}"/>
    <cellStyle name="Comma 12 4 4" xfId="7131" xr:uid="{00000000-0005-0000-0000-00004B370000}"/>
    <cellStyle name="Comma 12 4 4 2" xfId="22070" xr:uid="{00000000-0005-0000-0000-00004C370000}"/>
    <cellStyle name="Comma 12 4 5" xfId="18584" xr:uid="{00000000-0005-0000-0000-00004D370000}"/>
    <cellStyle name="Comma 12 5" xfId="1512" xr:uid="{00000000-0005-0000-0000-00004E370000}"/>
    <cellStyle name="Comma 12 5 2" xfId="8462" xr:uid="{00000000-0005-0000-0000-00004F370000}"/>
    <cellStyle name="Comma 12 5 2 2" xfId="23401" xr:uid="{00000000-0005-0000-0000-000050370000}"/>
    <cellStyle name="Comma 12 5 3" xfId="16458" xr:uid="{00000000-0005-0000-0000-000051370000}"/>
    <cellStyle name="Comma 12 6" xfId="11918" xr:uid="{00000000-0005-0000-0000-000052370000}"/>
    <cellStyle name="Comma 12 6 2" xfId="26857" xr:uid="{00000000-0005-0000-0000-000053370000}"/>
    <cellStyle name="Comma 12 7" xfId="4996" xr:uid="{00000000-0005-0000-0000-000054370000}"/>
    <cellStyle name="Comma 12 7 2" xfId="19935" xr:uid="{00000000-0005-0000-0000-000055370000}"/>
    <cellStyle name="Comma 12 8" xfId="15587" xr:uid="{00000000-0005-0000-0000-000056370000}"/>
    <cellStyle name="Comma 13" xfId="651" xr:uid="{00000000-0005-0000-0000-000057370000}"/>
    <cellStyle name="Comma 13 2" xfId="1085" xr:uid="{00000000-0005-0000-0000-000058370000}"/>
    <cellStyle name="Comma 13 2 2" xfId="2816" xr:uid="{00000000-0005-0000-0000-000059370000}"/>
    <cellStyle name="Comma 13 2 2 2" xfId="3646" xr:uid="{00000000-0005-0000-0000-00005A370000}"/>
    <cellStyle name="Comma 13 2 2 2 2" xfId="10594" xr:uid="{00000000-0005-0000-0000-00005B370000}"/>
    <cellStyle name="Comma 13 2 2 2 2 2" xfId="25533" xr:uid="{00000000-0005-0000-0000-00005C370000}"/>
    <cellStyle name="Comma 13 2 2 2 3" xfId="14050" xr:uid="{00000000-0005-0000-0000-00005D370000}"/>
    <cellStyle name="Comma 13 2 2 2 3 2" xfId="28989" xr:uid="{00000000-0005-0000-0000-00005E370000}"/>
    <cellStyle name="Comma 13 2 2 2 4" xfId="7137" xr:uid="{00000000-0005-0000-0000-00005F370000}"/>
    <cellStyle name="Comma 13 2 2 2 4 2" xfId="22076" xr:uid="{00000000-0005-0000-0000-000060370000}"/>
    <cellStyle name="Comma 13 2 2 2 5" xfId="18590" xr:uid="{00000000-0005-0000-0000-000061370000}"/>
    <cellStyle name="Comma 13 2 2 3" xfId="9764" xr:uid="{00000000-0005-0000-0000-000062370000}"/>
    <cellStyle name="Comma 13 2 2 3 2" xfId="24703" xr:uid="{00000000-0005-0000-0000-000063370000}"/>
    <cellStyle name="Comma 13 2 2 4" xfId="13220" xr:uid="{00000000-0005-0000-0000-000064370000}"/>
    <cellStyle name="Comma 13 2 2 4 2" xfId="28159" xr:uid="{00000000-0005-0000-0000-000065370000}"/>
    <cellStyle name="Comma 13 2 2 5" xfId="6300" xr:uid="{00000000-0005-0000-0000-000066370000}"/>
    <cellStyle name="Comma 13 2 2 5 2" xfId="21239" xr:uid="{00000000-0005-0000-0000-000067370000}"/>
    <cellStyle name="Comma 13 2 2 6" xfId="17760" xr:uid="{00000000-0005-0000-0000-000068370000}"/>
    <cellStyle name="Comma 13 2 3" xfId="3645" xr:uid="{00000000-0005-0000-0000-000069370000}"/>
    <cellStyle name="Comma 13 2 3 2" xfId="10593" xr:uid="{00000000-0005-0000-0000-00006A370000}"/>
    <cellStyle name="Comma 13 2 3 2 2" xfId="25532" xr:uid="{00000000-0005-0000-0000-00006B370000}"/>
    <cellStyle name="Comma 13 2 3 3" xfId="14049" xr:uid="{00000000-0005-0000-0000-00006C370000}"/>
    <cellStyle name="Comma 13 2 3 3 2" xfId="28988" xr:uid="{00000000-0005-0000-0000-00006D370000}"/>
    <cellStyle name="Comma 13 2 3 4" xfId="7136" xr:uid="{00000000-0005-0000-0000-00006E370000}"/>
    <cellStyle name="Comma 13 2 3 4 2" xfId="22075" xr:uid="{00000000-0005-0000-0000-00006F370000}"/>
    <cellStyle name="Comma 13 2 3 5" xfId="18589" xr:uid="{00000000-0005-0000-0000-000070370000}"/>
    <cellStyle name="Comma 13 2 4" xfId="1957" xr:uid="{00000000-0005-0000-0000-000071370000}"/>
    <cellStyle name="Comma 13 2 4 2" xfId="8907" xr:uid="{00000000-0005-0000-0000-000072370000}"/>
    <cellStyle name="Comma 13 2 4 2 2" xfId="23846" xr:uid="{00000000-0005-0000-0000-000073370000}"/>
    <cellStyle name="Comma 13 2 4 3" xfId="16903" xr:uid="{00000000-0005-0000-0000-000074370000}"/>
    <cellStyle name="Comma 13 2 5" xfId="12363" xr:uid="{00000000-0005-0000-0000-000075370000}"/>
    <cellStyle name="Comma 13 2 5 2" xfId="27302" xr:uid="{00000000-0005-0000-0000-000076370000}"/>
    <cellStyle name="Comma 13 2 6" xfId="5443" xr:uid="{00000000-0005-0000-0000-000077370000}"/>
    <cellStyle name="Comma 13 2 6 2" xfId="20382" xr:uid="{00000000-0005-0000-0000-000078370000}"/>
    <cellStyle name="Comma 13 2 7" xfId="16034" xr:uid="{00000000-0005-0000-0000-000079370000}"/>
    <cellStyle name="Comma 13 3" xfId="2386" xr:uid="{00000000-0005-0000-0000-00007A370000}"/>
    <cellStyle name="Comma 13 3 2" xfId="3647" xr:uid="{00000000-0005-0000-0000-00007B370000}"/>
    <cellStyle name="Comma 13 3 2 2" xfId="10595" xr:uid="{00000000-0005-0000-0000-00007C370000}"/>
    <cellStyle name="Comma 13 3 2 2 2" xfId="25534" xr:uid="{00000000-0005-0000-0000-00007D370000}"/>
    <cellStyle name="Comma 13 3 2 3" xfId="14051" xr:uid="{00000000-0005-0000-0000-00007E370000}"/>
    <cellStyle name="Comma 13 3 2 3 2" xfId="28990" xr:uid="{00000000-0005-0000-0000-00007F370000}"/>
    <cellStyle name="Comma 13 3 2 4" xfId="7138" xr:uid="{00000000-0005-0000-0000-000080370000}"/>
    <cellStyle name="Comma 13 3 2 4 2" xfId="22077" xr:uid="{00000000-0005-0000-0000-000081370000}"/>
    <cellStyle name="Comma 13 3 2 5" xfId="18591" xr:uid="{00000000-0005-0000-0000-000082370000}"/>
    <cellStyle name="Comma 13 3 3" xfId="9334" xr:uid="{00000000-0005-0000-0000-000083370000}"/>
    <cellStyle name="Comma 13 3 3 2" xfId="24273" xr:uid="{00000000-0005-0000-0000-000084370000}"/>
    <cellStyle name="Comma 13 3 4" xfId="12790" xr:uid="{00000000-0005-0000-0000-000085370000}"/>
    <cellStyle name="Comma 13 3 4 2" xfId="27729" xr:uid="{00000000-0005-0000-0000-000086370000}"/>
    <cellStyle name="Comma 13 3 5" xfId="5870" xr:uid="{00000000-0005-0000-0000-000087370000}"/>
    <cellStyle name="Comma 13 3 5 2" xfId="20809" xr:uid="{00000000-0005-0000-0000-000088370000}"/>
    <cellStyle name="Comma 13 3 6" xfId="17330" xr:uid="{00000000-0005-0000-0000-000089370000}"/>
    <cellStyle name="Comma 13 4" xfId="3644" xr:uid="{00000000-0005-0000-0000-00008A370000}"/>
    <cellStyle name="Comma 13 4 2" xfId="10592" xr:uid="{00000000-0005-0000-0000-00008B370000}"/>
    <cellStyle name="Comma 13 4 2 2" xfId="25531" xr:uid="{00000000-0005-0000-0000-00008C370000}"/>
    <cellStyle name="Comma 13 4 3" xfId="14048" xr:uid="{00000000-0005-0000-0000-00008D370000}"/>
    <cellStyle name="Comma 13 4 3 2" xfId="28987" xr:uid="{00000000-0005-0000-0000-00008E370000}"/>
    <cellStyle name="Comma 13 4 4" xfId="7135" xr:uid="{00000000-0005-0000-0000-00008F370000}"/>
    <cellStyle name="Comma 13 4 4 2" xfId="22074" xr:uid="{00000000-0005-0000-0000-000090370000}"/>
    <cellStyle name="Comma 13 4 5" xfId="18588" xr:uid="{00000000-0005-0000-0000-000091370000}"/>
    <cellStyle name="Comma 13 5" xfId="1528" xr:uid="{00000000-0005-0000-0000-000092370000}"/>
    <cellStyle name="Comma 13 5 2" xfId="8478" xr:uid="{00000000-0005-0000-0000-000093370000}"/>
    <cellStyle name="Comma 13 5 2 2" xfId="23417" xr:uid="{00000000-0005-0000-0000-000094370000}"/>
    <cellStyle name="Comma 13 5 3" xfId="16474" xr:uid="{00000000-0005-0000-0000-000095370000}"/>
    <cellStyle name="Comma 13 6" xfId="11934" xr:uid="{00000000-0005-0000-0000-000096370000}"/>
    <cellStyle name="Comma 13 6 2" xfId="26873" xr:uid="{00000000-0005-0000-0000-000097370000}"/>
    <cellStyle name="Comma 13 7" xfId="5013" xr:uid="{00000000-0005-0000-0000-000098370000}"/>
    <cellStyle name="Comma 13 7 2" xfId="19952" xr:uid="{00000000-0005-0000-0000-000099370000}"/>
    <cellStyle name="Comma 13 8" xfId="15604" xr:uid="{00000000-0005-0000-0000-00009A370000}"/>
    <cellStyle name="Comma 14" xfId="674" xr:uid="{00000000-0005-0000-0000-00009B370000}"/>
    <cellStyle name="Comma 15" xfId="1088" xr:uid="{00000000-0005-0000-0000-00009C370000}"/>
    <cellStyle name="Comma 15 2" xfId="3648" xr:uid="{00000000-0005-0000-0000-00009D370000}"/>
    <cellStyle name="Comma 15 2 2" xfId="10596" xr:uid="{00000000-0005-0000-0000-00009E370000}"/>
    <cellStyle name="Comma 15 2 2 2" xfId="25535" xr:uid="{00000000-0005-0000-0000-00009F370000}"/>
    <cellStyle name="Comma 15 2 3" xfId="14052" xr:uid="{00000000-0005-0000-0000-0000A0370000}"/>
    <cellStyle name="Comma 15 2 3 2" xfId="28991" xr:uid="{00000000-0005-0000-0000-0000A1370000}"/>
    <cellStyle name="Comma 15 2 4" xfId="7139" xr:uid="{00000000-0005-0000-0000-0000A2370000}"/>
    <cellStyle name="Comma 15 2 4 2" xfId="22078" xr:uid="{00000000-0005-0000-0000-0000A3370000}"/>
    <cellStyle name="Comma 15 2 5" xfId="18592" xr:uid="{00000000-0005-0000-0000-0000A4370000}"/>
    <cellStyle name="Comma 15 3" xfId="4580" xr:uid="{00000000-0005-0000-0000-0000A5370000}"/>
    <cellStyle name="Comma 15 3 2" xfId="14989" xr:uid="{00000000-0005-0000-0000-0000A6370000}"/>
    <cellStyle name="Comma 15 3 3" xfId="9767" xr:uid="{00000000-0005-0000-0000-0000A7370000}"/>
    <cellStyle name="Comma 15 3 3 2" xfId="24706" xr:uid="{00000000-0005-0000-0000-0000A8370000}"/>
    <cellStyle name="Comma 15 4" xfId="2819" xr:uid="{00000000-0005-0000-0000-0000A9370000}"/>
    <cellStyle name="Comma 15 4 2" xfId="13223" xr:uid="{00000000-0005-0000-0000-0000AA370000}"/>
    <cellStyle name="Comma 15 4 2 2" xfId="28162" xr:uid="{00000000-0005-0000-0000-0000AB370000}"/>
    <cellStyle name="Comma 15 4 3" xfId="17763" xr:uid="{00000000-0005-0000-0000-0000AC370000}"/>
    <cellStyle name="Comma 15 5" xfId="6304" xr:uid="{00000000-0005-0000-0000-0000AD370000}"/>
    <cellStyle name="Comma 15 5 2" xfId="21243" xr:uid="{00000000-0005-0000-0000-0000AE370000}"/>
    <cellStyle name="Comma 16" xfId="2822" xr:uid="{00000000-0005-0000-0000-0000AF370000}"/>
    <cellStyle name="Comma 16 2" xfId="3649" xr:uid="{00000000-0005-0000-0000-0000B0370000}"/>
    <cellStyle name="Comma 16 2 2" xfId="10597" xr:uid="{00000000-0005-0000-0000-0000B1370000}"/>
    <cellStyle name="Comma 16 2 2 2" xfId="25536" xr:uid="{00000000-0005-0000-0000-0000B2370000}"/>
    <cellStyle name="Comma 16 2 3" xfId="14053" xr:uid="{00000000-0005-0000-0000-0000B3370000}"/>
    <cellStyle name="Comma 16 2 3 2" xfId="28992" xr:uid="{00000000-0005-0000-0000-0000B4370000}"/>
    <cellStyle name="Comma 16 2 4" xfId="7140" xr:uid="{00000000-0005-0000-0000-0000B5370000}"/>
    <cellStyle name="Comma 16 2 4 2" xfId="22079" xr:uid="{00000000-0005-0000-0000-0000B6370000}"/>
    <cellStyle name="Comma 16 2 5" xfId="18593" xr:uid="{00000000-0005-0000-0000-0000B7370000}"/>
    <cellStyle name="Comma 16 3" xfId="9770" xr:uid="{00000000-0005-0000-0000-0000B8370000}"/>
    <cellStyle name="Comma 16 3 2" xfId="24709" xr:uid="{00000000-0005-0000-0000-0000B9370000}"/>
    <cellStyle name="Comma 16 4" xfId="13226" xr:uid="{00000000-0005-0000-0000-0000BA370000}"/>
    <cellStyle name="Comma 16 4 2" xfId="28165" xr:uid="{00000000-0005-0000-0000-0000BB370000}"/>
    <cellStyle name="Comma 16 5" xfId="6308" xr:uid="{00000000-0005-0000-0000-0000BC370000}"/>
    <cellStyle name="Comma 16 5 2" xfId="21247" xr:uid="{00000000-0005-0000-0000-0000BD370000}"/>
    <cellStyle name="Comma 16 6" xfId="17766" xr:uid="{00000000-0005-0000-0000-0000BE370000}"/>
    <cellStyle name="Comma 17" xfId="2824" xr:uid="{00000000-0005-0000-0000-0000BF370000}"/>
    <cellStyle name="Comma 17 2" xfId="3650" xr:uid="{00000000-0005-0000-0000-0000C0370000}"/>
    <cellStyle name="Comma 17 2 2" xfId="10598" xr:uid="{00000000-0005-0000-0000-0000C1370000}"/>
    <cellStyle name="Comma 17 2 2 2" xfId="25537" xr:uid="{00000000-0005-0000-0000-0000C2370000}"/>
    <cellStyle name="Comma 17 2 3" xfId="14054" xr:uid="{00000000-0005-0000-0000-0000C3370000}"/>
    <cellStyle name="Comma 17 2 3 2" xfId="28993" xr:uid="{00000000-0005-0000-0000-0000C4370000}"/>
    <cellStyle name="Comma 17 2 4" xfId="7141" xr:uid="{00000000-0005-0000-0000-0000C5370000}"/>
    <cellStyle name="Comma 17 2 4 2" xfId="22080" xr:uid="{00000000-0005-0000-0000-0000C6370000}"/>
    <cellStyle name="Comma 17 2 5" xfId="18594" xr:uid="{00000000-0005-0000-0000-0000C7370000}"/>
    <cellStyle name="Comma 17 3" xfId="9772" xr:uid="{00000000-0005-0000-0000-0000C8370000}"/>
    <cellStyle name="Comma 17 3 2" xfId="24711" xr:uid="{00000000-0005-0000-0000-0000C9370000}"/>
    <cellStyle name="Comma 17 4" xfId="13228" xr:uid="{00000000-0005-0000-0000-0000CA370000}"/>
    <cellStyle name="Comma 17 4 2" xfId="28167" xr:uid="{00000000-0005-0000-0000-0000CB370000}"/>
    <cellStyle name="Comma 17 5" xfId="6312" xr:uid="{00000000-0005-0000-0000-0000CC370000}"/>
    <cellStyle name="Comma 17 5 2" xfId="21251" xr:uid="{00000000-0005-0000-0000-0000CD370000}"/>
    <cellStyle name="Comma 17 6" xfId="17768" xr:uid="{00000000-0005-0000-0000-0000CE370000}"/>
    <cellStyle name="Comma 18" xfId="2826" xr:uid="{00000000-0005-0000-0000-0000CF370000}"/>
    <cellStyle name="Comma 18 2" xfId="3651" xr:uid="{00000000-0005-0000-0000-0000D0370000}"/>
    <cellStyle name="Comma 18 2 2" xfId="10599" xr:uid="{00000000-0005-0000-0000-0000D1370000}"/>
    <cellStyle name="Comma 18 2 2 2" xfId="25538" xr:uid="{00000000-0005-0000-0000-0000D2370000}"/>
    <cellStyle name="Comma 18 2 3" xfId="14055" xr:uid="{00000000-0005-0000-0000-0000D3370000}"/>
    <cellStyle name="Comma 18 2 3 2" xfId="28994" xr:uid="{00000000-0005-0000-0000-0000D4370000}"/>
    <cellStyle name="Comma 18 2 4" xfId="7142" xr:uid="{00000000-0005-0000-0000-0000D5370000}"/>
    <cellStyle name="Comma 18 2 4 2" xfId="22081" xr:uid="{00000000-0005-0000-0000-0000D6370000}"/>
    <cellStyle name="Comma 18 2 5" xfId="18595" xr:uid="{00000000-0005-0000-0000-0000D7370000}"/>
    <cellStyle name="Comma 18 3" xfId="9774" xr:uid="{00000000-0005-0000-0000-0000D8370000}"/>
    <cellStyle name="Comma 18 3 2" xfId="24713" xr:uid="{00000000-0005-0000-0000-0000D9370000}"/>
    <cellStyle name="Comma 18 4" xfId="13230" xr:uid="{00000000-0005-0000-0000-0000DA370000}"/>
    <cellStyle name="Comma 18 4 2" xfId="28169" xr:uid="{00000000-0005-0000-0000-0000DB370000}"/>
    <cellStyle name="Comma 18 5" xfId="6316" xr:uid="{00000000-0005-0000-0000-0000DC370000}"/>
    <cellStyle name="Comma 18 5 2" xfId="21255" xr:uid="{00000000-0005-0000-0000-0000DD370000}"/>
    <cellStyle name="Comma 18 6" xfId="17770" xr:uid="{00000000-0005-0000-0000-0000DE370000}"/>
    <cellStyle name="Comma 19" xfId="4547" xr:uid="{00000000-0005-0000-0000-0000DF370000}"/>
    <cellStyle name="Comma 19 2" xfId="11496" xr:uid="{00000000-0005-0000-0000-0000E0370000}"/>
    <cellStyle name="Comma 19 2 2" xfId="26435" xr:uid="{00000000-0005-0000-0000-0000E1370000}"/>
    <cellStyle name="Comma 19 3" xfId="14952" xr:uid="{00000000-0005-0000-0000-0000E2370000}"/>
    <cellStyle name="Comma 19 3 2" xfId="29891" xr:uid="{00000000-0005-0000-0000-0000E3370000}"/>
    <cellStyle name="Comma 19 4" xfId="8039" xr:uid="{00000000-0005-0000-0000-0000E4370000}"/>
    <cellStyle name="Comma 19 4 2" xfId="22978" xr:uid="{00000000-0005-0000-0000-0000E5370000}"/>
    <cellStyle name="Comma 19 5" xfId="19491" xr:uid="{00000000-0005-0000-0000-0000E6370000}"/>
    <cellStyle name="Comma 2" xfId="1" xr:uid="{00000000-0005-0000-0000-0000E7370000}"/>
    <cellStyle name="Comma 2 10" xfId="1121" xr:uid="{00000000-0005-0000-0000-0000E8370000}"/>
    <cellStyle name="Comma 2 10 2" xfId="8072" xr:uid="{00000000-0005-0000-0000-0000E9370000}"/>
    <cellStyle name="Comma 2 10 2 2" xfId="23011" xr:uid="{00000000-0005-0000-0000-0000EA370000}"/>
    <cellStyle name="Comma 2 10 3" xfId="16067" xr:uid="{00000000-0005-0000-0000-0000EB370000}"/>
    <cellStyle name="Comma 2 11" xfId="11527" xr:uid="{00000000-0005-0000-0000-0000EC370000}"/>
    <cellStyle name="Comma 2 11 2" xfId="26466" xr:uid="{00000000-0005-0000-0000-0000ED370000}"/>
    <cellStyle name="Comma 2 12" xfId="4589" xr:uid="{00000000-0005-0000-0000-0000EE370000}"/>
    <cellStyle name="Comma 2 12 2" xfId="19528" xr:uid="{00000000-0005-0000-0000-0000EF370000}"/>
    <cellStyle name="Comma 2 12 3" xfId="30268" xr:uid="{00000000-0005-0000-0000-0000F0370000}"/>
    <cellStyle name="Comma 2 12 4" xfId="30380" xr:uid="{00000000-0005-0000-0000-0000F1370000}"/>
    <cellStyle name="Comma 2 13" xfId="15087" xr:uid="{00000000-0005-0000-0000-0000F2370000}"/>
    <cellStyle name="Comma 2 14" xfId="121" xr:uid="{00000000-0005-0000-0000-0000F3370000}"/>
    <cellStyle name="Comma 2 15" xfId="29988" xr:uid="{00000000-0005-0000-0000-0000F4370000}"/>
    <cellStyle name="Comma 2 2" xfId="129" xr:uid="{00000000-0005-0000-0000-0000F5370000}"/>
    <cellStyle name="Comma 2 2 10" xfId="11532" xr:uid="{00000000-0005-0000-0000-0000F6370000}"/>
    <cellStyle name="Comma 2 2 10 2" xfId="26471" xr:uid="{00000000-0005-0000-0000-0000F7370000}"/>
    <cellStyle name="Comma 2 2 11" xfId="4607" xr:uid="{00000000-0005-0000-0000-0000F8370000}"/>
    <cellStyle name="Comma 2 2 11 2" xfId="19546" xr:uid="{00000000-0005-0000-0000-0000F9370000}"/>
    <cellStyle name="Comma 2 2 12" xfId="15093" xr:uid="{00000000-0005-0000-0000-0000FA370000}"/>
    <cellStyle name="Comma 2 2 2" xfId="154" xr:uid="{00000000-0005-0000-0000-0000FB370000}"/>
    <cellStyle name="Comma 2 2 2 10" xfId="4631" xr:uid="{00000000-0005-0000-0000-0000FC370000}"/>
    <cellStyle name="Comma 2 2 2 10 2" xfId="19570" xr:uid="{00000000-0005-0000-0000-0000FD370000}"/>
    <cellStyle name="Comma 2 2 2 11" xfId="15117" xr:uid="{00000000-0005-0000-0000-0000FE370000}"/>
    <cellStyle name="Comma 2 2 2 2" xfId="207" xr:uid="{00000000-0005-0000-0000-0000FF370000}"/>
    <cellStyle name="Comma 2 2 2 2 10" xfId="15165" xr:uid="{00000000-0005-0000-0000-000000380000}"/>
    <cellStyle name="Comma 2 2 2 2 2" xfId="411" xr:uid="{00000000-0005-0000-0000-000001380000}"/>
    <cellStyle name="Comma 2 2 2 2 2 2" xfId="612" xr:uid="{00000000-0005-0000-0000-000002380000}"/>
    <cellStyle name="Comma 2 2 2 2 2 2 2" xfId="1051" xr:uid="{00000000-0005-0000-0000-000003380000}"/>
    <cellStyle name="Comma 2 2 2 2 2 2 2 2" xfId="2783" xr:uid="{00000000-0005-0000-0000-000004380000}"/>
    <cellStyle name="Comma 2 2 2 2 2 2 2 2 2" xfId="3659" xr:uid="{00000000-0005-0000-0000-000005380000}"/>
    <cellStyle name="Comma 2 2 2 2 2 2 2 2 2 2" xfId="10607" xr:uid="{00000000-0005-0000-0000-000006380000}"/>
    <cellStyle name="Comma 2 2 2 2 2 2 2 2 2 2 2" xfId="25546" xr:uid="{00000000-0005-0000-0000-000007380000}"/>
    <cellStyle name="Comma 2 2 2 2 2 2 2 2 2 3" xfId="14063" xr:uid="{00000000-0005-0000-0000-000008380000}"/>
    <cellStyle name="Comma 2 2 2 2 2 2 2 2 2 3 2" xfId="29002" xr:uid="{00000000-0005-0000-0000-000009380000}"/>
    <cellStyle name="Comma 2 2 2 2 2 2 2 2 2 4" xfId="7150" xr:uid="{00000000-0005-0000-0000-00000A380000}"/>
    <cellStyle name="Comma 2 2 2 2 2 2 2 2 2 4 2" xfId="22089" xr:uid="{00000000-0005-0000-0000-00000B380000}"/>
    <cellStyle name="Comma 2 2 2 2 2 2 2 2 2 5" xfId="18603" xr:uid="{00000000-0005-0000-0000-00000C380000}"/>
    <cellStyle name="Comma 2 2 2 2 2 2 2 2 3" xfId="9731" xr:uid="{00000000-0005-0000-0000-00000D380000}"/>
    <cellStyle name="Comma 2 2 2 2 2 2 2 2 3 2" xfId="24670" xr:uid="{00000000-0005-0000-0000-00000E380000}"/>
    <cellStyle name="Comma 2 2 2 2 2 2 2 2 4" xfId="13187" xr:uid="{00000000-0005-0000-0000-00000F380000}"/>
    <cellStyle name="Comma 2 2 2 2 2 2 2 2 4 2" xfId="28126" xr:uid="{00000000-0005-0000-0000-000010380000}"/>
    <cellStyle name="Comma 2 2 2 2 2 2 2 2 5" xfId="6267" xr:uid="{00000000-0005-0000-0000-000011380000}"/>
    <cellStyle name="Comma 2 2 2 2 2 2 2 2 5 2" xfId="21206" xr:uid="{00000000-0005-0000-0000-000012380000}"/>
    <cellStyle name="Comma 2 2 2 2 2 2 2 2 6" xfId="17727" xr:uid="{00000000-0005-0000-0000-000013380000}"/>
    <cellStyle name="Comma 2 2 2 2 2 2 2 3" xfId="3658" xr:uid="{00000000-0005-0000-0000-000014380000}"/>
    <cellStyle name="Comma 2 2 2 2 2 2 2 3 2" xfId="10606" xr:uid="{00000000-0005-0000-0000-000015380000}"/>
    <cellStyle name="Comma 2 2 2 2 2 2 2 3 2 2" xfId="25545" xr:uid="{00000000-0005-0000-0000-000016380000}"/>
    <cellStyle name="Comma 2 2 2 2 2 2 2 3 3" xfId="14062" xr:uid="{00000000-0005-0000-0000-000017380000}"/>
    <cellStyle name="Comma 2 2 2 2 2 2 2 3 3 2" xfId="29001" xr:uid="{00000000-0005-0000-0000-000018380000}"/>
    <cellStyle name="Comma 2 2 2 2 2 2 2 3 4" xfId="7149" xr:uid="{00000000-0005-0000-0000-000019380000}"/>
    <cellStyle name="Comma 2 2 2 2 2 2 2 3 4 2" xfId="22088" xr:uid="{00000000-0005-0000-0000-00001A380000}"/>
    <cellStyle name="Comma 2 2 2 2 2 2 2 3 5" xfId="18602" xr:uid="{00000000-0005-0000-0000-00001B380000}"/>
    <cellStyle name="Comma 2 2 2 2 2 2 2 4" xfId="1924" xr:uid="{00000000-0005-0000-0000-00001C380000}"/>
    <cellStyle name="Comma 2 2 2 2 2 2 2 4 2" xfId="8874" xr:uid="{00000000-0005-0000-0000-00001D380000}"/>
    <cellStyle name="Comma 2 2 2 2 2 2 2 4 2 2" xfId="23813" xr:uid="{00000000-0005-0000-0000-00001E380000}"/>
    <cellStyle name="Comma 2 2 2 2 2 2 2 4 3" xfId="16870" xr:uid="{00000000-0005-0000-0000-00001F380000}"/>
    <cellStyle name="Comma 2 2 2 2 2 2 2 5" xfId="12330" xr:uid="{00000000-0005-0000-0000-000020380000}"/>
    <cellStyle name="Comma 2 2 2 2 2 2 2 5 2" xfId="27269" xr:uid="{00000000-0005-0000-0000-000021380000}"/>
    <cellStyle name="Comma 2 2 2 2 2 2 2 6" xfId="5410" xr:uid="{00000000-0005-0000-0000-000022380000}"/>
    <cellStyle name="Comma 2 2 2 2 2 2 2 6 2" xfId="20349" xr:uid="{00000000-0005-0000-0000-000023380000}"/>
    <cellStyle name="Comma 2 2 2 2 2 2 2 7" xfId="16001" xr:uid="{00000000-0005-0000-0000-000024380000}"/>
    <cellStyle name="Comma 2 2 2 2 2 2 3" xfId="2349" xr:uid="{00000000-0005-0000-0000-000025380000}"/>
    <cellStyle name="Comma 2 2 2 2 2 2 3 2" xfId="3660" xr:uid="{00000000-0005-0000-0000-000026380000}"/>
    <cellStyle name="Comma 2 2 2 2 2 2 3 2 2" xfId="10608" xr:uid="{00000000-0005-0000-0000-000027380000}"/>
    <cellStyle name="Comma 2 2 2 2 2 2 3 2 2 2" xfId="25547" xr:uid="{00000000-0005-0000-0000-000028380000}"/>
    <cellStyle name="Comma 2 2 2 2 2 2 3 2 3" xfId="14064" xr:uid="{00000000-0005-0000-0000-000029380000}"/>
    <cellStyle name="Comma 2 2 2 2 2 2 3 2 3 2" xfId="29003" xr:uid="{00000000-0005-0000-0000-00002A380000}"/>
    <cellStyle name="Comma 2 2 2 2 2 2 3 2 4" xfId="7151" xr:uid="{00000000-0005-0000-0000-00002B380000}"/>
    <cellStyle name="Comma 2 2 2 2 2 2 3 2 4 2" xfId="22090" xr:uid="{00000000-0005-0000-0000-00002C380000}"/>
    <cellStyle name="Comma 2 2 2 2 2 2 3 2 5" xfId="18604" xr:uid="{00000000-0005-0000-0000-00002D380000}"/>
    <cellStyle name="Comma 2 2 2 2 2 2 3 3" xfId="9297" xr:uid="{00000000-0005-0000-0000-00002E380000}"/>
    <cellStyle name="Comma 2 2 2 2 2 2 3 3 2" xfId="24236" xr:uid="{00000000-0005-0000-0000-00002F380000}"/>
    <cellStyle name="Comma 2 2 2 2 2 2 3 4" xfId="12753" xr:uid="{00000000-0005-0000-0000-000030380000}"/>
    <cellStyle name="Comma 2 2 2 2 2 2 3 4 2" xfId="27692" xr:uid="{00000000-0005-0000-0000-000031380000}"/>
    <cellStyle name="Comma 2 2 2 2 2 2 3 5" xfId="5833" xr:uid="{00000000-0005-0000-0000-000032380000}"/>
    <cellStyle name="Comma 2 2 2 2 2 2 3 5 2" xfId="20772" xr:uid="{00000000-0005-0000-0000-000033380000}"/>
    <cellStyle name="Comma 2 2 2 2 2 2 3 6" xfId="17293" xr:uid="{00000000-0005-0000-0000-000034380000}"/>
    <cellStyle name="Comma 2 2 2 2 2 2 4" xfId="3657" xr:uid="{00000000-0005-0000-0000-000035380000}"/>
    <cellStyle name="Comma 2 2 2 2 2 2 4 2" xfId="10605" xr:uid="{00000000-0005-0000-0000-000036380000}"/>
    <cellStyle name="Comma 2 2 2 2 2 2 4 2 2" xfId="25544" xr:uid="{00000000-0005-0000-0000-000037380000}"/>
    <cellStyle name="Comma 2 2 2 2 2 2 4 3" xfId="14061" xr:uid="{00000000-0005-0000-0000-000038380000}"/>
    <cellStyle name="Comma 2 2 2 2 2 2 4 3 2" xfId="29000" xr:uid="{00000000-0005-0000-0000-000039380000}"/>
    <cellStyle name="Comma 2 2 2 2 2 2 4 4" xfId="7148" xr:uid="{00000000-0005-0000-0000-00003A380000}"/>
    <cellStyle name="Comma 2 2 2 2 2 2 4 4 2" xfId="22087" xr:uid="{00000000-0005-0000-0000-00003B380000}"/>
    <cellStyle name="Comma 2 2 2 2 2 2 4 5" xfId="18601" xr:uid="{00000000-0005-0000-0000-00003C380000}"/>
    <cellStyle name="Comma 2 2 2 2 2 2 5" xfId="1495" xr:uid="{00000000-0005-0000-0000-00003D380000}"/>
    <cellStyle name="Comma 2 2 2 2 2 2 5 2" xfId="8445" xr:uid="{00000000-0005-0000-0000-00003E380000}"/>
    <cellStyle name="Comma 2 2 2 2 2 2 5 2 2" xfId="23384" xr:uid="{00000000-0005-0000-0000-00003F380000}"/>
    <cellStyle name="Comma 2 2 2 2 2 2 5 3" xfId="16441" xr:uid="{00000000-0005-0000-0000-000040380000}"/>
    <cellStyle name="Comma 2 2 2 2 2 2 6" xfId="11901" xr:uid="{00000000-0005-0000-0000-000041380000}"/>
    <cellStyle name="Comma 2 2 2 2 2 2 6 2" xfId="26840" xr:uid="{00000000-0005-0000-0000-000042380000}"/>
    <cellStyle name="Comma 2 2 2 2 2 2 7" xfId="4976" xr:uid="{00000000-0005-0000-0000-000043380000}"/>
    <cellStyle name="Comma 2 2 2 2 2 2 7 2" xfId="19915" xr:uid="{00000000-0005-0000-0000-000044380000}"/>
    <cellStyle name="Comma 2 2 2 2 2 2 8" xfId="15567" xr:uid="{00000000-0005-0000-0000-000045380000}"/>
    <cellStyle name="Comma 2 2 2 2 2 3" xfId="850" xr:uid="{00000000-0005-0000-0000-000046380000}"/>
    <cellStyle name="Comma 2 2 2 2 2 3 2" xfId="2582" xr:uid="{00000000-0005-0000-0000-000047380000}"/>
    <cellStyle name="Comma 2 2 2 2 2 3 2 2" xfId="3662" xr:uid="{00000000-0005-0000-0000-000048380000}"/>
    <cellStyle name="Comma 2 2 2 2 2 3 2 2 2" xfId="10610" xr:uid="{00000000-0005-0000-0000-000049380000}"/>
    <cellStyle name="Comma 2 2 2 2 2 3 2 2 2 2" xfId="25549" xr:uid="{00000000-0005-0000-0000-00004A380000}"/>
    <cellStyle name="Comma 2 2 2 2 2 3 2 2 3" xfId="14066" xr:uid="{00000000-0005-0000-0000-00004B380000}"/>
    <cellStyle name="Comma 2 2 2 2 2 3 2 2 3 2" xfId="29005" xr:uid="{00000000-0005-0000-0000-00004C380000}"/>
    <cellStyle name="Comma 2 2 2 2 2 3 2 2 4" xfId="7153" xr:uid="{00000000-0005-0000-0000-00004D380000}"/>
    <cellStyle name="Comma 2 2 2 2 2 3 2 2 4 2" xfId="22092" xr:uid="{00000000-0005-0000-0000-00004E380000}"/>
    <cellStyle name="Comma 2 2 2 2 2 3 2 2 5" xfId="18606" xr:uid="{00000000-0005-0000-0000-00004F380000}"/>
    <cellStyle name="Comma 2 2 2 2 2 3 2 3" xfId="9530" xr:uid="{00000000-0005-0000-0000-000050380000}"/>
    <cellStyle name="Comma 2 2 2 2 2 3 2 3 2" xfId="24469" xr:uid="{00000000-0005-0000-0000-000051380000}"/>
    <cellStyle name="Comma 2 2 2 2 2 3 2 4" xfId="12986" xr:uid="{00000000-0005-0000-0000-000052380000}"/>
    <cellStyle name="Comma 2 2 2 2 2 3 2 4 2" xfId="27925" xr:uid="{00000000-0005-0000-0000-000053380000}"/>
    <cellStyle name="Comma 2 2 2 2 2 3 2 5" xfId="6066" xr:uid="{00000000-0005-0000-0000-000054380000}"/>
    <cellStyle name="Comma 2 2 2 2 2 3 2 5 2" xfId="21005" xr:uid="{00000000-0005-0000-0000-000055380000}"/>
    <cellStyle name="Comma 2 2 2 2 2 3 2 6" xfId="17526" xr:uid="{00000000-0005-0000-0000-000056380000}"/>
    <cellStyle name="Comma 2 2 2 2 2 3 3" xfId="3661" xr:uid="{00000000-0005-0000-0000-000057380000}"/>
    <cellStyle name="Comma 2 2 2 2 2 3 3 2" xfId="10609" xr:uid="{00000000-0005-0000-0000-000058380000}"/>
    <cellStyle name="Comma 2 2 2 2 2 3 3 2 2" xfId="25548" xr:uid="{00000000-0005-0000-0000-000059380000}"/>
    <cellStyle name="Comma 2 2 2 2 2 3 3 3" xfId="14065" xr:uid="{00000000-0005-0000-0000-00005A380000}"/>
    <cellStyle name="Comma 2 2 2 2 2 3 3 3 2" xfId="29004" xr:uid="{00000000-0005-0000-0000-00005B380000}"/>
    <cellStyle name="Comma 2 2 2 2 2 3 3 4" xfId="7152" xr:uid="{00000000-0005-0000-0000-00005C380000}"/>
    <cellStyle name="Comma 2 2 2 2 2 3 3 4 2" xfId="22091" xr:uid="{00000000-0005-0000-0000-00005D380000}"/>
    <cellStyle name="Comma 2 2 2 2 2 3 3 5" xfId="18605" xr:uid="{00000000-0005-0000-0000-00005E380000}"/>
    <cellStyle name="Comma 2 2 2 2 2 3 4" xfId="1723" xr:uid="{00000000-0005-0000-0000-00005F380000}"/>
    <cellStyle name="Comma 2 2 2 2 2 3 4 2" xfId="8673" xr:uid="{00000000-0005-0000-0000-000060380000}"/>
    <cellStyle name="Comma 2 2 2 2 2 3 4 2 2" xfId="23612" xr:uid="{00000000-0005-0000-0000-000061380000}"/>
    <cellStyle name="Comma 2 2 2 2 2 3 4 3" xfId="16669" xr:uid="{00000000-0005-0000-0000-000062380000}"/>
    <cellStyle name="Comma 2 2 2 2 2 3 5" xfId="12129" xr:uid="{00000000-0005-0000-0000-000063380000}"/>
    <cellStyle name="Comma 2 2 2 2 2 3 5 2" xfId="27068" xr:uid="{00000000-0005-0000-0000-000064380000}"/>
    <cellStyle name="Comma 2 2 2 2 2 3 6" xfId="5209" xr:uid="{00000000-0005-0000-0000-000065380000}"/>
    <cellStyle name="Comma 2 2 2 2 2 3 6 2" xfId="20148" xr:uid="{00000000-0005-0000-0000-000066380000}"/>
    <cellStyle name="Comma 2 2 2 2 2 3 7" xfId="15800" xr:uid="{00000000-0005-0000-0000-000067380000}"/>
    <cellStyle name="Comma 2 2 2 2 2 4" xfId="2148" xr:uid="{00000000-0005-0000-0000-000068380000}"/>
    <cellStyle name="Comma 2 2 2 2 2 4 2" xfId="3663" xr:uid="{00000000-0005-0000-0000-000069380000}"/>
    <cellStyle name="Comma 2 2 2 2 2 4 2 2" xfId="10611" xr:uid="{00000000-0005-0000-0000-00006A380000}"/>
    <cellStyle name="Comma 2 2 2 2 2 4 2 2 2" xfId="25550" xr:uid="{00000000-0005-0000-0000-00006B380000}"/>
    <cellStyle name="Comma 2 2 2 2 2 4 2 3" xfId="14067" xr:uid="{00000000-0005-0000-0000-00006C380000}"/>
    <cellStyle name="Comma 2 2 2 2 2 4 2 3 2" xfId="29006" xr:uid="{00000000-0005-0000-0000-00006D380000}"/>
    <cellStyle name="Comma 2 2 2 2 2 4 2 4" xfId="7154" xr:uid="{00000000-0005-0000-0000-00006E380000}"/>
    <cellStyle name="Comma 2 2 2 2 2 4 2 4 2" xfId="22093" xr:uid="{00000000-0005-0000-0000-00006F380000}"/>
    <cellStyle name="Comma 2 2 2 2 2 4 2 5" xfId="18607" xr:uid="{00000000-0005-0000-0000-000070380000}"/>
    <cellStyle name="Comma 2 2 2 2 2 4 3" xfId="9096" xr:uid="{00000000-0005-0000-0000-000071380000}"/>
    <cellStyle name="Comma 2 2 2 2 2 4 3 2" xfId="24035" xr:uid="{00000000-0005-0000-0000-000072380000}"/>
    <cellStyle name="Comma 2 2 2 2 2 4 4" xfId="12552" xr:uid="{00000000-0005-0000-0000-000073380000}"/>
    <cellStyle name="Comma 2 2 2 2 2 4 4 2" xfId="27491" xr:uid="{00000000-0005-0000-0000-000074380000}"/>
    <cellStyle name="Comma 2 2 2 2 2 4 5" xfId="5632" xr:uid="{00000000-0005-0000-0000-000075380000}"/>
    <cellStyle name="Comma 2 2 2 2 2 4 5 2" xfId="20571" xr:uid="{00000000-0005-0000-0000-000076380000}"/>
    <cellStyle name="Comma 2 2 2 2 2 4 6" xfId="17092" xr:uid="{00000000-0005-0000-0000-000077380000}"/>
    <cellStyle name="Comma 2 2 2 2 2 5" xfId="3656" xr:uid="{00000000-0005-0000-0000-000078380000}"/>
    <cellStyle name="Comma 2 2 2 2 2 5 2" xfId="10604" xr:uid="{00000000-0005-0000-0000-000079380000}"/>
    <cellStyle name="Comma 2 2 2 2 2 5 2 2" xfId="25543" xr:uid="{00000000-0005-0000-0000-00007A380000}"/>
    <cellStyle name="Comma 2 2 2 2 2 5 3" xfId="14060" xr:uid="{00000000-0005-0000-0000-00007B380000}"/>
    <cellStyle name="Comma 2 2 2 2 2 5 3 2" xfId="28999" xr:uid="{00000000-0005-0000-0000-00007C380000}"/>
    <cellStyle name="Comma 2 2 2 2 2 5 4" xfId="7147" xr:uid="{00000000-0005-0000-0000-00007D380000}"/>
    <cellStyle name="Comma 2 2 2 2 2 5 4 2" xfId="22086" xr:uid="{00000000-0005-0000-0000-00007E380000}"/>
    <cellStyle name="Comma 2 2 2 2 2 5 5" xfId="18600" xr:uid="{00000000-0005-0000-0000-00007F380000}"/>
    <cellStyle name="Comma 2 2 2 2 2 6" xfId="1294" xr:uid="{00000000-0005-0000-0000-000080380000}"/>
    <cellStyle name="Comma 2 2 2 2 2 6 2" xfId="8244" xr:uid="{00000000-0005-0000-0000-000081380000}"/>
    <cellStyle name="Comma 2 2 2 2 2 6 2 2" xfId="23183" xr:uid="{00000000-0005-0000-0000-000082380000}"/>
    <cellStyle name="Comma 2 2 2 2 2 6 3" xfId="16240" xr:uid="{00000000-0005-0000-0000-000083380000}"/>
    <cellStyle name="Comma 2 2 2 2 2 7" xfId="11700" xr:uid="{00000000-0005-0000-0000-000084380000}"/>
    <cellStyle name="Comma 2 2 2 2 2 7 2" xfId="26639" xr:uid="{00000000-0005-0000-0000-000085380000}"/>
    <cellStyle name="Comma 2 2 2 2 2 8" xfId="4775" xr:uid="{00000000-0005-0000-0000-000086380000}"/>
    <cellStyle name="Comma 2 2 2 2 2 8 2" xfId="19714" xr:uid="{00000000-0005-0000-0000-000087380000}"/>
    <cellStyle name="Comma 2 2 2 2 2 9" xfId="15366" xr:uid="{00000000-0005-0000-0000-000088380000}"/>
    <cellStyle name="Comma 2 2 2 2 3" xfId="516" xr:uid="{00000000-0005-0000-0000-000089380000}"/>
    <cellStyle name="Comma 2 2 2 2 3 2" xfId="955" xr:uid="{00000000-0005-0000-0000-00008A380000}"/>
    <cellStyle name="Comma 2 2 2 2 3 2 2" xfId="2687" xr:uid="{00000000-0005-0000-0000-00008B380000}"/>
    <cellStyle name="Comma 2 2 2 2 3 2 2 2" xfId="3666" xr:uid="{00000000-0005-0000-0000-00008C380000}"/>
    <cellStyle name="Comma 2 2 2 2 3 2 2 2 2" xfId="10614" xr:uid="{00000000-0005-0000-0000-00008D380000}"/>
    <cellStyle name="Comma 2 2 2 2 3 2 2 2 2 2" xfId="25553" xr:uid="{00000000-0005-0000-0000-00008E380000}"/>
    <cellStyle name="Comma 2 2 2 2 3 2 2 2 3" xfId="14070" xr:uid="{00000000-0005-0000-0000-00008F380000}"/>
    <cellStyle name="Comma 2 2 2 2 3 2 2 2 3 2" xfId="29009" xr:uid="{00000000-0005-0000-0000-000090380000}"/>
    <cellStyle name="Comma 2 2 2 2 3 2 2 2 4" xfId="7157" xr:uid="{00000000-0005-0000-0000-000091380000}"/>
    <cellStyle name="Comma 2 2 2 2 3 2 2 2 4 2" xfId="22096" xr:uid="{00000000-0005-0000-0000-000092380000}"/>
    <cellStyle name="Comma 2 2 2 2 3 2 2 2 5" xfId="18610" xr:uid="{00000000-0005-0000-0000-000093380000}"/>
    <cellStyle name="Comma 2 2 2 2 3 2 2 3" xfId="9635" xr:uid="{00000000-0005-0000-0000-000094380000}"/>
    <cellStyle name="Comma 2 2 2 2 3 2 2 3 2" xfId="24574" xr:uid="{00000000-0005-0000-0000-000095380000}"/>
    <cellStyle name="Comma 2 2 2 2 3 2 2 4" xfId="13091" xr:uid="{00000000-0005-0000-0000-000096380000}"/>
    <cellStyle name="Comma 2 2 2 2 3 2 2 4 2" xfId="28030" xr:uid="{00000000-0005-0000-0000-000097380000}"/>
    <cellStyle name="Comma 2 2 2 2 3 2 2 5" xfId="6171" xr:uid="{00000000-0005-0000-0000-000098380000}"/>
    <cellStyle name="Comma 2 2 2 2 3 2 2 5 2" xfId="21110" xr:uid="{00000000-0005-0000-0000-000099380000}"/>
    <cellStyle name="Comma 2 2 2 2 3 2 2 6" xfId="17631" xr:uid="{00000000-0005-0000-0000-00009A380000}"/>
    <cellStyle name="Comma 2 2 2 2 3 2 3" xfId="3665" xr:uid="{00000000-0005-0000-0000-00009B380000}"/>
    <cellStyle name="Comma 2 2 2 2 3 2 3 2" xfId="10613" xr:uid="{00000000-0005-0000-0000-00009C380000}"/>
    <cellStyle name="Comma 2 2 2 2 3 2 3 2 2" xfId="25552" xr:uid="{00000000-0005-0000-0000-00009D380000}"/>
    <cellStyle name="Comma 2 2 2 2 3 2 3 3" xfId="14069" xr:uid="{00000000-0005-0000-0000-00009E380000}"/>
    <cellStyle name="Comma 2 2 2 2 3 2 3 3 2" xfId="29008" xr:uid="{00000000-0005-0000-0000-00009F380000}"/>
    <cellStyle name="Comma 2 2 2 2 3 2 3 4" xfId="7156" xr:uid="{00000000-0005-0000-0000-0000A0380000}"/>
    <cellStyle name="Comma 2 2 2 2 3 2 3 4 2" xfId="22095" xr:uid="{00000000-0005-0000-0000-0000A1380000}"/>
    <cellStyle name="Comma 2 2 2 2 3 2 3 5" xfId="18609" xr:uid="{00000000-0005-0000-0000-0000A2380000}"/>
    <cellStyle name="Comma 2 2 2 2 3 2 4" xfId="1828" xr:uid="{00000000-0005-0000-0000-0000A3380000}"/>
    <cellStyle name="Comma 2 2 2 2 3 2 4 2" xfId="8778" xr:uid="{00000000-0005-0000-0000-0000A4380000}"/>
    <cellStyle name="Comma 2 2 2 2 3 2 4 2 2" xfId="23717" xr:uid="{00000000-0005-0000-0000-0000A5380000}"/>
    <cellStyle name="Comma 2 2 2 2 3 2 4 3" xfId="16774" xr:uid="{00000000-0005-0000-0000-0000A6380000}"/>
    <cellStyle name="Comma 2 2 2 2 3 2 5" xfId="12234" xr:uid="{00000000-0005-0000-0000-0000A7380000}"/>
    <cellStyle name="Comma 2 2 2 2 3 2 5 2" xfId="27173" xr:uid="{00000000-0005-0000-0000-0000A8380000}"/>
    <cellStyle name="Comma 2 2 2 2 3 2 6" xfId="5314" xr:uid="{00000000-0005-0000-0000-0000A9380000}"/>
    <cellStyle name="Comma 2 2 2 2 3 2 6 2" xfId="20253" xr:uid="{00000000-0005-0000-0000-0000AA380000}"/>
    <cellStyle name="Comma 2 2 2 2 3 2 7" xfId="15905" xr:uid="{00000000-0005-0000-0000-0000AB380000}"/>
    <cellStyle name="Comma 2 2 2 2 3 3" xfId="2253" xr:uid="{00000000-0005-0000-0000-0000AC380000}"/>
    <cellStyle name="Comma 2 2 2 2 3 3 2" xfId="3667" xr:uid="{00000000-0005-0000-0000-0000AD380000}"/>
    <cellStyle name="Comma 2 2 2 2 3 3 2 2" xfId="10615" xr:uid="{00000000-0005-0000-0000-0000AE380000}"/>
    <cellStyle name="Comma 2 2 2 2 3 3 2 2 2" xfId="25554" xr:uid="{00000000-0005-0000-0000-0000AF380000}"/>
    <cellStyle name="Comma 2 2 2 2 3 3 2 3" xfId="14071" xr:uid="{00000000-0005-0000-0000-0000B0380000}"/>
    <cellStyle name="Comma 2 2 2 2 3 3 2 3 2" xfId="29010" xr:uid="{00000000-0005-0000-0000-0000B1380000}"/>
    <cellStyle name="Comma 2 2 2 2 3 3 2 4" xfId="7158" xr:uid="{00000000-0005-0000-0000-0000B2380000}"/>
    <cellStyle name="Comma 2 2 2 2 3 3 2 4 2" xfId="22097" xr:uid="{00000000-0005-0000-0000-0000B3380000}"/>
    <cellStyle name="Comma 2 2 2 2 3 3 2 5" xfId="18611" xr:uid="{00000000-0005-0000-0000-0000B4380000}"/>
    <cellStyle name="Comma 2 2 2 2 3 3 3" xfId="9201" xr:uid="{00000000-0005-0000-0000-0000B5380000}"/>
    <cellStyle name="Comma 2 2 2 2 3 3 3 2" xfId="24140" xr:uid="{00000000-0005-0000-0000-0000B6380000}"/>
    <cellStyle name="Comma 2 2 2 2 3 3 4" xfId="12657" xr:uid="{00000000-0005-0000-0000-0000B7380000}"/>
    <cellStyle name="Comma 2 2 2 2 3 3 4 2" xfId="27596" xr:uid="{00000000-0005-0000-0000-0000B8380000}"/>
    <cellStyle name="Comma 2 2 2 2 3 3 5" xfId="5737" xr:uid="{00000000-0005-0000-0000-0000B9380000}"/>
    <cellStyle name="Comma 2 2 2 2 3 3 5 2" xfId="20676" xr:uid="{00000000-0005-0000-0000-0000BA380000}"/>
    <cellStyle name="Comma 2 2 2 2 3 3 6" xfId="17197" xr:uid="{00000000-0005-0000-0000-0000BB380000}"/>
    <cellStyle name="Comma 2 2 2 2 3 4" xfId="3664" xr:uid="{00000000-0005-0000-0000-0000BC380000}"/>
    <cellStyle name="Comma 2 2 2 2 3 4 2" xfId="10612" xr:uid="{00000000-0005-0000-0000-0000BD380000}"/>
    <cellStyle name="Comma 2 2 2 2 3 4 2 2" xfId="25551" xr:uid="{00000000-0005-0000-0000-0000BE380000}"/>
    <cellStyle name="Comma 2 2 2 2 3 4 3" xfId="14068" xr:uid="{00000000-0005-0000-0000-0000BF380000}"/>
    <cellStyle name="Comma 2 2 2 2 3 4 3 2" xfId="29007" xr:uid="{00000000-0005-0000-0000-0000C0380000}"/>
    <cellStyle name="Comma 2 2 2 2 3 4 4" xfId="7155" xr:uid="{00000000-0005-0000-0000-0000C1380000}"/>
    <cellStyle name="Comma 2 2 2 2 3 4 4 2" xfId="22094" xr:uid="{00000000-0005-0000-0000-0000C2380000}"/>
    <cellStyle name="Comma 2 2 2 2 3 4 5" xfId="18608" xr:uid="{00000000-0005-0000-0000-0000C3380000}"/>
    <cellStyle name="Comma 2 2 2 2 3 5" xfId="1399" xr:uid="{00000000-0005-0000-0000-0000C4380000}"/>
    <cellStyle name="Comma 2 2 2 2 3 5 2" xfId="8349" xr:uid="{00000000-0005-0000-0000-0000C5380000}"/>
    <cellStyle name="Comma 2 2 2 2 3 5 2 2" xfId="23288" xr:uid="{00000000-0005-0000-0000-0000C6380000}"/>
    <cellStyle name="Comma 2 2 2 2 3 5 3" xfId="16345" xr:uid="{00000000-0005-0000-0000-0000C7380000}"/>
    <cellStyle name="Comma 2 2 2 2 3 6" xfId="11805" xr:uid="{00000000-0005-0000-0000-0000C8380000}"/>
    <cellStyle name="Comma 2 2 2 2 3 6 2" xfId="26744" xr:uid="{00000000-0005-0000-0000-0000C9380000}"/>
    <cellStyle name="Comma 2 2 2 2 3 7" xfId="4880" xr:uid="{00000000-0005-0000-0000-0000CA380000}"/>
    <cellStyle name="Comma 2 2 2 2 3 7 2" xfId="19819" xr:uid="{00000000-0005-0000-0000-0000CB380000}"/>
    <cellStyle name="Comma 2 2 2 2 3 8" xfId="15471" xr:uid="{00000000-0005-0000-0000-0000CC380000}"/>
    <cellStyle name="Comma 2 2 2 2 4" xfId="754" xr:uid="{00000000-0005-0000-0000-0000CD380000}"/>
    <cellStyle name="Comma 2 2 2 2 4 2" xfId="2486" xr:uid="{00000000-0005-0000-0000-0000CE380000}"/>
    <cellStyle name="Comma 2 2 2 2 4 2 2" xfId="3669" xr:uid="{00000000-0005-0000-0000-0000CF380000}"/>
    <cellStyle name="Comma 2 2 2 2 4 2 2 2" xfId="10617" xr:uid="{00000000-0005-0000-0000-0000D0380000}"/>
    <cellStyle name="Comma 2 2 2 2 4 2 2 2 2" xfId="25556" xr:uid="{00000000-0005-0000-0000-0000D1380000}"/>
    <cellStyle name="Comma 2 2 2 2 4 2 2 3" xfId="14073" xr:uid="{00000000-0005-0000-0000-0000D2380000}"/>
    <cellStyle name="Comma 2 2 2 2 4 2 2 3 2" xfId="29012" xr:uid="{00000000-0005-0000-0000-0000D3380000}"/>
    <cellStyle name="Comma 2 2 2 2 4 2 2 4" xfId="7160" xr:uid="{00000000-0005-0000-0000-0000D4380000}"/>
    <cellStyle name="Comma 2 2 2 2 4 2 2 4 2" xfId="22099" xr:uid="{00000000-0005-0000-0000-0000D5380000}"/>
    <cellStyle name="Comma 2 2 2 2 4 2 2 5" xfId="18613" xr:uid="{00000000-0005-0000-0000-0000D6380000}"/>
    <cellStyle name="Comma 2 2 2 2 4 2 3" xfId="9434" xr:uid="{00000000-0005-0000-0000-0000D7380000}"/>
    <cellStyle name="Comma 2 2 2 2 4 2 3 2" xfId="24373" xr:uid="{00000000-0005-0000-0000-0000D8380000}"/>
    <cellStyle name="Comma 2 2 2 2 4 2 4" xfId="12890" xr:uid="{00000000-0005-0000-0000-0000D9380000}"/>
    <cellStyle name="Comma 2 2 2 2 4 2 4 2" xfId="27829" xr:uid="{00000000-0005-0000-0000-0000DA380000}"/>
    <cellStyle name="Comma 2 2 2 2 4 2 5" xfId="5970" xr:uid="{00000000-0005-0000-0000-0000DB380000}"/>
    <cellStyle name="Comma 2 2 2 2 4 2 5 2" xfId="20909" xr:uid="{00000000-0005-0000-0000-0000DC380000}"/>
    <cellStyle name="Comma 2 2 2 2 4 2 6" xfId="17430" xr:uid="{00000000-0005-0000-0000-0000DD380000}"/>
    <cellStyle name="Comma 2 2 2 2 4 3" xfId="3668" xr:uid="{00000000-0005-0000-0000-0000DE380000}"/>
    <cellStyle name="Comma 2 2 2 2 4 3 2" xfId="10616" xr:uid="{00000000-0005-0000-0000-0000DF380000}"/>
    <cellStyle name="Comma 2 2 2 2 4 3 2 2" xfId="25555" xr:uid="{00000000-0005-0000-0000-0000E0380000}"/>
    <cellStyle name="Comma 2 2 2 2 4 3 3" xfId="14072" xr:uid="{00000000-0005-0000-0000-0000E1380000}"/>
    <cellStyle name="Comma 2 2 2 2 4 3 3 2" xfId="29011" xr:uid="{00000000-0005-0000-0000-0000E2380000}"/>
    <cellStyle name="Comma 2 2 2 2 4 3 4" xfId="7159" xr:uid="{00000000-0005-0000-0000-0000E3380000}"/>
    <cellStyle name="Comma 2 2 2 2 4 3 4 2" xfId="22098" xr:uid="{00000000-0005-0000-0000-0000E4380000}"/>
    <cellStyle name="Comma 2 2 2 2 4 3 5" xfId="18612" xr:uid="{00000000-0005-0000-0000-0000E5380000}"/>
    <cellStyle name="Comma 2 2 2 2 4 4" xfId="1627" xr:uid="{00000000-0005-0000-0000-0000E6380000}"/>
    <cellStyle name="Comma 2 2 2 2 4 4 2" xfId="8577" xr:uid="{00000000-0005-0000-0000-0000E7380000}"/>
    <cellStyle name="Comma 2 2 2 2 4 4 2 2" xfId="23516" xr:uid="{00000000-0005-0000-0000-0000E8380000}"/>
    <cellStyle name="Comma 2 2 2 2 4 4 3" xfId="16573" xr:uid="{00000000-0005-0000-0000-0000E9380000}"/>
    <cellStyle name="Comma 2 2 2 2 4 5" xfId="12033" xr:uid="{00000000-0005-0000-0000-0000EA380000}"/>
    <cellStyle name="Comma 2 2 2 2 4 5 2" xfId="26972" xr:uid="{00000000-0005-0000-0000-0000EB380000}"/>
    <cellStyle name="Comma 2 2 2 2 4 6" xfId="5113" xr:uid="{00000000-0005-0000-0000-0000EC380000}"/>
    <cellStyle name="Comma 2 2 2 2 4 6 2" xfId="20052" xr:uid="{00000000-0005-0000-0000-0000ED380000}"/>
    <cellStyle name="Comma 2 2 2 2 4 7" xfId="15704" xr:uid="{00000000-0005-0000-0000-0000EE380000}"/>
    <cellStyle name="Comma 2 2 2 2 5" xfId="314" xr:uid="{00000000-0005-0000-0000-0000EF380000}"/>
    <cellStyle name="Comma 2 2 2 2 5 2" xfId="3670" xr:uid="{00000000-0005-0000-0000-0000F0380000}"/>
    <cellStyle name="Comma 2 2 2 2 5 2 2" xfId="10618" xr:uid="{00000000-0005-0000-0000-0000F1380000}"/>
    <cellStyle name="Comma 2 2 2 2 5 2 2 2" xfId="25557" xr:uid="{00000000-0005-0000-0000-0000F2380000}"/>
    <cellStyle name="Comma 2 2 2 2 5 2 3" xfId="14074" xr:uid="{00000000-0005-0000-0000-0000F3380000}"/>
    <cellStyle name="Comma 2 2 2 2 5 2 3 2" xfId="29013" xr:uid="{00000000-0005-0000-0000-0000F4380000}"/>
    <cellStyle name="Comma 2 2 2 2 5 2 4" xfId="7161" xr:uid="{00000000-0005-0000-0000-0000F5380000}"/>
    <cellStyle name="Comma 2 2 2 2 5 2 4 2" xfId="22100" xr:uid="{00000000-0005-0000-0000-0000F6380000}"/>
    <cellStyle name="Comma 2 2 2 2 5 2 5" xfId="18614" xr:uid="{00000000-0005-0000-0000-0000F7380000}"/>
    <cellStyle name="Comma 2 2 2 2 5 3" xfId="2054" xr:uid="{00000000-0005-0000-0000-0000F8380000}"/>
    <cellStyle name="Comma 2 2 2 2 5 3 2" xfId="9002" xr:uid="{00000000-0005-0000-0000-0000F9380000}"/>
    <cellStyle name="Comma 2 2 2 2 5 3 2 2" xfId="23941" xr:uid="{00000000-0005-0000-0000-0000FA380000}"/>
    <cellStyle name="Comma 2 2 2 2 5 3 3" xfId="16998" xr:uid="{00000000-0005-0000-0000-0000FB380000}"/>
    <cellStyle name="Comma 2 2 2 2 5 4" xfId="12458" xr:uid="{00000000-0005-0000-0000-0000FC380000}"/>
    <cellStyle name="Comma 2 2 2 2 5 4 2" xfId="27397" xr:uid="{00000000-0005-0000-0000-0000FD380000}"/>
    <cellStyle name="Comma 2 2 2 2 5 5" xfId="5538" xr:uid="{00000000-0005-0000-0000-0000FE380000}"/>
    <cellStyle name="Comma 2 2 2 2 5 5 2" xfId="20477" xr:uid="{00000000-0005-0000-0000-0000FF380000}"/>
    <cellStyle name="Comma 2 2 2 2 5 6" xfId="15270" xr:uid="{00000000-0005-0000-0000-000000390000}"/>
    <cellStyle name="Comma 2 2 2 2 5 7" xfId="30271" xr:uid="{00000000-0005-0000-0000-000001390000}"/>
    <cellStyle name="Comma 2 2 2 2 5 8" xfId="30383" xr:uid="{00000000-0005-0000-0000-000002390000}"/>
    <cellStyle name="Comma 2 2 2 2 6" xfId="3655" xr:uid="{00000000-0005-0000-0000-000003390000}"/>
    <cellStyle name="Comma 2 2 2 2 6 2" xfId="10603" xr:uid="{00000000-0005-0000-0000-000004390000}"/>
    <cellStyle name="Comma 2 2 2 2 6 2 2" xfId="25542" xr:uid="{00000000-0005-0000-0000-000005390000}"/>
    <cellStyle name="Comma 2 2 2 2 6 3" xfId="14059" xr:uid="{00000000-0005-0000-0000-000006390000}"/>
    <cellStyle name="Comma 2 2 2 2 6 3 2" xfId="28998" xr:uid="{00000000-0005-0000-0000-000007390000}"/>
    <cellStyle name="Comma 2 2 2 2 6 4" xfId="7146" xr:uid="{00000000-0005-0000-0000-000008390000}"/>
    <cellStyle name="Comma 2 2 2 2 6 4 2" xfId="22085" xr:uid="{00000000-0005-0000-0000-000009390000}"/>
    <cellStyle name="Comma 2 2 2 2 6 5" xfId="18599" xr:uid="{00000000-0005-0000-0000-00000A390000}"/>
    <cellStyle name="Comma 2 2 2 2 7" xfId="1198" xr:uid="{00000000-0005-0000-0000-00000B390000}"/>
    <cellStyle name="Comma 2 2 2 2 7 2" xfId="8148" xr:uid="{00000000-0005-0000-0000-00000C390000}"/>
    <cellStyle name="Comma 2 2 2 2 7 2 2" xfId="23087" xr:uid="{00000000-0005-0000-0000-00000D390000}"/>
    <cellStyle name="Comma 2 2 2 2 7 3" xfId="16144" xr:uid="{00000000-0005-0000-0000-00000E390000}"/>
    <cellStyle name="Comma 2 2 2 2 8" xfId="11604" xr:uid="{00000000-0005-0000-0000-00000F390000}"/>
    <cellStyle name="Comma 2 2 2 2 8 2" xfId="26543" xr:uid="{00000000-0005-0000-0000-000010390000}"/>
    <cellStyle name="Comma 2 2 2 2 9" xfId="4679" xr:uid="{00000000-0005-0000-0000-000011390000}"/>
    <cellStyle name="Comma 2 2 2 2 9 2" xfId="19618" xr:uid="{00000000-0005-0000-0000-000012390000}"/>
    <cellStyle name="Comma 2 2 2 3" xfId="363" xr:uid="{00000000-0005-0000-0000-000013390000}"/>
    <cellStyle name="Comma 2 2 2 3 2" xfId="564" xr:uid="{00000000-0005-0000-0000-000014390000}"/>
    <cellStyle name="Comma 2 2 2 3 2 2" xfId="1003" xr:uid="{00000000-0005-0000-0000-000015390000}"/>
    <cellStyle name="Comma 2 2 2 3 2 2 2" xfId="2735" xr:uid="{00000000-0005-0000-0000-000016390000}"/>
    <cellStyle name="Comma 2 2 2 3 2 2 2 2" xfId="3674" xr:uid="{00000000-0005-0000-0000-000017390000}"/>
    <cellStyle name="Comma 2 2 2 3 2 2 2 2 2" xfId="10622" xr:uid="{00000000-0005-0000-0000-000018390000}"/>
    <cellStyle name="Comma 2 2 2 3 2 2 2 2 2 2" xfId="25561" xr:uid="{00000000-0005-0000-0000-000019390000}"/>
    <cellStyle name="Comma 2 2 2 3 2 2 2 2 3" xfId="14078" xr:uid="{00000000-0005-0000-0000-00001A390000}"/>
    <cellStyle name="Comma 2 2 2 3 2 2 2 2 3 2" xfId="29017" xr:uid="{00000000-0005-0000-0000-00001B390000}"/>
    <cellStyle name="Comma 2 2 2 3 2 2 2 2 4" xfId="7165" xr:uid="{00000000-0005-0000-0000-00001C390000}"/>
    <cellStyle name="Comma 2 2 2 3 2 2 2 2 4 2" xfId="22104" xr:uid="{00000000-0005-0000-0000-00001D390000}"/>
    <cellStyle name="Comma 2 2 2 3 2 2 2 2 5" xfId="18618" xr:uid="{00000000-0005-0000-0000-00001E390000}"/>
    <cellStyle name="Comma 2 2 2 3 2 2 2 3" xfId="9683" xr:uid="{00000000-0005-0000-0000-00001F390000}"/>
    <cellStyle name="Comma 2 2 2 3 2 2 2 3 2" xfId="24622" xr:uid="{00000000-0005-0000-0000-000020390000}"/>
    <cellStyle name="Comma 2 2 2 3 2 2 2 4" xfId="13139" xr:uid="{00000000-0005-0000-0000-000021390000}"/>
    <cellStyle name="Comma 2 2 2 3 2 2 2 4 2" xfId="28078" xr:uid="{00000000-0005-0000-0000-000022390000}"/>
    <cellStyle name="Comma 2 2 2 3 2 2 2 5" xfId="6219" xr:uid="{00000000-0005-0000-0000-000023390000}"/>
    <cellStyle name="Comma 2 2 2 3 2 2 2 5 2" xfId="21158" xr:uid="{00000000-0005-0000-0000-000024390000}"/>
    <cellStyle name="Comma 2 2 2 3 2 2 2 6" xfId="17679" xr:uid="{00000000-0005-0000-0000-000025390000}"/>
    <cellStyle name="Comma 2 2 2 3 2 2 3" xfId="3673" xr:uid="{00000000-0005-0000-0000-000026390000}"/>
    <cellStyle name="Comma 2 2 2 3 2 2 3 2" xfId="10621" xr:uid="{00000000-0005-0000-0000-000027390000}"/>
    <cellStyle name="Comma 2 2 2 3 2 2 3 2 2" xfId="25560" xr:uid="{00000000-0005-0000-0000-000028390000}"/>
    <cellStyle name="Comma 2 2 2 3 2 2 3 3" xfId="14077" xr:uid="{00000000-0005-0000-0000-000029390000}"/>
    <cellStyle name="Comma 2 2 2 3 2 2 3 3 2" xfId="29016" xr:uid="{00000000-0005-0000-0000-00002A390000}"/>
    <cellStyle name="Comma 2 2 2 3 2 2 3 4" xfId="7164" xr:uid="{00000000-0005-0000-0000-00002B390000}"/>
    <cellStyle name="Comma 2 2 2 3 2 2 3 4 2" xfId="22103" xr:uid="{00000000-0005-0000-0000-00002C390000}"/>
    <cellStyle name="Comma 2 2 2 3 2 2 3 5" xfId="18617" xr:uid="{00000000-0005-0000-0000-00002D390000}"/>
    <cellStyle name="Comma 2 2 2 3 2 2 4" xfId="1876" xr:uid="{00000000-0005-0000-0000-00002E390000}"/>
    <cellStyle name="Comma 2 2 2 3 2 2 4 2" xfId="8826" xr:uid="{00000000-0005-0000-0000-00002F390000}"/>
    <cellStyle name="Comma 2 2 2 3 2 2 4 2 2" xfId="23765" xr:uid="{00000000-0005-0000-0000-000030390000}"/>
    <cellStyle name="Comma 2 2 2 3 2 2 4 3" xfId="16822" xr:uid="{00000000-0005-0000-0000-000031390000}"/>
    <cellStyle name="Comma 2 2 2 3 2 2 5" xfId="12282" xr:uid="{00000000-0005-0000-0000-000032390000}"/>
    <cellStyle name="Comma 2 2 2 3 2 2 5 2" xfId="27221" xr:uid="{00000000-0005-0000-0000-000033390000}"/>
    <cellStyle name="Comma 2 2 2 3 2 2 6" xfId="5362" xr:uid="{00000000-0005-0000-0000-000034390000}"/>
    <cellStyle name="Comma 2 2 2 3 2 2 6 2" xfId="20301" xr:uid="{00000000-0005-0000-0000-000035390000}"/>
    <cellStyle name="Comma 2 2 2 3 2 2 7" xfId="15953" xr:uid="{00000000-0005-0000-0000-000036390000}"/>
    <cellStyle name="Comma 2 2 2 3 2 3" xfId="2301" xr:uid="{00000000-0005-0000-0000-000037390000}"/>
    <cellStyle name="Comma 2 2 2 3 2 3 2" xfId="3675" xr:uid="{00000000-0005-0000-0000-000038390000}"/>
    <cellStyle name="Comma 2 2 2 3 2 3 2 2" xfId="10623" xr:uid="{00000000-0005-0000-0000-000039390000}"/>
    <cellStyle name="Comma 2 2 2 3 2 3 2 2 2" xfId="25562" xr:uid="{00000000-0005-0000-0000-00003A390000}"/>
    <cellStyle name="Comma 2 2 2 3 2 3 2 3" xfId="14079" xr:uid="{00000000-0005-0000-0000-00003B390000}"/>
    <cellStyle name="Comma 2 2 2 3 2 3 2 3 2" xfId="29018" xr:uid="{00000000-0005-0000-0000-00003C390000}"/>
    <cellStyle name="Comma 2 2 2 3 2 3 2 4" xfId="7166" xr:uid="{00000000-0005-0000-0000-00003D390000}"/>
    <cellStyle name="Comma 2 2 2 3 2 3 2 4 2" xfId="22105" xr:uid="{00000000-0005-0000-0000-00003E390000}"/>
    <cellStyle name="Comma 2 2 2 3 2 3 2 5" xfId="18619" xr:uid="{00000000-0005-0000-0000-00003F390000}"/>
    <cellStyle name="Comma 2 2 2 3 2 3 3" xfId="9249" xr:uid="{00000000-0005-0000-0000-000040390000}"/>
    <cellStyle name="Comma 2 2 2 3 2 3 3 2" xfId="24188" xr:uid="{00000000-0005-0000-0000-000041390000}"/>
    <cellStyle name="Comma 2 2 2 3 2 3 4" xfId="12705" xr:uid="{00000000-0005-0000-0000-000042390000}"/>
    <cellStyle name="Comma 2 2 2 3 2 3 4 2" xfId="27644" xr:uid="{00000000-0005-0000-0000-000043390000}"/>
    <cellStyle name="Comma 2 2 2 3 2 3 5" xfId="5785" xr:uid="{00000000-0005-0000-0000-000044390000}"/>
    <cellStyle name="Comma 2 2 2 3 2 3 5 2" xfId="20724" xr:uid="{00000000-0005-0000-0000-000045390000}"/>
    <cellStyle name="Comma 2 2 2 3 2 3 6" xfId="17245" xr:uid="{00000000-0005-0000-0000-000046390000}"/>
    <cellStyle name="Comma 2 2 2 3 2 4" xfId="3672" xr:uid="{00000000-0005-0000-0000-000047390000}"/>
    <cellStyle name="Comma 2 2 2 3 2 4 2" xfId="10620" xr:uid="{00000000-0005-0000-0000-000048390000}"/>
    <cellStyle name="Comma 2 2 2 3 2 4 2 2" xfId="25559" xr:uid="{00000000-0005-0000-0000-000049390000}"/>
    <cellStyle name="Comma 2 2 2 3 2 4 3" xfId="14076" xr:uid="{00000000-0005-0000-0000-00004A390000}"/>
    <cellStyle name="Comma 2 2 2 3 2 4 3 2" xfId="29015" xr:uid="{00000000-0005-0000-0000-00004B390000}"/>
    <cellStyle name="Comma 2 2 2 3 2 4 4" xfId="7163" xr:uid="{00000000-0005-0000-0000-00004C390000}"/>
    <cellStyle name="Comma 2 2 2 3 2 4 4 2" xfId="22102" xr:uid="{00000000-0005-0000-0000-00004D390000}"/>
    <cellStyle name="Comma 2 2 2 3 2 4 5" xfId="18616" xr:uid="{00000000-0005-0000-0000-00004E390000}"/>
    <cellStyle name="Comma 2 2 2 3 2 5" xfId="1447" xr:uid="{00000000-0005-0000-0000-00004F390000}"/>
    <cellStyle name="Comma 2 2 2 3 2 5 2" xfId="8397" xr:uid="{00000000-0005-0000-0000-000050390000}"/>
    <cellStyle name="Comma 2 2 2 3 2 5 2 2" xfId="23336" xr:uid="{00000000-0005-0000-0000-000051390000}"/>
    <cellStyle name="Comma 2 2 2 3 2 5 3" xfId="16393" xr:uid="{00000000-0005-0000-0000-000052390000}"/>
    <cellStyle name="Comma 2 2 2 3 2 6" xfId="11853" xr:uid="{00000000-0005-0000-0000-000053390000}"/>
    <cellStyle name="Comma 2 2 2 3 2 6 2" xfId="26792" xr:uid="{00000000-0005-0000-0000-000054390000}"/>
    <cellStyle name="Comma 2 2 2 3 2 7" xfId="4928" xr:uid="{00000000-0005-0000-0000-000055390000}"/>
    <cellStyle name="Comma 2 2 2 3 2 7 2" xfId="19867" xr:uid="{00000000-0005-0000-0000-000056390000}"/>
    <cellStyle name="Comma 2 2 2 3 2 8" xfId="15519" xr:uid="{00000000-0005-0000-0000-000057390000}"/>
    <cellStyle name="Comma 2 2 2 3 3" xfId="802" xr:uid="{00000000-0005-0000-0000-000058390000}"/>
    <cellStyle name="Comma 2 2 2 3 3 2" xfId="2534" xr:uid="{00000000-0005-0000-0000-000059390000}"/>
    <cellStyle name="Comma 2 2 2 3 3 2 2" xfId="3677" xr:uid="{00000000-0005-0000-0000-00005A390000}"/>
    <cellStyle name="Comma 2 2 2 3 3 2 2 2" xfId="10625" xr:uid="{00000000-0005-0000-0000-00005B390000}"/>
    <cellStyle name="Comma 2 2 2 3 3 2 2 2 2" xfId="25564" xr:uid="{00000000-0005-0000-0000-00005C390000}"/>
    <cellStyle name="Comma 2 2 2 3 3 2 2 3" xfId="14081" xr:uid="{00000000-0005-0000-0000-00005D390000}"/>
    <cellStyle name="Comma 2 2 2 3 3 2 2 3 2" xfId="29020" xr:uid="{00000000-0005-0000-0000-00005E390000}"/>
    <cellStyle name="Comma 2 2 2 3 3 2 2 4" xfId="7168" xr:uid="{00000000-0005-0000-0000-00005F390000}"/>
    <cellStyle name="Comma 2 2 2 3 3 2 2 4 2" xfId="22107" xr:uid="{00000000-0005-0000-0000-000060390000}"/>
    <cellStyle name="Comma 2 2 2 3 3 2 2 5" xfId="18621" xr:uid="{00000000-0005-0000-0000-000061390000}"/>
    <cellStyle name="Comma 2 2 2 3 3 2 3" xfId="9482" xr:uid="{00000000-0005-0000-0000-000062390000}"/>
    <cellStyle name="Comma 2 2 2 3 3 2 3 2" xfId="24421" xr:uid="{00000000-0005-0000-0000-000063390000}"/>
    <cellStyle name="Comma 2 2 2 3 3 2 4" xfId="12938" xr:uid="{00000000-0005-0000-0000-000064390000}"/>
    <cellStyle name="Comma 2 2 2 3 3 2 4 2" xfId="27877" xr:uid="{00000000-0005-0000-0000-000065390000}"/>
    <cellStyle name="Comma 2 2 2 3 3 2 5" xfId="6018" xr:uid="{00000000-0005-0000-0000-000066390000}"/>
    <cellStyle name="Comma 2 2 2 3 3 2 5 2" xfId="20957" xr:uid="{00000000-0005-0000-0000-000067390000}"/>
    <cellStyle name="Comma 2 2 2 3 3 2 6" xfId="17478" xr:uid="{00000000-0005-0000-0000-000068390000}"/>
    <cellStyle name="Comma 2 2 2 3 3 3" xfId="3676" xr:uid="{00000000-0005-0000-0000-000069390000}"/>
    <cellStyle name="Comma 2 2 2 3 3 3 2" xfId="10624" xr:uid="{00000000-0005-0000-0000-00006A390000}"/>
    <cellStyle name="Comma 2 2 2 3 3 3 2 2" xfId="25563" xr:uid="{00000000-0005-0000-0000-00006B390000}"/>
    <cellStyle name="Comma 2 2 2 3 3 3 3" xfId="14080" xr:uid="{00000000-0005-0000-0000-00006C390000}"/>
    <cellStyle name="Comma 2 2 2 3 3 3 3 2" xfId="29019" xr:uid="{00000000-0005-0000-0000-00006D390000}"/>
    <cellStyle name="Comma 2 2 2 3 3 3 4" xfId="7167" xr:uid="{00000000-0005-0000-0000-00006E390000}"/>
    <cellStyle name="Comma 2 2 2 3 3 3 4 2" xfId="22106" xr:uid="{00000000-0005-0000-0000-00006F390000}"/>
    <cellStyle name="Comma 2 2 2 3 3 3 5" xfId="18620" xr:uid="{00000000-0005-0000-0000-000070390000}"/>
    <cellStyle name="Comma 2 2 2 3 3 4" xfId="1675" xr:uid="{00000000-0005-0000-0000-000071390000}"/>
    <cellStyle name="Comma 2 2 2 3 3 4 2" xfId="8625" xr:uid="{00000000-0005-0000-0000-000072390000}"/>
    <cellStyle name="Comma 2 2 2 3 3 4 2 2" xfId="23564" xr:uid="{00000000-0005-0000-0000-000073390000}"/>
    <cellStyle name="Comma 2 2 2 3 3 4 3" xfId="16621" xr:uid="{00000000-0005-0000-0000-000074390000}"/>
    <cellStyle name="Comma 2 2 2 3 3 5" xfId="12081" xr:uid="{00000000-0005-0000-0000-000075390000}"/>
    <cellStyle name="Comma 2 2 2 3 3 5 2" xfId="27020" xr:uid="{00000000-0005-0000-0000-000076390000}"/>
    <cellStyle name="Comma 2 2 2 3 3 6" xfId="5161" xr:uid="{00000000-0005-0000-0000-000077390000}"/>
    <cellStyle name="Comma 2 2 2 3 3 6 2" xfId="20100" xr:uid="{00000000-0005-0000-0000-000078390000}"/>
    <cellStyle name="Comma 2 2 2 3 3 7" xfId="15752" xr:uid="{00000000-0005-0000-0000-000079390000}"/>
    <cellStyle name="Comma 2 2 2 3 4" xfId="2100" xr:uid="{00000000-0005-0000-0000-00007A390000}"/>
    <cellStyle name="Comma 2 2 2 3 4 2" xfId="3678" xr:uid="{00000000-0005-0000-0000-00007B390000}"/>
    <cellStyle name="Comma 2 2 2 3 4 2 2" xfId="10626" xr:uid="{00000000-0005-0000-0000-00007C390000}"/>
    <cellStyle name="Comma 2 2 2 3 4 2 2 2" xfId="25565" xr:uid="{00000000-0005-0000-0000-00007D390000}"/>
    <cellStyle name="Comma 2 2 2 3 4 2 3" xfId="14082" xr:uid="{00000000-0005-0000-0000-00007E390000}"/>
    <cellStyle name="Comma 2 2 2 3 4 2 3 2" xfId="29021" xr:uid="{00000000-0005-0000-0000-00007F390000}"/>
    <cellStyle name="Comma 2 2 2 3 4 2 4" xfId="7169" xr:uid="{00000000-0005-0000-0000-000080390000}"/>
    <cellStyle name="Comma 2 2 2 3 4 2 4 2" xfId="22108" xr:uid="{00000000-0005-0000-0000-000081390000}"/>
    <cellStyle name="Comma 2 2 2 3 4 2 5" xfId="18622" xr:uid="{00000000-0005-0000-0000-000082390000}"/>
    <cellStyle name="Comma 2 2 2 3 4 3" xfId="9048" xr:uid="{00000000-0005-0000-0000-000083390000}"/>
    <cellStyle name="Comma 2 2 2 3 4 3 2" xfId="23987" xr:uid="{00000000-0005-0000-0000-000084390000}"/>
    <cellStyle name="Comma 2 2 2 3 4 4" xfId="12504" xr:uid="{00000000-0005-0000-0000-000085390000}"/>
    <cellStyle name="Comma 2 2 2 3 4 4 2" xfId="27443" xr:uid="{00000000-0005-0000-0000-000086390000}"/>
    <cellStyle name="Comma 2 2 2 3 4 5" xfId="5584" xr:uid="{00000000-0005-0000-0000-000087390000}"/>
    <cellStyle name="Comma 2 2 2 3 4 5 2" xfId="20523" xr:uid="{00000000-0005-0000-0000-000088390000}"/>
    <cellStyle name="Comma 2 2 2 3 4 6" xfId="17044" xr:uid="{00000000-0005-0000-0000-000089390000}"/>
    <cellStyle name="Comma 2 2 2 3 5" xfId="3671" xr:uid="{00000000-0005-0000-0000-00008A390000}"/>
    <cellStyle name="Comma 2 2 2 3 5 2" xfId="10619" xr:uid="{00000000-0005-0000-0000-00008B390000}"/>
    <cellStyle name="Comma 2 2 2 3 5 2 2" xfId="25558" xr:uid="{00000000-0005-0000-0000-00008C390000}"/>
    <cellStyle name="Comma 2 2 2 3 5 3" xfId="14075" xr:uid="{00000000-0005-0000-0000-00008D390000}"/>
    <cellStyle name="Comma 2 2 2 3 5 3 2" xfId="29014" xr:uid="{00000000-0005-0000-0000-00008E390000}"/>
    <cellStyle name="Comma 2 2 2 3 5 4" xfId="7162" xr:uid="{00000000-0005-0000-0000-00008F390000}"/>
    <cellStyle name="Comma 2 2 2 3 5 4 2" xfId="22101" xr:uid="{00000000-0005-0000-0000-000090390000}"/>
    <cellStyle name="Comma 2 2 2 3 5 5" xfId="18615" xr:uid="{00000000-0005-0000-0000-000091390000}"/>
    <cellStyle name="Comma 2 2 2 3 6" xfId="1246" xr:uid="{00000000-0005-0000-0000-000092390000}"/>
    <cellStyle name="Comma 2 2 2 3 6 2" xfId="8196" xr:uid="{00000000-0005-0000-0000-000093390000}"/>
    <cellStyle name="Comma 2 2 2 3 6 2 2" xfId="23135" xr:uid="{00000000-0005-0000-0000-000094390000}"/>
    <cellStyle name="Comma 2 2 2 3 6 3" xfId="16192" xr:uid="{00000000-0005-0000-0000-000095390000}"/>
    <cellStyle name="Comma 2 2 2 3 7" xfId="11652" xr:uid="{00000000-0005-0000-0000-000096390000}"/>
    <cellStyle name="Comma 2 2 2 3 7 2" xfId="26591" xr:uid="{00000000-0005-0000-0000-000097390000}"/>
    <cellStyle name="Comma 2 2 2 3 8" xfId="4727" xr:uid="{00000000-0005-0000-0000-000098390000}"/>
    <cellStyle name="Comma 2 2 2 3 8 2" xfId="19666" xr:uid="{00000000-0005-0000-0000-000099390000}"/>
    <cellStyle name="Comma 2 2 2 3 9" xfId="15318" xr:uid="{00000000-0005-0000-0000-00009A390000}"/>
    <cellStyle name="Comma 2 2 2 4" xfId="468" xr:uid="{00000000-0005-0000-0000-00009B390000}"/>
    <cellStyle name="Comma 2 2 2 4 2" xfId="907" xr:uid="{00000000-0005-0000-0000-00009C390000}"/>
    <cellStyle name="Comma 2 2 2 4 2 2" xfId="2639" xr:uid="{00000000-0005-0000-0000-00009D390000}"/>
    <cellStyle name="Comma 2 2 2 4 2 2 2" xfId="3681" xr:uid="{00000000-0005-0000-0000-00009E390000}"/>
    <cellStyle name="Comma 2 2 2 4 2 2 2 2" xfId="10629" xr:uid="{00000000-0005-0000-0000-00009F390000}"/>
    <cellStyle name="Comma 2 2 2 4 2 2 2 2 2" xfId="25568" xr:uid="{00000000-0005-0000-0000-0000A0390000}"/>
    <cellStyle name="Comma 2 2 2 4 2 2 2 3" xfId="14085" xr:uid="{00000000-0005-0000-0000-0000A1390000}"/>
    <cellStyle name="Comma 2 2 2 4 2 2 2 3 2" xfId="29024" xr:uid="{00000000-0005-0000-0000-0000A2390000}"/>
    <cellStyle name="Comma 2 2 2 4 2 2 2 4" xfId="7172" xr:uid="{00000000-0005-0000-0000-0000A3390000}"/>
    <cellStyle name="Comma 2 2 2 4 2 2 2 4 2" xfId="22111" xr:uid="{00000000-0005-0000-0000-0000A4390000}"/>
    <cellStyle name="Comma 2 2 2 4 2 2 2 5" xfId="18625" xr:uid="{00000000-0005-0000-0000-0000A5390000}"/>
    <cellStyle name="Comma 2 2 2 4 2 2 3" xfId="9587" xr:uid="{00000000-0005-0000-0000-0000A6390000}"/>
    <cellStyle name="Comma 2 2 2 4 2 2 3 2" xfId="24526" xr:uid="{00000000-0005-0000-0000-0000A7390000}"/>
    <cellStyle name="Comma 2 2 2 4 2 2 4" xfId="13043" xr:uid="{00000000-0005-0000-0000-0000A8390000}"/>
    <cellStyle name="Comma 2 2 2 4 2 2 4 2" xfId="27982" xr:uid="{00000000-0005-0000-0000-0000A9390000}"/>
    <cellStyle name="Comma 2 2 2 4 2 2 5" xfId="6123" xr:uid="{00000000-0005-0000-0000-0000AA390000}"/>
    <cellStyle name="Comma 2 2 2 4 2 2 5 2" xfId="21062" xr:uid="{00000000-0005-0000-0000-0000AB390000}"/>
    <cellStyle name="Comma 2 2 2 4 2 2 6" xfId="17583" xr:uid="{00000000-0005-0000-0000-0000AC390000}"/>
    <cellStyle name="Comma 2 2 2 4 2 3" xfId="3680" xr:uid="{00000000-0005-0000-0000-0000AD390000}"/>
    <cellStyle name="Comma 2 2 2 4 2 3 2" xfId="10628" xr:uid="{00000000-0005-0000-0000-0000AE390000}"/>
    <cellStyle name="Comma 2 2 2 4 2 3 2 2" xfId="25567" xr:uid="{00000000-0005-0000-0000-0000AF390000}"/>
    <cellStyle name="Comma 2 2 2 4 2 3 3" xfId="14084" xr:uid="{00000000-0005-0000-0000-0000B0390000}"/>
    <cellStyle name="Comma 2 2 2 4 2 3 3 2" xfId="29023" xr:uid="{00000000-0005-0000-0000-0000B1390000}"/>
    <cellStyle name="Comma 2 2 2 4 2 3 4" xfId="7171" xr:uid="{00000000-0005-0000-0000-0000B2390000}"/>
    <cellStyle name="Comma 2 2 2 4 2 3 4 2" xfId="22110" xr:uid="{00000000-0005-0000-0000-0000B3390000}"/>
    <cellStyle name="Comma 2 2 2 4 2 3 5" xfId="18624" xr:uid="{00000000-0005-0000-0000-0000B4390000}"/>
    <cellStyle name="Comma 2 2 2 4 2 4" xfId="1780" xr:uid="{00000000-0005-0000-0000-0000B5390000}"/>
    <cellStyle name="Comma 2 2 2 4 2 4 2" xfId="8730" xr:uid="{00000000-0005-0000-0000-0000B6390000}"/>
    <cellStyle name="Comma 2 2 2 4 2 4 2 2" xfId="23669" xr:uid="{00000000-0005-0000-0000-0000B7390000}"/>
    <cellStyle name="Comma 2 2 2 4 2 4 3" xfId="16726" xr:uid="{00000000-0005-0000-0000-0000B8390000}"/>
    <cellStyle name="Comma 2 2 2 4 2 5" xfId="12186" xr:uid="{00000000-0005-0000-0000-0000B9390000}"/>
    <cellStyle name="Comma 2 2 2 4 2 5 2" xfId="27125" xr:uid="{00000000-0005-0000-0000-0000BA390000}"/>
    <cellStyle name="Comma 2 2 2 4 2 6" xfId="5266" xr:uid="{00000000-0005-0000-0000-0000BB390000}"/>
    <cellStyle name="Comma 2 2 2 4 2 6 2" xfId="20205" xr:uid="{00000000-0005-0000-0000-0000BC390000}"/>
    <cellStyle name="Comma 2 2 2 4 2 7" xfId="15857" xr:uid="{00000000-0005-0000-0000-0000BD390000}"/>
    <cellStyle name="Comma 2 2 2 4 3" xfId="2205" xr:uid="{00000000-0005-0000-0000-0000BE390000}"/>
    <cellStyle name="Comma 2 2 2 4 3 2" xfId="3682" xr:uid="{00000000-0005-0000-0000-0000BF390000}"/>
    <cellStyle name="Comma 2 2 2 4 3 2 2" xfId="10630" xr:uid="{00000000-0005-0000-0000-0000C0390000}"/>
    <cellStyle name="Comma 2 2 2 4 3 2 2 2" xfId="25569" xr:uid="{00000000-0005-0000-0000-0000C1390000}"/>
    <cellStyle name="Comma 2 2 2 4 3 2 3" xfId="14086" xr:uid="{00000000-0005-0000-0000-0000C2390000}"/>
    <cellStyle name="Comma 2 2 2 4 3 2 3 2" xfId="29025" xr:uid="{00000000-0005-0000-0000-0000C3390000}"/>
    <cellStyle name="Comma 2 2 2 4 3 2 4" xfId="7173" xr:uid="{00000000-0005-0000-0000-0000C4390000}"/>
    <cellStyle name="Comma 2 2 2 4 3 2 4 2" xfId="22112" xr:uid="{00000000-0005-0000-0000-0000C5390000}"/>
    <cellStyle name="Comma 2 2 2 4 3 2 5" xfId="18626" xr:uid="{00000000-0005-0000-0000-0000C6390000}"/>
    <cellStyle name="Comma 2 2 2 4 3 3" xfId="9153" xr:uid="{00000000-0005-0000-0000-0000C7390000}"/>
    <cellStyle name="Comma 2 2 2 4 3 3 2" xfId="24092" xr:uid="{00000000-0005-0000-0000-0000C8390000}"/>
    <cellStyle name="Comma 2 2 2 4 3 4" xfId="12609" xr:uid="{00000000-0005-0000-0000-0000C9390000}"/>
    <cellStyle name="Comma 2 2 2 4 3 4 2" xfId="27548" xr:uid="{00000000-0005-0000-0000-0000CA390000}"/>
    <cellStyle name="Comma 2 2 2 4 3 5" xfId="5689" xr:uid="{00000000-0005-0000-0000-0000CB390000}"/>
    <cellStyle name="Comma 2 2 2 4 3 5 2" xfId="20628" xr:uid="{00000000-0005-0000-0000-0000CC390000}"/>
    <cellStyle name="Comma 2 2 2 4 3 6" xfId="17149" xr:uid="{00000000-0005-0000-0000-0000CD390000}"/>
    <cellStyle name="Comma 2 2 2 4 4" xfId="3679" xr:uid="{00000000-0005-0000-0000-0000CE390000}"/>
    <cellStyle name="Comma 2 2 2 4 4 2" xfId="10627" xr:uid="{00000000-0005-0000-0000-0000CF390000}"/>
    <cellStyle name="Comma 2 2 2 4 4 2 2" xfId="25566" xr:uid="{00000000-0005-0000-0000-0000D0390000}"/>
    <cellStyle name="Comma 2 2 2 4 4 3" xfId="14083" xr:uid="{00000000-0005-0000-0000-0000D1390000}"/>
    <cellStyle name="Comma 2 2 2 4 4 3 2" xfId="29022" xr:uid="{00000000-0005-0000-0000-0000D2390000}"/>
    <cellStyle name="Comma 2 2 2 4 4 4" xfId="7170" xr:uid="{00000000-0005-0000-0000-0000D3390000}"/>
    <cellStyle name="Comma 2 2 2 4 4 4 2" xfId="22109" xr:uid="{00000000-0005-0000-0000-0000D4390000}"/>
    <cellStyle name="Comma 2 2 2 4 4 5" xfId="18623" xr:uid="{00000000-0005-0000-0000-0000D5390000}"/>
    <cellStyle name="Comma 2 2 2 4 5" xfId="1351" xr:uid="{00000000-0005-0000-0000-0000D6390000}"/>
    <cellStyle name="Comma 2 2 2 4 5 2" xfId="8301" xr:uid="{00000000-0005-0000-0000-0000D7390000}"/>
    <cellStyle name="Comma 2 2 2 4 5 2 2" xfId="23240" xr:uid="{00000000-0005-0000-0000-0000D8390000}"/>
    <cellStyle name="Comma 2 2 2 4 5 3" xfId="16297" xr:uid="{00000000-0005-0000-0000-0000D9390000}"/>
    <cellStyle name="Comma 2 2 2 4 6" xfId="11757" xr:uid="{00000000-0005-0000-0000-0000DA390000}"/>
    <cellStyle name="Comma 2 2 2 4 6 2" xfId="26696" xr:uid="{00000000-0005-0000-0000-0000DB390000}"/>
    <cellStyle name="Comma 2 2 2 4 7" xfId="4832" xr:uid="{00000000-0005-0000-0000-0000DC390000}"/>
    <cellStyle name="Comma 2 2 2 4 7 2" xfId="19771" xr:uid="{00000000-0005-0000-0000-0000DD390000}"/>
    <cellStyle name="Comma 2 2 2 4 8" xfId="15423" xr:uid="{00000000-0005-0000-0000-0000DE390000}"/>
    <cellStyle name="Comma 2 2 2 5" xfId="706" xr:uid="{00000000-0005-0000-0000-0000DF390000}"/>
    <cellStyle name="Comma 2 2 2 5 2" xfId="2438" xr:uid="{00000000-0005-0000-0000-0000E0390000}"/>
    <cellStyle name="Comma 2 2 2 5 2 2" xfId="3684" xr:uid="{00000000-0005-0000-0000-0000E1390000}"/>
    <cellStyle name="Comma 2 2 2 5 2 2 2" xfId="10632" xr:uid="{00000000-0005-0000-0000-0000E2390000}"/>
    <cellStyle name="Comma 2 2 2 5 2 2 2 2" xfId="25571" xr:uid="{00000000-0005-0000-0000-0000E3390000}"/>
    <cellStyle name="Comma 2 2 2 5 2 2 3" xfId="14088" xr:uid="{00000000-0005-0000-0000-0000E4390000}"/>
    <cellStyle name="Comma 2 2 2 5 2 2 3 2" xfId="29027" xr:uid="{00000000-0005-0000-0000-0000E5390000}"/>
    <cellStyle name="Comma 2 2 2 5 2 2 4" xfId="7175" xr:uid="{00000000-0005-0000-0000-0000E6390000}"/>
    <cellStyle name="Comma 2 2 2 5 2 2 4 2" xfId="22114" xr:uid="{00000000-0005-0000-0000-0000E7390000}"/>
    <cellStyle name="Comma 2 2 2 5 2 2 5" xfId="18628" xr:uid="{00000000-0005-0000-0000-0000E8390000}"/>
    <cellStyle name="Comma 2 2 2 5 2 3" xfId="9386" xr:uid="{00000000-0005-0000-0000-0000E9390000}"/>
    <cellStyle name="Comma 2 2 2 5 2 3 2" xfId="24325" xr:uid="{00000000-0005-0000-0000-0000EA390000}"/>
    <cellStyle name="Comma 2 2 2 5 2 4" xfId="12842" xr:uid="{00000000-0005-0000-0000-0000EB390000}"/>
    <cellStyle name="Comma 2 2 2 5 2 4 2" xfId="27781" xr:uid="{00000000-0005-0000-0000-0000EC390000}"/>
    <cellStyle name="Comma 2 2 2 5 2 5" xfId="5922" xr:uid="{00000000-0005-0000-0000-0000ED390000}"/>
    <cellStyle name="Comma 2 2 2 5 2 5 2" xfId="20861" xr:uid="{00000000-0005-0000-0000-0000EE390000}"/>
    <cellStyle name="Comma 2 2 2 5 2 6" xfId="17382" xr:uid="{00000000-0005-0000-0000-0000EF390000}"/>
    <cellStyle name="Comma 2 2 2 5 3" xfId="3683" xr:uid="{00000000-0005-0000-0000-0000F0390000}"/>
    <cellStyle name="Comma 2 2 2 5 3 2" xfId="10631" xr:uid="{00000000-0005-0000-0000-0000F1390000}"/>
    <cellStyle name="Comma 2 2 2 5 3 2 2" xfId="25570" xr:uid="{00000000-0005-0000-0000-0000F2390000}"/>
    <cellStyle name="Comma 2 2 2 5 3 3" xfId="14087" xr:uid="{00000000-0005-0000-0000-0000F3390000}"/>
    <cellStyle name="Comma 2 2 2 5 3 3 2" xfId="29026" xr:uid="{00000000-0005-0000-0000-0000F4390000}"/>
    <cellStyle name="Comma 2 2 2 5 3 4" xfId="7174" xr:uid="{00000000-0005-0000-0000-0000F5390000}"/>
    <cellStyle name="Comma 2 2 2 5 3 4 2" xfId="22113" xr:uid="{00000000-0005-0000-0000-0000F6390000}"/>
    <cellStyle name="Comma 2 2 2 5 3 5" xfId="18627" xr:uid="{00000000-0005-0000-0000-0000F7390000}"/>
    <cellStyle name="Comma 2 2 2 5 4" xfId="1579" xr:uid="{00000000-0005-0000-0000-0000F8390000}"/>
    <cellStyle name="Comma 2 2 2 5 4 2" xfId="8529" xr:uid="{00000000-0005-0000-0000-0000F9390000}"/>
    <cellStyle name="Comma 2 2 2 5 4 2 2" xfId="23468" xr:uid="{00000000-0005-0000-0000-0000FA390000}"/>
    <cellStyle name="Comma 2 2 2 5 4 3" xfId="16525" xr:uid="{00000000-0005-0000-0000-0000FB390000}"/>
    <cellStyle name="Comma 2 2 2 5 5" xfId="11985" xr:uid="{00000000-0005-0000-0000-0000FC390000}"/>
    <cellStyle name="Comma 2 2 2 5 5 2" xfId="26924" xr:uid="{00000000-0005-0000-0000-0000FD390000}"/>
    <cellStyle name="Comma 2 2 2 5 6" xfId="5065" xr:uid="{00000000-0005-0000-0000-0000FE390000}"/>
    <cellStyle name="Comma 2 2 2 5 6 2" xfId="20004" xr:uid="{00000000-0005-0000-0000-0000FF390000}"/>
    <cellStyle name="Comma 2 2 2 5 7" xfId="15656" xr:uid="{00000000-0005-0000-0000-0000003A0000}"/>
    <cellStyle name="Comma 2 2 2 6" xfId="266" xr:uid="{00000000-0005-0000-0000-0000013A0000}"/>
    <cellStyle name="Comma 2 2 2 6 2" xfId="3685" xr:uid="{00000000-0005-0000-0000-0000023A0000}"/>
    <cellStyle name="Comma 2 2 2 6 2 2" xfId="10633" xr:uid="{00000000-0005-0000-0000-0000033A0000}"/>
    <cellStyle name="Comma 2 2 2 6 2 2 2" xfId="25572" xr:uid="{00000000-0005-0000-0000-0000043A0000}"/>
    <cellStyle name="Comma 2 2 2 6 2 3" xfId="14089" xr:uid="{00000000-0005-0000-0000-0000053A0000}"/>
    <cellStyle name="Comma 2 2 2 6 2 3 2" xfId="29028" xr:uid="{00000000-0005-0000-0000-0000063A0000}"/>
    <cellStyle name="Comma 2 2 2 6 2 4" xfId="7176" xr:uid="{00000000-0005-0000-0000-0000073A0000}"/>
    <cellStyle name="Comma 2 2 2 6 2 4 2" xfId="22115" xr:uid="{00000000-0005-0000-0000-0000083A0000}"/>
    <cellStyle name="Comma 2 2 2 6 2 5" xfId="18629" xr:uid="{00000000-0005-0000-0000-0000093A0000}"/>
    <cellStyle name="Comma 2 2 2 6 3" xfId="2006" xr:uid="{00000000-0005-0000-0000-00000A3A0000}"/>
    <cellStyle name="Comma 2 2 2 6 3 2" xfId="8954" xr:uid="{00000000-0005-0000-0000-00000B3A0000}"/>
    <cellStyle name="Comma 2 2 2 6 3 2 2" xfId="23893" xr:uid="{00000000-0005-0000-0000-00000C3A0000}"/>
    <cellStyle name="Comma 2 2 2 6 3 3" xfId="16950" xr:uid="{00000000-0005-0000-0000-00000D3A0000}"/>
    <cellStyle name="Comma 2 2 2 6 4" xfId="12410" xr:uid="{00000000-0005-0000-0000-00000E3A0000}"/>
    <cellStyle name="Comma 2 2 2 6 4 2" xfId="27349" xr:uid="{00000000-0005-0000-0000-00000F3A0000}"/>
    <cellStyle name="Comma 2 2 2 6 5" xfId="5490" xr:uid="{00000000-0005-0000-0000-0000103A0000}"/>
    <cellStyle name="Comma 2 2 2 6 5 2" xfId="20429" xr:uid="{00000000-0005-0000-0000-0000113A0000}"/>
    <cellStyle name="Comma 2 2 2 6 6" xfId="15222" xr:uid="{00000000-0005-0000-0000-0000123A0000}"/>
    <cellStyle name="Comma 2 2 2 6 7" xfId="30270" xr:uid="{00000000-0005-0000-0000-0000133A0000}"/>
    <cellStyle name="Comma 2 2 2 6 8" xfId="30382" xr:uid="{00000000-0005-0000-0000-0000143A0000}"/>
    <cellStyle name="Comma 2 2 2 7" xfId="3654" xr:uid="{00000000-0005-0000-0000-0000153A0000}"/>
    <cellStyle name="Comma 2 2 2 7 2" xfId="10602" xr:uid="{00000000-0005-0000-0000-0000163A0000}"/>
    <cellStyle name="Comma 2 2 2 7 2 2" xfId="25541" xr:uid="{00000000-0005-0000-0000-0000173A0000}"/>
    <cellStyle name="Comma 2 2 2 7 3" xfId="14058" xr:uid="{00000000-0005-0000-0000-0000183A0000}"/>
    <cellStyle name="Comma 2 2 2 7 3 2" xfId="28997" xr:uid="{00000000-0005-0000-0000-0000193A0000}"/>
    <cellStyle name="Comma 2 2 2 7 4" xfId="7145" xr:uid="{00000000-0005-0000-0000-00001A3A0000}"/>
    <cellStyle name="Comma 2 2 2 7 4 2" xfId="22084" xr:uid="{00000000-0005-0000-0000-00001B3A0000}"/>
    <cellStyle name="Comma 2 2 2 7 5" xfId="18598" xr:uid="{00000000-0005-0000-0000-00001C3A0000}"/>
    <cellStyle name="Comma 2 2 2 8" xfId="1150" xr:uid="{00000000-0005-0000-0000-00001D3A0000}"/>
    <cellStyle name="Comma 2 2 2 8 2" xfId="8100" xr:uid="{00000000-0005-0000-0000-00001E3A0000}"/>
    <cellStyle name="Comma 2 2 2 8 2 2" xfId="23039" xr:uid="{00000000-0005-0000-0000-00001F3A0000}"/>
    <cellStyle name="Comma 2 2 2 8 3" xfId="16096" xr:uid="{00000000-0005-0000-0000-0000203A0000}"/>
    <cellStyle name="Comma 2 2 2 9" xfId="11556" xr:uid="{00000000-0005-0000-0000-0000213A0000}"/>
    <cellStyle name="Comma 2 2 2 9 2" xfId="26495" xr:uid="{00000000-0005-0000-0000-0000223A0000}"/>
    <cellStyle name="Comma 2 2 3" xfId="178" xr:uid="{00000000-0005-0000-0000-0000233A0000}"/>
    <cellStyle name="Comma 2 2 3 10" xfId="15141" xr:uid="{00000000-0005-0000-0000-0000243A0000}"/>
    <cellStyle name="Comma 2 2 3 2" xfId="387" xr:uid="{00000000-0005-0000-0000-0000253A0000}"/>
    <cellStyle name="Comma 2 2 3 2 2" xfId="588" xr:uid="{00000000-0005-0000-0000-0000263A0000}"/>
    <cellStyle name="Comma 2 2 3 2 2 2" xfId="1027" xr:uid="{00000000-0005-0000-0000-0000273A0000}"/>
    <cellStyle name="Comma 2 2 3 2 2 2 2" xfId="2759" xr:uid="{00000000-0005-0000-0000-0000283A0000}"/>
    <cellStyle name="Comma 2 2 3 2 2 2 2 2" xfId="3690" xr:uid="{00000000-0005-0000-0000-0000293A0000}"/>
    <cellStyle name="Comma 2 2 3 2 2 2 2 2 2" xfId="10638" xr:uid="{00000000-0005-0000-0000-00002A3A0000}"/>
    <cellStyle name="Comma 2 2 3 2 2 2 2 2 2 2" xfId="25577" xr:uid="{00000000-0005-0000-0000-00002B3A0000}"/>
    <cellStyle name="Comma 2 2 3 2 2 2 2 2 3" xfId="14094" xr:uid="{00000000-0005-0000-0000-00002C3A0000}"/>
    <cellStyle name="Comma 2 2 3 2 2 2 2 2 3 2" xfId="29033" xr:uid="{00000000-0005-0000-0000-00002D3A0000}"/>
    <cellStyle name="Comma 2 2 3 2 2 2 2 2 4" xfId="7181" xr:uid="{00000000-0005-0000-0000-00002E3A0000}"/>
    <cellStyle name="Comma 2 2 3 2 2 2 2 2 4 2" xfId="22120" xr:uid="{00000000-0005-0000-0000-00002F3A0000}"/>
    <cellStyle name="Comma 2 2 3 2 2 2 2 2 5" xfId="18634" xr:uid="{00000000-0005-0000-0000-0000303A0000}"/>
    <cellStyle name="Comma 2 2 3 2 2 2 2 3" xfId="9707" xr:uid="{00000000-0005-0000-0000-0000313A0000}"/>
    <cellStyle name="Comma 2 2 3 2 2 2 2 3 2" xfId="24646" xr:uid="{00000000-0005-0000-0000-0000323A0000}"/>
    <cellStyle name="Comma 2 2 3 2 2 2 2 4" xfId="13163" xr:uid="{00000000-0005-0000-0000-0000333A0000}"/>
    <cellStyle name="Comma 2 2 3 2 2 2 2 4 2" xfId="28102" xr:uid="{00000000-0005-0000-0000-0000343A0000}"/>
    <cellStyle name="Comma 2 2 3 2 2 2 2 5" xfId="6243" xr:uid="{00000000-0005-0000-0000-0000353A0000}"/>
    <cellStyle name="Comma 2 2 3 2 2 2 2 5 2" xfId="21182" xr:uid="{00000000-0005-0000-0000-0000363A0000}"/>
    <cellStyle name="Comma 2 2 3 2 2 2 2 6" xfId="17703" xr:uid="{00000000-0005-0000-0000-0000373A0000}"/>
    <cellStyle name="Comma 2 2 3 2 2 2 3" xfId="3689" xr:uid="{00000000-0005-0000-0000-0000383A0000}"/>
    <cellStyle name="Comma 2 2 3 2 2 2 3 2" xfId="10637" xr:uid="{00000000-0005-0000-0000-0000393A0000}"/>
    <cellStyle name="Comma 2 2 3 2 2 2 3 2 2" xfId="25576" xr:uid="{00000000-0005-0000-0000-00003A3A0000}"/>
    <cellStyle name="Comma 2 2 3 2 2 2 3 3" xfId="14093" xr:uid="{00000000-0005-0000-0000-00003B3A0000}"/>
    <cellStyle name="Comma 2 2 3 2 2 2 3 3 2" xfId="29032" xr:uid="{00000000-0005-0000-0000-00003C3A0000}"/>
    <cellStyle name="Comma 2 2 3 2 2 2 3 4" xfId="7180" xr:uid="{00000000-0005-0000-0000-00003D3A0000}"/>
    <cellStyle name="Comma 2 2 3 2 2 2 3 4 2" xfId="22119" xr:uid="{00000000-0005-0000-0000-00003E3A0000}"/>
    <cellStyle name="Comma 2 2 3 2 2 2 3 5" xfId="18633" xr:uid="{00000000-0005-0000-0000-00003F3A0000}"/>
    <cellStyle name="Comma 2 2 3 2 2 2 4" xfId="1900" xr:uid="{00000000-0005-0000-0000-0000403A0000}"/>
    <cellStyle name="Comma 2 2 3 2 2 2 4 2" xfId="8850" xr:uid="{00000000-0005-0000-0000-0000413A0000}"/>
    <cellStyle name="Comma 2 2 3 2 2 2 4 2 2" xfId="23789" xr:uid="{00000000-0005-0000-0000-0000423A0000}"/>
    <cellStyle name="Comma 2 2 3 2 2 2 4 3" xfId="16846" xr:uid="{00000000-0005-0000-0000-0000433A0000}"/>
    <cellStyle name="Comma 2 2 3 2 2 2 5" xfId="12306" xr:uid="{00000000-0005-0000-0000-0000443A0000}"/>
    <cellStyle name="Comma 2 2 3 2 2 2 5 2" xfId="27245" xr:uid="{00000000-0005-0000-0000-0000453A0000}"/>
    <cellStyle name="Comma 2 2 3 2 2 2 6" xfId="5386" xr:uid="{00000000-0005-0000-0000-0000463A0000}"/>
    <cellStyle name="Comma 2 2 3 2 2 2 6 2" xfId="20325" xr:uid="{00000000-0005-0000-0000-0000473A0000}"/>
    <cellStyle name="Comma 2 2 3 2 2 2 7" xfId="15977" xr:uid="{00000000-0005-0000-0000-0000483A0000}"/>
    <cellStyle name="Comma 2 2 3 2 2 3" xfId="2325" xr:uid="{00000000-0005-0000-0000-0000493A0000}"/>
    <cellStyle name="Comma 2 2 3 2 2 3 2" xfId="3691" xr:uid="{00000000-0005-0000-0000-00004A3A0000}"/>
    <cellStyle name="Comma 2 2 3 2 2 3 2 2" xfId="10639" xr:uid="{00000000-0005-0000-0000-00004B3A0000}"/>
    <cellStyle name="Comma 2 2 3 2 2 3 2 2 2" xfId="25578" xr:uid="{00000000-0005-0000-0000-00004C3A0000}"/>
    <cellStyle name="Comma 2 2 3 2 2 3 2 3" xfId="14095" xr:uid="{00000000-0005-0000-0000-00004D3A0000}"/>
    <cellStyle name="Comma 2 2 3 2 2 3 2 3 2" xfId="29034" xr:uid="{00000000-0005-0000-0000-00004E3A0000}"/>
    <cellStyle name="Comma 2 2 3 2 2 3 2 4" xfId="7182" xr:uid="{00000000-0005-0000-0000-00004F3A0000}"/>
    <cellStyle name="Comma 2 2 3 2 2 3 2 4 2" xfId="22121" xr:uid="{00000000-0005-0000-0000-0000503A0000}"/>
    <cellStyle name="Comma 2 2 3 2 2 3 2 5" xfId="18635" xr:uid="{00000000-0005-0000-0000-0000513A0000}"/>
    <cellStyle name="Comma 2 2 3 2 2 3 3" xfId="9273" xr:uid="{00000000-0005-0000-0000-0000523A0000}"/>
    <cellStyle name="Comma 2 2 3 2 2 3 3 2" xfId="24212" xr:uid="{00000000-0005-0000-0000-0000533A0000}"/>
    <cellStyle name="Comma 2 2 3 2 2 3 4" xfId="12729" xr:uid="{00000000-0005-0000-0000-0000543A0000}"/>
    <cellStyle name="Comma 2 2 3 2 2 3 4 2" xfId="27668" xr:uid="{00000000-0005-0000-0000-0000553A0000}"/>
    <cellStyle name="Comma 2 2 3 2 2 3 5" xfId="5809" xr:uid="{00000000-0005-0000-0000-0000563A0000}"/>
    <cellStyle name="Comma 2 2 3 2 2 3 5 2" xfId="20748" xr:uid="{00000000-0005-0000-0000-0000573A0000}"/>
    <cellStyle name="Comma 2 2 3 2 2 3 6" xfId="17269" xr:uid="{00000000-0005-0000-0000-0000583A0000}"/>
    <cellStyle name="Comma 2 2 3 2 2 4" xfId="3688" xr:uid="{00000000-0005-0000-0000-0000593A0000}"/>
    <cellStyle name="Comma 2 2 3 2 2 4 2" xfId="10636" xr:uid="{00000000-0005-0000-0000-00005A3A0000}"/>
    <cellStyle name="Comma 2 2 3 2 2 4 2 2" xfId="25575" xr:uid="{00000000-0005-0000-0000-00005B3A0000}"/>
    <cellStyle name="Comma 2 2 3 2 2 4 3" xfId="14092" xr:uid="{00000000-0005-0000-0000-00005C3A0000}"/>
    <cellStyle name="Comma 2 2 3 2 2 4 3 2" xfId="29031" xr:uid="{00000000-0005-0000-0000-00005D3A0000}"/>
    <cellStyle name="Comma 2 2 3 2 2 4 4" xfId="7179" xr:uid="{00000000-0005-0000-0000-00005E3A0000}"/>
    <cellStyle name="Comma 2 2 3 2 2 4 4 2" xfId="22118" xr:uid="{00000000-0005-0000-0000-00005F3A0000}"/>
    <cellStyle name="Comma 2 2 3 2 2 4 5" xfId="18632" xr:uid="{00000000-0005-0000-0000-0000603A0000}"/>
    <cellStyle name="Comma 2 2 3 2 2 5" xfId="1471" xr:uid="{00000000-0005-0000-0000-0000613A0000}"/>
    <cellStyle name="Comma 2 2 3 2 2 5 2" xfId="8421" xr:uid="{00000000-0005-0000-0000-0000623A0000}"/>
    <cellStyle name="Comma 2 2 3 2 2 5 2 2" xfId="23360" xr:uid="{00000000-0005-0000-0000-0000633A0000}"/>
    <cellStyle name="Comma 2 2 3 2 2 5 3" xfId="16417" xr:uid="{00000000-0005-0000-0000-0000643A0000}"/>
    <cellStyle name="Comma 2 2 3 2 2 6" xfId="11877" xr:uid="{00000000-0005-0000-0000-0000653A0000}"/>
    <cellStyle name="Comma 2 2 3 2 2 6 2" xfId="26816" xr:uid="{00000000-0005-0000-0000-0000663A0000}"/>
    <cellStyle name="Comma 2 2 3 2 2 7" xfId="4952" xr:uid="{00000000-0005-0000-0000-0000673A0000}"/>
    <cellStyle name="Comma 2 2 3 2 2 7 2" xfId="19891" xr:uid="{00000000-0005-0000-0000-0000683A0000}"/>
    <cellStyle name="Comma 2 2 3 2 2 8" xfId="15543" xr:uid="{00000000-0005-0000-0000-0000693A0000}"/>
    <cellStyle name="Comma 2 2 3 2 3" xfId="826" xr:uid="{00000000-0005-0000-0000-00006A3A0000}"/>
    <cellStyle name="Comma 2 2 3 2 3 2" xfId="2558" xr:uid="{00000000-0005-0000-0000-00006B3A0000}"/>
    <cellStyle name="Comma 2 2 3 2 3 2 2" xfId="3693" xr:uid="{00000000-0005-0000-0000-00006C3A0000}"/>
    <cellStyle name="Comma 2 2 3 2 3 2 2 2" xfId="10641" xr:uid="{00000000-0005-0000-0000-00006D3A0000}"/>
    <cellStyle name="Comma 2 2 3 2 3 2 2 2 2" xfId="25580" xr:uid="{00000000-0005-0000-0000-00006E3A0000}"/>
    <cellStyle name="Comma 2 2 3 2 3 2 2 3" xfId="14097" xr:uid="{00000000-0005-0000-0000-00006F3A0000}"/>
    <cellStyle name="Comma 2 2 3 2 3 2 2 3 2" xfId="29036" xr:uid="{00000000-0005-0000-0000-0000703A0000}"/>
    <cellStyle name="Comma 2 2 3 2 3 2 2 4" xfId="7184" xr:uid="{00000000-0005-0000-0000-0000713A0000}"/>
    <cellStyle name="Comma 2 2 3 2 3 2 2 4 2" xfId="22123" xr:uid="{00000000-0005-0000-0000-0000723A0000}"/>
    <cellStyle name="Comma 2 2 3 2 3 2 2 5" xfId="18637" xr:uid="{00000000-0005-0000-0000-0000733A0000}"/>
    <cellStyle name="Comma 2 2 3 2 3 2 3" xfId="9506" xr:uid="{00000000-0005-0000-0000-0000743A0000}"/>
    <cellStyle name="Comma 2 2 3 2 3 2 3 2" xfId="24445" xr:uid="{00000000-0005-0000-0000-0000753A0000}"/>
    <cellStyle name="Comma 2 2 3 2 3 2 4" xfId="12962" xr:uid="{00000000-0005-0000-0000-0000763A0000}"/>
    <cellStyle name="Comma 2 2 3 2 3 2 4 2" xfId="27901" xr:uid="{00000000-0005-0000-0000-0000773A0000}"/>
    <cellStyle name="Comma 2 2 3 2 3 2 5" xfId="6042" xr:uid="{00000000-0005-0000-0000-0000783A0000}"/>
    <cellStyle name="Comma 2 2 3 2 3 2 5 2" xfId="20981" xr:uid="{00000000-0005-0000-0000-0000793A0000}"/>
    <cellStyle name="Comma 2 2 3 2 3 2 6" xfId="17502" xr:uid="{00000000-0005-0000-0000-00007A3A0000}"/>
    <cellStyle name="Comma 2 2 3 2 3 3" xfId="3692" xr:uid="{00000000-0005-0000-0000-00007B3A0000}"/>
    <cellStyle name="Comma 2 2 3 2 3 3 2" xfId="10640" xr:uid="{00000000-0005-0000-0000-00007C3A0000}"/>
    <cellStyle name="Comma 2 2 3 2 3 3 2 2" xfId="25579" xr:uid="{00000000-0005-0000-0000-00007D3A0000}"/>
    <cellStyle name="Comma 2 2 3 2 3 3 3" xfId="14096" xr:uid="{00000000-0005-0000-0000-00007E3A0000}"/>
    <cellStyle name="Comma 2 2 3 2 3 3 3 2" xfId="29035" xr:uid="{00000000-0005-0000-0000-00007F3A0000}"/>
    <cellStyle name="Comma 2 2 3 2 3 3 4" xfId="7183" xr:uid="{00000000-0005-0000-0000-0000803A0000}"/>
    <cellStyle name="Comma 2 2 3 2 3 3 4 2" xfId="22122" xr:uid="{00000000-0005-0000-0000-0000813A0000}"/>
    <cellStyle name="Comma 2 2 3 2 3 3 5" xfId="18636" xr:uid="{00000000-0005-0000-0000-0000823A0000}"/>
    <cellStyle name="Comma 2 2 3 2 3 4" xfId="1699" xr:uid="{00000000-0005-0000-0000-0000833A0000}"/>
    <cellStyle name="Comma 2 2 3 2 3 4 2" xfId="8649" xr:uid="{00000000-0005-0000-0000-0000843A0000}"/>
    <cellStyle name="Comma 2 2 3 2 3 4 2 2" xfId="23588" xr:uid="{00000000-0005-0000-0000-0000853A0000}"/>
    <cellStyle name="Comma 2 2 3 2 3 4 3" xfId="16645" xr:uid="{00000000-0005-0000-0000-0000863A0000}"/>
    <cellStyle name="Comma 2 2 3 2 3 5" xfId="12105" xr:uid="{00000000-0005-0000-0000-0000873A0000}"/>
    <cellStyle name="Comma 2 2 3 2 3 5 2" xfId="27044" xr:uid="{00000000-0005-0000-0000-0000883A0000}"/>
    <cellStyle name="Comma 2 2 3 2 3 6" xfId="5185" xr:uid="{00000000-0005-0000-0000-0000893A0000}"/>
    <cellStyle name="Comma 2 2 3 2 3 6 2" xfId="20124" xr:uid="{00000000-0005-0000-0000-00008A3A0000}"/>
    <cellStyle name="Comma 2 2 3 2 3 7" xfId="15776" xr:uid="{00000000-0005-0000-0000-00008B3A0000}"/>
    <cellStyle name="Comma 2 2 3 2 4" xfId="2124" xr:uid="{00000000-0005-0000-0000-00008C3A0000}"/>
    <cellStyle name="Comma 2 2 3 2 4 2" xfId="3694" xr:uid="{00000000-0005-0000-0000-00008D3A0000}"/>
    <cellStyle name="Comma 2 2 3 2 4 2 2" xfId="10642" xr:uid="{00000000-0005-0000-0000-00008E3A0000}"/>
    <cellStyle name="Comma 2 2 3 2 4 2 2 2" xfId="25581" xr:uid="{00000000-0005-0000-0000-00008F3A0000}"/>
    <cellStyle name="Comma 2 2 3 2 4 2 3" xfId="14098" xr:uid="{00000000-0005-0000-0000-0000903A0000}"/>
    <cellStyle name="Comma 2 2 3 2 4 2 3 2" xfId="29037" xr:uid="{00000000-0005-0000-0000-0000913A0000}"/>
    <cellStyle name="Comma 2 2 3 2 4 2 4" xfId="7185" xr:uid="{00000000-0005-0000-0000-0000923A0000}"/>
    <cellStyle name="Comma 2 2 3 2 4 2 4 2" xfId="22124" xr:uid="{00000000-0005-0000-0000-0000933A0000}"/>
    <cellStyle name="Comma 2 2 3 2 4 2 5" xfId="18638" xr:uid="{00000000-0005-0000-0000-0000943A0000}"/>
    <cellStyle name="Comma 2 2 3 2 4 3" xfId="9072" xr:uid="{00000000-0005-0000-0000-0000953A0000}"/>
    <cellStyle name="Comma 2 2 3 2 4 3 2" xfId="24011" xr:uid="{00000000-0005-0000-0000-0000963A0000}"/>
    <cellStyle name="Comma 2 2 3 2 4 4" xfId="12528" xr:uid="{00000000-0005-0000-0000-0000973A0000}"/>
    <cellStyle name="Comma 2 2 3 2 4 4 2" xfId="27467" xr:uid="{00000000-0005-0000-0000-0000983A0000}"/>
    <cellStyle name="Comma 2 2 3 2 4 5" xfId="5608" xr:uid="{00000000-0005-0000-0000-0000993A0000}"/>
    <cellStyle name="Comma 2 2 3 2 4 5 2" xfId="20547" xr:uid="{00000000-0005-0000-0000-00009A3A0000}"/>
    <cellStyle name="Comma 2 2 3 2 4 6" xfId="17068" xr:uid="{00000000-0005-0000-0000-00009B3A0000}"/>
    <cellStyle name="Comma 2 2 3 2 5" xfId="3687" xr:uid="{00000000-0005-0000-0000-00009C3A0000}"/>
    <cellStyle name="Comma 2 2 3 2 5 2" xfId="10635" xr:uid="{00000000-0005-0000-0000-00009D3A0000}"/>
    <cellStyle name="Comma 2 2 3 2 5 2 2" xfId="25574" xr:uid="{00000000-0005-0000-0000-00009E3A0000}"/>
    <cellStyle name="Comma 2 2 3 2 5 3" xfId="14091" xr:uid="{00000000-0005-0000-0000-00009F3A0000}"/>
    <cellStyle name="Comma 2 2 3 2 5 3 2" xfId="29030" xr:uid="{00000000-0005-0000-0000-0000A03A0000}"/>
    <cellStyle name="Comma 2 2 3 2 5 4" xfId="7178" xr:uid="{00000000-0005-0000-0000-0000A13A0000}"/>
    <cellStyle name="Comma 2 2 3 2 5 4 2" xfId="22117" xr:uid="{00000000-0005-0000-0000-0000A23A0000}"/>
    <cellStyle name="Comma 2 2 3 2 5 5" xfId="18631" xr:uid="{00000000-0005-0000-0000-0000A33A0000}"/>
    <cellStyle name="Comma 2 2 3 2 6" xfId="1270" xr:uid="{00000000-0005-0000-0000-0000A43A0000}"/>
    <cellStyle name="Comma 2 2 3 2 6 2" xfId="8220" xr:uid="{00000000-0005-0000-0000-0000A53A0000}"/>
    <cellStyle name="Comma 2 2 3 2 6 2 2" xfId="23159" xr:uid="{00000000-0005-0000-0000-0000A63A0000}"/>
    <cellStyle name="Comma 2 2 3 2 6 3" xfId="16216" xr:uid="{00000000-0005-0000-0000-0000A73A0000}"/>
    <cellStyle name="Comma 2 2 3 2 7" xfId="11676" xr:uid="{00000000-0005-0000-0000-0000A83A0000}"/>
    <cellStyle name="Comma 2 2 3 2 7 2" xfId="26615" xr:uid="{00000000-0005-0000-0000-0000A93A0000}"/>
    <cellStyle name="Comma 2 2 3 2 8" xfId="4751" xr:uid="{00000000-0005-0000-0000-0000AA3A0000}"/>
    <cellStyle name="Comma 2 2 3 2 8 2" xfId="19690" xr:uid="{00000000-0005-0000-0000-0000AB3A0000}"/>
    <cellStyle name="Comma 2 2 3 2 9" xfId="15342" xr:uid="{00000000-0005-0000-0000-0000AC3A0000}"/>
    <cellStyle name="Comma 2 2 3 3" xfId="492" xr:uid="{00000000-0005-0000-0000-0000AD3A0000}"/>
    <cellStyle name="Comma 2 2 3 3 2" xfId="931" xr:uid="{00000000-0005-0000-0000-0000AE3A0000}"/>
    <cellStyle name="Comma 2 2 3 3 2 2" xfId="2663" xr:uid="{00000000-0005-0000-0000-0000AF3A0000}"/>
    <cellStyle name="Comma 2 2 3 3 2 2 2" xfId="3697" xr:uid="{00000000-0005-0000-0000-0000B03A0000}"/>
    <cellStyle name="Comma 2 2 3 3 2 2 2 2" xfId="10645" xr:uid="{00000000-0005-0000-0000-0000B13A0000}"/>
    <cellStyle name="Comma 2 2 3 3 2 2 2 2 2" xfId="25584" xr:uid="{00000000-0005-0000-0000-0000B23A0000}"/>
    <cellStyle name="Comma 2 2 3 3 2 2 2 3" xfId="14101" xr:uid="{00000000-0005-0000-0000-0000B33A0000}"/>
    <cellStyle name="Comma 2 2 3 3 2 2 2 3 2" xfId="29040" xr:uid="{00000000-0005-0000-0000-0000B43A0000}"/>
    <cellStyle name="Comma 2 2 3 3 2 2 2 4" xfId="7188" xr:uid="{00000000-0005-0000-0000-0000B53A0000}"/>
    <cellStyle name="Comma 2 2 3 3 2 2 2 4 2" xfId="22127" xr:uid="{00000000-0005-0000-0000-0000B63A0000}"/>
    <cellStyle name="Comma 2 2 3 3 2 2 2 5" xfId="18641" xr:uid="{00000000-0005-0000-0000-0000B73A0000}"/>
    <cellStyle name="Comma 2 2 3 3 2 2 3" xfId="9611" xr:uid="{00000000-0005-0000-0000-0000B83A0000}"/>
    <cellStyle name="Comma 2 2 3 3 2 2 3 2" xfId="24550" xr:uid="{00000000-0005-0000-0000-0000B93A0000}"/>
    <cellStyle name="Comma 2 2 3 3 2 2 4" xfId="13067" xr:uid="{00000000-0005-0000-0000-0000BA3A0000}"/>
    <cellStyle name="Comma 2 2 3 3 2 2 4 2" xfId="28006" xr:uid="{00000000-0005-0000-0000-0000BB3A0000}"/>
    <cellStyle name="Comma 2 2 3 3 2 2 5" xfId="6147" xr:uid="{00000000-0005-0000-0000-0000BC3A0000}"/>
    <cellStyle name="Comma 2 2 3 3 2 2 5 2" xfId="21086" xr:uid="{00000000-0005-0000-0000-0000BD3A0000}"/>
    <cellStyle name="Comma 2 2 3 3 2 2 6" xfId="17607" xr:uid="{00000000-0005-0000-0000-0000BE3A0000}"/>
    <cellStyle name="Comma 2 2 3 3 2 3" xfId="3696" xr:uid="{00000000-0005-0000-0000-0000BF3A0000}"/>
    <cellStyle name="Comma 2 2 3 3 2 3 2" xfId="10644" xr:uid="{00000000-0005-0000-0000-0000C03A0000}"/>
    <cellStyle name="Comma 2 2 3 3 2 3 2 2" xfId="25583" xr:uid="{00000000-0005-0000-0000-0000C13A0000}"/>
    <cellStyle name="Comma 2 2 3 3 2 3 3" xfId="14100" xr:uid="{00000000-0005-0000-0000-0000C23A0000}"/>
    <cellStyle name="Comma 2 2 3 3 2 3 3 2" xfId="29039" xr:uid="{00000000-0005-0000-0000-0000C33A0000}"/>
    <cellStyle name="Comma 2 2 3 3 2 3 4" xfId="7187" xr:uid="{00000000-0005-0000-0000-0000C43A0000}"/>
    <cellStyle name="Comma 2 2 3 3 2 3 4 2" xfId="22126" xr:uid="{00000000-0005-0000-0000-0000C53A0000}"/>
    <cellStyle name="Comma 2 2 3 3 2 3 5" xfId="18640" xr:uid="{00000000-0005-0000-0000-0000C63A0000}"/>
    <cellStyle name="Comma 2 2 3 3 2 4" xfId="1804" xr:uid="{00000000-0005-0000-0000-0000C73A0000}"/>
    <cellStyle name="Comma 2 2 3 3 2 4 2" xfId="8754" xr:uid="{00000000-0005-0000-0000-0000C83A0000}"/>
    <cellStyle name="Comma 2 2 3 3 2 4 2 2" xfId="23693" xr:uid="{00000000-0005-0000-0000-0000C93A0000}"/>
    <cellStyle name="Comma 2 2 3 3 2 4 3" xfId="16750" xr:uid="{00000000-0005-0000-0000-0000CA3A0000}"/>
    <cellStyle name="Comma 2 2 3 3 2 5" xfId="12210" xr:uid="{00000000-0005-0000-0000-0000CB3A0000}"/>
    <cellStyle name="Comma 2 2 3 3 2 5 2" xfId="27149" xr:uid="{00000000-0005-0000-0000-0000CC3A0000}"/>
    <cellStyle name="Comma 2 2 3 3 2 6" xfId="5290" xr:uid="{00000000-0005-0000-0000-0000CD3A0000}"/>
    <cellStyle name="Comma 2 2 3 3 2 6 2" xfId="20229" xr:uid="{00000000-0005-0000-0000-0000CE3A0000}"/>
    <cellStyle name="Comma 2 2 3 3 2 7" xfId="15881" xr:uid="{00000000-0005-0000-0000-0000CF3A0000}"/>
    <cellStyle name="Comma 2 2 3 3 3" xfId="2229" xr:uid="{00000000-0005-0000-0000-0000D03A0000}"/>
    <cellStyle name="Comma 2 2 3 3 3 2" xfId="3698" xr:uid="{00000000-0005-0000-0000-0000D13A0000}"/>
    <cellStyle name="Comma 2 2 3 3 3 2 2" xfId="10646" xr:uid="{00000000-0005-0000-0000-0000D23A0000}"/>
    <cellStyle name="Comma 2 2 3 3 3 2 2 2" xfId="25585" xr:uid="{00000000-0005-0000-0000-0000D33A0000}"/>
    <cellStyle name="Comma 2 2 3 3 3 2 3" xfId="14102" xr:uid="{00000000-0005-0000-0000-0000D43A0000}"/>
    <cellStyle name="Comma 2 2 3 3 3 2 3 2" xfId="29041" xr:uid="{00000000-0005-0000-0000-0000D53A0000}"/>
    <cellStyle name="Comma 2 2 3 3 3 2 4" xfId="7189" xr:uid="{00000000-0005-0000-0000-0000D63A0000}"/>
    <cellStyle name="Comma 2 2 3 3 3 2 4 2" xfId="22128" xr:uid="{00000000-0005-0000-0000-0000D73A0000}"/>
    <cellStyle name="Comma 2 2 3 3 3 2 5" xfId="18642" xr:uid="{00000000-0005-0000-0000-0000D83A0000}"/>
    <cellStyle name="Comma 2 2 3 3 3 3" xfId="9177" xr:uid="{00000000-0005-0000-0000-0000D93A0000}"/>
    <cellStyle name="Comma 2 2 3 3 3 3 2" xfId="24116" xr:uid="{00000000-0005-0000-0000-0000DA3A0000}"/>
    <cellStyle name="Comma 2 2 3 3 3 4" xfId="12633" xr:uid="{00000000-0005-0000-0000-0000DB3A0000}"/>
    <cellStyle name="Comma 2 2 3 3 3 4 2" xfId="27572" xr:uid="{00000000-0005-0000-0000-0000DC3A0000}"/>
    <cellStyle name="Comma 2 2 3 3 3 5" xfId="5713" xr:uid="{00000000-0005-0000-0000-0000DD3A0000}"/>
    <cellStyle name="Comma 2 2 3 3 3 5 2" xfId="20652" xr:uid="{00000000-0005-0000-0000-0000DE3A0000}"/>
    <cellStyle name="Comma 2 2 3 3 3 6" xfId="17173" xr:uid="{00000000-0005-0000-0000-0000DF3A0000}"/>
    <cellStyle name="Comma 2 2 3 3 4" xfId="3695" xr:uid="{00000000-0005-0000-0000-0000E03A0000}"/>
    <cellStyle name="Comma 2 2 3 3 4 2" xfId="10643" xr:uid="{00000000-0005-0000-0000-0000E13A0000}"/>
    <cellStyle name="Comma 2 2 3 3 4 2 2" xfId="25582" xr:uid="{00000000-0005-0000-0000-0000E23A0000}"/>
    <cellStyle name="Comma 2 2 3 3 4 3" xfId="14099" xr:uid="{00000000-0005-0000-0000-0000E33A0000}"/>
    <cellStyle name="Comma 2 2 3 3 4 3 2" xfId="29038" xr:uid="{00000000-0005-0000-0000-0000E43A0000}"/>
    <cellStyle name="Comma 2 2 3 3 4 4" xfId="7186" xr:uid="{00000000-0005-0000-0000-0000E53A0000}"/>
    <cellStyle name="Comma 2 2 3 3 4 4 2" xfId="22125" xr:uid="{00000000-0005-0000-0000-0000E63A0000}"/>
    <cellStyle name="Comma 2 2 3 3 4 5" xfId="18639" xr:uid="{00000000-0005-0000-0000-0000E73A0000}"/>
    <cellStyle name="Comma 2 2 3 3 5" xfId="1375" xr:uid="{00000000-0005-0000-0000-0000E83A0000}"/>
    <cellStyle name="Comma 2 2 3 3 5 2" xfId="8325" xr:uid="{00000000-0005-0000-0000-0000E93A0000}"/>
    <cellStyle name="Comma 2 2 3 3 5 2 2" xfId="23264" xr:uid="{00000000-0005-0000-0000-0000EA3A0000}"/>
    <cellStyle name="Comma 2 2 3 3 5 3" xfId="16321" xr:uid="{00000000-0005-0000-0000-0000EB3A0000}"/>
    <cellStyle name="Comma 2 2 3 3 6" xfId="11781" xr:uid="{00000000-0005-0000-0000-0000EC3A0000}"/>
    <cellStyle name="Comma 2 2 3 3 6 2" xfId="26720" xr:uid="{00000000-0005-0000-0000-0000ED3A0000}"/>
    <cellStyle name="Comma 2 2 3 3 7" xfId="4856" xr:uid="{00000000-0005-0000-0000-0000EE3A0000}"/>
    <cellStyle name="Comma 2 2 3 3 7 2" xfId="19795" xr:uid="{00000000-0005-0000-0000-0000EF3A0000}"/>
    <cellStyle name="Comma 2 2 3 3 8" xfId="15447" xr:uid="{00000000-0005-0000-0000-0000F03A0000}"/>
    <cellStyle name="Comma 2 2 3 4" xfId="730" xr:uid="{00000000-0005-0000-0000-0000F13A0000}"/>
    <cellStyle name="Comma 2 2 3 4 2" xfId="2462" xr:uid="{00000000-0005-0000-0000-0000F23A0000}"/>
    <cellStyle name="Comma 2 2 3 4 2 2" xfId="3700" xr:uid="{00000000-0005-0000-0000-0000F33A0000}"/>
    <cellStyle name="Comma 2 2 3 4 2 2 2" xfId="10648" xr:uid="{00000000-0005-0000-0000-0000F43A0000}"/>
    <cellStyle name="Comma 2 2 3 4 2 2 2 2" xfId="25587" xr:uid="{00000000-0005-0000-0000-0000F53A0000}"/>
    <cellStyle name="Comma 2 2 3 4 2 2 3" xfId="14104" xr:uid="{00000000-0005-0000-0000-0000F63A0000}"/>
    <cellStyle name="Comma 2 2 3 4 2 2 3 2" xfId="29043" xr:uid="{00000000-0005-0000-0000-0000F73A0000}"/>
    <cellStyle name="Comma 2 2 3 4 2 2 4" xfId="7191" xr:uid="{00000000-0005-0000-0000-0000F83A0000}"/>
    <cellStyle name="Comma 2 2 3 4 2 2 4 2" xfId="22130" xr:uid="{00000000-0005-0000-0000-0000F93A0000}"/>
    <cellStyle name="Comma 2 2 3 4 2 2 5" xfId="18644" xr:uid="{00000000-0005-0000-0000-0000FA3A0000}"/>
    <cellStyle name="Comma 2 2 3 4 2 3" xfId="9410" xr:uid="{00000000-0005-0000-0000-0000FB3A0000}"/>
    <cellStyle name="Comma 2 2 3 4 2 3 2" xfId="24349" xr:uid="{00000000-0005-0000-0000-0000FC3A0000}"/>
    <cellStyle name="Comma 2 2 3 4 2 4" xfId="12866" xr:uid="{00000000-0005-0000-0000-0000FD3A0000}"/>
    <cellStyle name="Comma 2 2 3 4 2 4 2" xfId="27805" xr:uid="{00000000-0005-0000-0000-0000FE3A0000}"/>
    <cellStyle name="Comma 2 2 3 4 2 5" xfId="5946" xr:uid="{00000000-0005-0000-0000-0000FF3A0000}"/>
    <cellStyle name="Comma 2 2 3 4 2 5 2" xfId="20885" xr:uid="{00000000-0005-0000-0000-0000003B0000}"/>
    <cellStyle name="Comma 2 2 3 4 2 6" xfId="17406" xr:uid="{00000000-0005-0000-0000-0000013B0000}"/>
    <cellStyle name="Comma 2 2 3 4 3" xfId="3699" xr:uid="{00000000-0005-0000-0000-0000023B0000}"/>
    <cellStyle name="Comma 2 2 3 4 3 2" xfId="10647" xr:uid="{00000000-0005-0000-0000-0000033B0000}"/>
    <cellStyle name="Comma 2 2 3 4 3 2 2" xfId="25586" xr:uid="{00000000-0005-0000-0000-0000043B0000}"/>
    <cellStyle name="Comma 2 2 3 4 3 3" xfId="14103" xr:uid="{00000000-0005-0000-0000-0000053B0000}"/>
    <cellStyle name="Comma 2 2 3 4 3 3 2" xfId="29042" xr:uid="{00000000-0005-0000-0000-0000063B0000}"/>
    <cellStyle name="Comma 2 2 3 4 3 4" xfId="7190" xr:uid="{00000000-0005-0000-0000-0000073B0000}"/>
    <cellStyle name="Comma 2 2 3 4 3 4 2" xfId="22129" xr:uid="{00000000-0005-0000-0000-0000083B0000}"/>
    <cellStyle name="Comma 2 2 3 4 3 5" xfId="18643" xr:uid="{00000000-0005-0000-0000-0000093B0000}"/>
    <cellStyle name="Comma 2 2 3 4 4" xfId="1603" xr:uid="{00000000-0005-0000-0000-00000A3B0000}"/>
    <cellStyle name="Comma 2 2 3 4 4 2" xfId="8553" xr:uid="{00000000-0005-0000-0000-00000B3B0000}"/>
    <cellStyle name="Comma 2 2 3 4 4 2 2" xfId="23492" xr:uid="{00000000-0005-0000-0000-00000C3B0000}"/>
    <cellStyle name="Comma 2 2 3 4 4 3" xfId="16549" xr:uid="{00000000-0005-0000-0000-00000D3B0000}"/>
    <cellStyle name="Comma 2 2 3 4 5" xfId="12009" xr:uid="{00000000-0005-0000-0000-00000E3B0000}"/>
    <cellStyle name="Comma 2 2 3 4 5 2" xfId="26948" xr:uid="{00000000-0005-0000-0000-00000F3B0000}"/>
    <cellStyle name="Comma 2 2 3 4 6" xfId="5089" xr:uid="{00000000-0005-0000-0000-0000103B0000}"/>
    <cellStyle name="Comma 2 2 3 4 6 2" xfId="20028" xr:uid="{00000000-0005-0000-0000-0000113B0000}"/>
    <cellStyle name="Comma 2 2 3 4 7" xfId="15680" xr:uid="{00000000-0005-0000-0000-0000123B0000}"/>
    <cellStyle name="Comma 2 2 3 5" xfId="290" xr:uid="{00000000-0005-0000-0000-0000133B0000}"/>
    <cellStyle name="Comma 2 2 3 5 2" xfId="3701" xr:uid="{00000000-0005-0000-0000-0000143B0000}"/>
    <cellStyle name="Comma 2 2 3 5 2 2" xfId="10649" xr:uid="{00000000-0005-0000-0000-0000153B0000}"/>
    <cellStyle name="Comma 2 2 3 5 2 2 2" xfId="25588" xr:uid="{00000000-0005-0000-0000-0000163B0000}"/>
    <cellStyle name="Comma 2 2 3 5 2 3" xfId="14105" xr:uid="{00000000-0005-0000-0000-0000173B0000}"/>
    <cellStyle name="Comma 2 2 3 5 2 3 2" xfId="29044" xr:uid="{00000000-0005-0000-0000-0000183B0000}"/>
    <cellStyle name="Comma 2 2 3 5 2 4" xfId="7192" xr:uid="{00000000-0005-0000-0000-0000193B0000}"/>
    <cellStyle name="Comma 2 2 3 5 2 4 2" xfId="22131" xr:uid="{00000000-0005-0000-0000-00001A3B0000}"/>
    <cellStyle name="Comma 2 2 3 5 2 5" xfId="18645" xr:uid="{00000000-0005-0000-0000-00001B3B0000}"/>
    <cellStyle name="Comma 2 2 3 5 3" xfId="2030" xr:uid="{00000000-0005-0000-0000-00001C3B0000}"/>
    <cellStyle name="Comma 2 2 3 5 3 2" xfId="8978" xr:uid="{00000000-0005-0000-0000-00001D3B0000}"/>
    <cellStyle name="Comma 2 2 3 5 3 2 2" xfId="23917" xr:uid="{00000000-0005-0000-0000-00001E3B0000}"/>
    <cellStyle name="Comma 2 2 3 5 3 3" xfId="16974" xr:uid="{00000000-0005-0000-0000-00001F3B0000}"/>
    <cellStyle name="Comma 2 2 3 5 4" xfId="12434" xr:uid="{00000000-0005-0000-0000-0000203B0000}"/>
    <cellStyle name="Comma 2 2 3 5 4 2" xfId="27373" xr:uid="{00000000-0005-0000-0000-0000213B0000}"/>
    <cellStyle name="Comma 2 2 3 5 5" xfId="5514" xr:uid="{00000000-0005-0000-0000-0000223B0000}"/>
    <cellStyle name="Comma 2 2 3 5 5 2" xfId="20453" xr:uid="{00000000-0005-0000-0000-0000233B0000}"/>
    <cellStyle name="Comma 2 2 3 5 6" xfId="15246" xr:uid="{00000000-0005-0000-0000-0000243B0000}"/>
    <cellStyle name="Comma 2 2 3 5 7" xfId="30272" xr:uid="{00000000-0005-0000-0000-0000253B0000}"/>
    <cellStyle name="Comma 2 2 3 5 8" xfId="30384" xr:uid="{00000000-0005-0000-0000-0000263B0000}"/>
    <cellStyle name="Comma 2 2 3 6" xfId="3686" xr:uid="{00000000-0005-0000-0000-0000273B0000}"/>
    <cellStyle name="Comma 2 2 3 6 2" xfId="10634" xr:uid="{00000000-0005-0000-0000-0000283B0000}"/>
    <cellStyle name="Comma 2 2 3 6 2 2" xfId="25573" xr:uid="{00000000-0005-0000-0000-0000293B0000}"/>
    <cellStyle name="Comma 2 2 3 6 3" xfId="14090" xr:uid="{00000000-0005-0000-0000-00002A3B0000}"/>
    <cellStyle name="Comma 2 2 3 6 3 2" xfId="29029" xr:uid="{00000000-0005-0000-0000-00002B3B0000}"/>
    <cellStyle name="Comma 2 2 3 6 4" xfId="7177" xr:uid="{00000000-0005-0000-0000-00002C3B0000}"/>
    <cellStyle name="Comma 2 2 3 6 4 2" xfId="22116" xr:uid="{00000000-0005-0000-0000-00002D3B0000}"/>
    <cellStyle name="Comma 2 2 3 6 5" xfId="18630" xr:uid="{00000000-0005-0000-0000-00002E3B0000}"/>
    <cellStyle name="Comma 2 2 3 7" xfId="1174" xr:uid="{00000000-0005-0000-0000-00002F3B0000}"/>
    <cellStyle name="Comma 2 2 3 7 2" xfId="8124" xr:uid="{00000000-0005-0000-0000-0000303B0000}"/>
    <cellStyle name="Comma 2 2 3 7 2 2" xfId="23063" xr:uid="{00000000-0005-0000-0000-0000313B0000}"/>
    <cellStyle name="Comma 2 2 3 7 3" xfId="16120" xr:uid="{00000000-0005-0000-0000-0000323B0000}"/>
    <cellStyle name="Comma 2 2 3 8" xfId="11580" xr:uid="{00000000-0005-0000-0000-0000333B0000}"/>
    <cellStyle name="Comma 2 2 3 8 2" xfId="26519" xr:uid="{00000000-0005-0000-0000-0000343B0000}"/>
    <cellStyle name="Comma 2 2 3 9" xfId="4655" xr:uid="{00000000-0005-0000-0000-0000353B0000}"/>
    <cellStyle name="Comma 2 2 3 9 2" xfId="19594" xr:uid="{00000000-0005-0000-0000-0000363B0000}"/>
    <cellStyle name="Comma 2 2 4" xfId="339" xr:uid="{00000000-0005-0000-0000-0000373B0000}"/>
    <cellStyle name="Comma 2 2 4 2" xfId="540" xr:uid="{00000000-0005-0000-0000-0000383B0000}"/>
    <cellStyle name="Comma 2 2 4 2 2" xfId="979" xr:uid="{00000000-0005-0000-0000-0000393B0000}"/>
    <cellStyle name="Comma 2 2 4 2 2 2" xfId="2711" xr:uid="{00000000-0005-0000-0000-00003A3B0000}"/>
    <cellStyle name="Comma 2 2 4 2 2 2 2" xfId="3705" xr:uid="{00000000-0005-0000-0000-00003B3B0000}"/>
    <cellStyle name="Comma 2 2 4 2 2 2 2 2" xfId="10653" xr:uid="{00000000-0005-0000-0000-00003C3B0000}"/>
    <cellStyle name="Comma 2 2 4 2 2 2 2 2 2" xfId="25592" xr:uid="{00000000-0005-0000-0000-00003D3B0000}"/>
    <cellStyle name="Comma 2 2 4 2 2 2 2 3" xfId="14109" xr:uid="{00000000-0005-0000-0000-00003E3B0000}"/>
    <cellStyle name="Comma 2 2 4 2 2 2 2 3 2" xfId="29048" xr:uid="{00000000-0005-0000-0000-00003F3B0000}"/>
    <cellStyle name="Comma 2 2 4 2 2 2 2 4" xfId="7196" xr:uid="{00000000-0005-0000-0000-0000403B0000}"/>
    <cellStyle name="Comma 2 2 4 2 2 2 2 4 2" xfId="22135" xr:uid="{00000000-0005-0000-0000-0000413B0000}"/>
    <cellStyle name="Comma 2 2 4 2 2 2 2 5" xfId="18649" xr:uid="{00000000-0005-0000-0000-0000423B0000}"/>
    <cellStyle name="Comma 2 2 4 2 2 2 3" xfId="9659" xr:uid="{00000000-0005-0000-0000-0000433B0000}"/>
    <cellStyle name="Comma 2 2 4 2 2 2 3 2" xfId="24598" xr:uid="{00000000-0005-0000-0000-0000443B0000}"/>
    <cellStyle name="Comma 2 2 4 2 2 2 4" xfId="13115" xr:uid="{00000000-0005-0000-0000-0000453B0000}"/>
    <cellStyle name="Comma 2 2 4 2 2 2 4 2" xfId="28054" xr:uid="{00000000-0005-0000-0000-0000463B0000}"/>
    <cellStyle name="Comma 2 2 4 2 2 2 5" xfId="6195" xr:uid="{00000000-0005-0000-0000-0000473B0000}"/>
    <cellStyle name="Comma 2 2 4 2 2 2 5 2" xfId="21134" xr:uid="{00000000-0005-0000-0000-0000483B0000}"/>
    <cellStyle name="Comma 2 2 4 2 2 2 6" xfId="17655" xr:uid="{00000000-0005-0000-0000-0000493B0000}"/>
    <cellStyle name="Comma 2 2 4 2 2 3" xfId="3704" xr:uid="{00000000-0005-0000-0000-00004A3B0000}"/>
    <cellStyle name="Comma 2 2 4 2 2 3 2" xfId="10652" xr:uid="{00000000-0005-0000-0000-00004B3B0000}"/>
    <cellStyle name="Comma 2 2 4 2 2 3 2 2" xfId="25591" xr:uid="{00000000-0005-0000-0000-00004C3B0000}"/>
    <cellStyle name="Comma 2 2 4 2 2 3 3" xfId="14108" xr:uid="{00000000-0005-0000-0000-00004D3B0000}"/>
    <cellStyle name="Comma 2 2 4 2 2 3 3 2" xfId="29047" xr:uid="{00000000-0005-0000-0000-00004E3B0000}"/>
    <cellStyle name="Comma 2 2 4 2 2 3 4" xfId="7195" xr:uid="{00000000-0005-0000-0000-00004F3B0000}"/>
    <cellStyle name="Comma 2 2 4 2 2 3 4 2" xfId="22134" xr:uid="{00000000-0005-0000-0000-0000503B0000}"/>
    <cellStyle name="Comma 2 2 4 2 2 3 5" xfId="18648" xr:uid="{00000000-0005-0000-0000-0000513B0000}"/>
    <cellStyle name="Comma 2 2 4 2 2 4" xfId="1852" xr:uid="{00000000-0005-0000-0000-0000523B0000}"/>
    <cellStyle name="Comma 2 2 4 2 2 4 2" xfId="8802" xr:uid="{00000000-0005-0000-0000-0000533B0000}"/>
    <cellStyle name="Comma 2 2 4 2 2 4 2 2" xfId="23741" xr:uid="{00000000-0005-0000-0000-0000543B0000}"/>
    <cellStyle name="Comma 2 2 4 2 2 4 3" xfId="16798" xr:uid="{00000000-0005-0000-0000-0000553B0000}"/>
    <cellStyle name="Comma 2 2 4 2 2 5" xfId="12258" xr:uid="{00000000-0005-0000-0000-0000563B0000}"/>
    <cellStyle name="Comma 2 2 4 2 2 5 2" xfId="27197" xr:uid="{00000000-0005-0000-0000-0000573B0000}"/>
    <cellStyle name="Comma 2 2 4 2 2 6" xfId="5338" xr:uid="{00000000-0005-0000-0000-0000583B0000}"/>
    <cellStyle name="Comma 2 2 4 2 2 6 2" xfId="20277" xr:uid="{00000000-0005-0000-0000-0000593B0000}"/>
    <cellStyle name="Comma 2 2 4 2 2 7" xfId="15929" xr:uid="{00000000-0005-0000-0000-00005A3B0000}"/>
    <cellStyle name="Comma 2 2 4 2 3" xfId="2277" xr:uid="{00000000-0005-0000-0000-00005B3B0000}"/>
    <cellStyle name="Comma 2 2 4 2 3 2" xfId="3706" xr:uid="{00000000-0005-0000-0000-00005C3B0000}"/>
    <cellStyle name="Comma 2 2 4 2 3 2 2" xfId="10654" xr:uid="{00000000-0005-0000-0000-00005D3B0000}"/>
    <cellStyle name="Comma 2 2 4 2 3 2 2 2" xfId="25593" xr:uid="{00000000-0005-0000-0000-00005E3B0000}"/>
    <cellStyle name="Comma 2 2 4 2 3 2 3" xfId="14110" xr:uid="{00000000-0005-0000-0000-00005F3B0000}"/>
    <cellStyle name="Comma 2 2 4 2 3 2 3 2" xfId="29049" xr:uid="{00000000-0005-0000-0000-0000603B0000}"/>
    <cellStyle name="Comma 2 2 4 2 3 2 4" xfId="7197" xr:uid="{00000000-0005-0000-0000-0000613B0000}"/>
    <cellStyle name="Comma 2 2 4 2 3 2 4 2" xfId="22136" xr:uid="{00000000-0005-0000-0000-0000623B0000}"/>
    <cellStyle name="Comma 2 2 4 2 3 2 5" xfId="18650" xr:uid="{00000000-0005-0000-0000-0000633B0000}"/>
    <cellStyle name="Comma 2 2 4 2 3 3" xfId="9225" xr:uid="{00000000-0005-0000-0000-0000643B0000}"/>
    <cellStyle name="Comma 2 2 4 2 3 3 2" xfId="24164" xr:uid="{00000000-0005-0000-0000-0000653B0000}"/>
    <cellStyle name="Comma 2 2 4 2 3 4" xfId="12681" xr:uid="{00000000-0005-0000-0000-0000663B0000}"/>
    <cellStyle name="Comma 2 2 4 2 3 4 2" xfId="27620" xr:uid="{00000000-0005-0000-0000-0000673B0000}"/>
    <cellStyle name="Comma 2 2 4 2 3 5" xfId="5761" xr:uid="{00000000-0005-0000-0000-0000683B0000}"/>
    <cellStyle name="Comma 2 2 4 2 3 5 2" xfId="20700" xr:uid="{00000000-0005-0000-0000-0000693B0000}"/>
    <cellStyle name="Comma 2 2 4 2 3 6" xfId="17221" xr:uid="{00000000-0005-0000-0000-00006A3B0000}"/>
    <cellStyle name="Comma 2 2 4 2 4" xfId="3703" xr:uid="{00000000-0005-0000-0000-00006B3B0000}"/>
    <cellStyle name="Comma 2 2 4 2 4 2" xfId="10651" xr:uid="{00000000-0005-0000-0000-00006C3B0000}"/>
    <cellStyle name="Comma 2 2 4 2 4 2 2" xfId="25590" xr:uid="{00000000-0005-0000-0000-00006D3B0000}"/>
    <cellStyle name="Comma 2 2 4 2 4 3" xfId="14107" xr:uid="{00000000-0005-0000-0000-00006E3B0000}"/>
    <cellStyle name="Comma 2 2 4 2 4 3 2" xfId="29046" xr:uid="{00000000-0005-0000-0000-00006F3B0000}"/>
    <cellStyle name="Comma 2 2 4 2 4 4" xfId="7194" xr:uid="{00000000-0005-0000-0000-0000703B0000}"/>
    <cellStyle name="Comma 2 2 4 2 4 4 2" xfId="22133" xr:uid="{00000000-0005-0000-0000-0000713B0000}"/>
    <cellStyle name="Comma 2 2 4 2 4 5" xfId="18647" xr:uid="{00000000-0005-0000-0000-0000723B0000}"/>
    <cellStyle name="Comma 2 2 4 2 5" xfId="1423" xr:uid="{00000000-0005-0000-0000-0000733B0000}"/>
    <cellStyle name="Comma 2 2 4 2 5 2" xfId="8373" xr:uid="{00000000-0005-0000-0000-0000743B0000}"/>
    <cellStyle name="Comma 2 2 4 2 5 2 2" xfId="23312" xr:uid="{00000000-0005-0000-0000-0000753B0000}"/>
    <cellStyle name="Comma 2 2 4 2 5 3" xfId="16369" xr:uid="{00000000-0005-0000-0000-0000763B0000}"/>
    <cellStyle name="Comma 2 2 4 2 6" xfId="11829" xr:uid="{00000000-0005-0000-0000-0000773B0000}"/>
    <cellStyle name="Comma 2 2 4 2 6 2" xfId="26768" xr:uid="{00000000-0005-0000-0000-0000783B0000}"/>
    <cellStyle name="Comma 2 2 4 2 7" xfId="4904" xr:uid="{00000000-0005-0000-0000-0000793B0000}"/>
    <cellStyle name="Comma 2 2 4 2 7 2" xfId="19843" xr:uid="{00000000-0005-0000-0000-00007A3B0000}"/>
    <cellStyle name="Comma 2 2 4 2 8" xfId="15495" xr:uid="{00000000-0005-0000-0000-00007B3B0000}"/>
    <cellStyle name="Comma 2 2 4 3" xfId="778" xr:uid="{00000000-0005-0000-0000-00007C3B0000}"/>
    <cellStyle name="Comma 2 2 4 3 2" xfId="2510" xr:uid="{00000000-0005-0000-0000-00007D3B0000}"/>
    <cellStyle name="Comma 2 2 4 3 2 2" xfId="3708" xr:uid="{00000000-0005-0000-0000-00007E3B0000}"/>
    <cellStyle name="Comma 2 2 4 3 2 2 2" xfId="10656" xr:uid="{00000000-0005-0000-0000-00007F3B0000}"/>
    <cellStyle name="Comma 2 2 4 3 2 2 2 2" xfId="25595" xr:uid="{00000000-0005-0000-0000-0000803B0000}"/>
    <cellStyle name="Comma 2 2 4 3 2 2 3" xfId="14112" xr:uid="{00000000-0005-0000-0000-0000813B0000}"/>
    <cellStyle name="Comma 2 2 4 3 2 2 3 2" xfId="29051" xr:uid="{00000000-0005-0000-0000-0000823B0000}"/>
    <cellStyle name="Comma 2 2 4 3 2 2 4" xfId="7199" xr:uid="{00000000-0005-0000-0000-0000833B0000}"/>
    <cellStyle name="Comma 2 2 4 3 2 2 4 2" xfId="22138" xr:uid="{00000000-0005-0000-0000-0000843B0000}"/>
    <cellStyle name="Comma 2 2 4 3 2 2 5" xfId="18652" xr:uid="{00000000-0005-0000-0000-0000853B0000}"/>
    <cellStyle name="Comma 2 2 4 3 2 3" xfId="9458" xr:uid="{00000000-0005-0000-0000-0000863B0000}"/>
    <cellStyle name="Comma 2 2 4 3 2 3 2" xfId="24397" xr:uid="{00000000-0005-0000-0000-0000873B0000}"/>
    <cellStyle name="Comma 2 2 4 3 2 4" xfId="12914" xr:uid="{00000000-0005-0000-0000-0000883B0000}"/>
    <cellStyle name="Comma 2 2 4 3 2 4 2" xfId="27853" xr:uid="{00000000-0005-0000-0000-0000893B0000}"/>
    <cellStyle name="Comma 2 2 4 3 2 5" xfId="5994" xr:uid="{00000000-0005-0000-0000-00008A3B0000}"/>
    <cellStyle name="Comma 2 2 4 3 2 5 2" xfId="20933" xr:uid="{00000000-0005-0000-0000-00008B3B0000}"/>
    <cellStyle name="Comma 2 2 4 3 2 6" xfId="17454" xr:uid="{00000000-0005-0000-0000-00008C3B0000}"/>
    <cellStyle name="Comma 2 2 4 3 3" xfId="3707" xr:uid="{00000000-0005-0000-0000-00008D3B0000}"/>
    <cellStyle name="Comma 2 2 4 3 3 2" xfId="10655" xr:uid="{00000000-0005-0000-0000-00008E3B0000}"/>
    <cellStyle name="Comma 2 2 4 3 3 2 2" xfId="25594" xr:uid="{00000000-0005-0000-0000-00008F3B0000}"/>
    <cellStyle name="Comma 2 2 4 3 3 3" xfId="14111" xr:uid="{00000000-0005-0000-0000-0000903B0000}"/>
    <cellStyle name="Comma 2 2 4 3 3 3 2" xfId="29050" xr:uid="{00000000-0005-0000-0000-0000913B0000}"/>
    <cellStyle name="Comma 2 2 4 3 3 4" xfId="7198" xr:uid="{00000000-0005-0000-0000-0000923B0000}"/>
    <cellStyle name="Comma 2 2 4 3 3 4 2" xfId="22137" xr:uid="{00000000-0005-0000-0000-0000933B0000}"/>
    <cellStyle name="Comma 2 2 4 3 3 5" xfId="18651" xr:uid="{00000000-0005-0000-0000-0000943B0000}"/>
    <cellStyle name="Comma 2 2 4 3 4" xfId="1651" xr:uid="{00000000-0005-0000-0000-0000953B0000}"/>
    <cellStyle name="Comma 2 2 4 3 4 2" xfId="8601" xr:uid="{00000000-0005-0000-0000-0000963B0000}"/>
    <cellStyle name="Comma 2 2 4 3 4 2 2" xfId="23540" xr:uid="{00000000-0005-0000-0000-0000973B0000}"/>
    <cellStyle name="Comma 2 2 4 3 4 3" xfId="16597" xr:uid="{00000000-0005-0000-0000-0000983B0000}"/>
    <cellStyle name="Comma 2 2 4 3 5" xfId="12057" xr:uid="{00000000-0005-0000-0000-0000993B0000}"/>
    <cellStyle name="Comma 2 2 4 3 5 2" xfId="26996" xr:uid="{00000000-0005-0000-0000-00009A3B0000}"/>
    <cellStyle name="Comma 2 2 4 3 6" xfId="5137" xr:uid="{00000000-0005-0000-0000-00009B3B0000}"/>
    <cellStyle name="Comma 2 2 4 3 6 2" xfId="20076" xr:uid="{00000000-0005-0000-0000-00009C3B0000}"/>
    <cellStyle name="Comma 2 2 4 3 7" xfId="15728" xr:uid="{00000000-0005-0000-0000-00009D3B0000}"/>
    <cellStyle name="Comma 2 2 4 4" xfId="2076" xr:uid="{00000000-0005-0000-0000-00009E3B0000}"/>
    <cellStyle name="Comma 2 2 4 4 2" xfId="3709" xr:uid="{00000000-0005-0000-0000-00009F3B0000}"/>
    <cellStyle name="Comma 2 2 4 4 2 2" xfId="10657" xr:uid="{00000000-0005-0000-0000-0000A03B0000}"/>
    <cellStyle name="Comma 2 2 4 4 2 2 2" xfId="25596" xr:uid="{00000000-0005-0000-0000-0000A13B0000}"/>
    <cellStyle name="Comma 2 2 4 4 2 3" xfId="14113" xr:uid="{00000000-0005-0000-0000-0000A23B0000}"/>
    <cellStyle name="Comma 2 2 4 4 2 3 2" xfId="29052" xr:uid="{00000000-0005-0000-0000-0000A33B0000}"/>
    <cellStyle name="Comma 2 2 4 4 2 4" xfId="7200" xr:uid="{00000000-0005-0000-0000-0000A43B0000}"/>
    <cellStyle name="Comma 2 2 4 4 2 4 2" xfId="22139" xr:uid="{00000000-0005-0000-0000-0000A53B0000}"/>
    <cellStyle name="Comma 2 2 4 4 2 5" xfId="18653" xr:uid="{00000000-0005-0000-0000-0000A63B0000}"/>
    <cellStyle name="Comma 2 2 4 4 3" xfId="9024" xr:uid="{00000000-0005-0000-0000-0000A73B0000}"/>
    <cellStyle name="Comma 2 2 4 4 3 2" xfId="23963" xr:uid="{00000000-0005-0000-0000-0000A83B0000}"/>
    <cellStyle name="Comma 2 2 4 4 4" xfId="12480" xr:uid="{00000000-0005-0000-0000-0000A93B0000}"/>
    <cellStyle name="Comma 2 2 4 4 4 2" xfId="27419" xr:uid="{00000000-0005-0000-0000-0000AA3B0000}"/>
    <cellStyle name="Comma 2 2 4 4 5" xfId="5560" xr:uid="{00000000-0005-0000-0000-0000AB3B0000}"/>
    <cellStyle name="Comma 2 2 4 4 5 2" xfId="20499" xr:uid="{00000000-0005-0000-0000-0000AC3B0000}"/>
    <cellStyle name="Comma 2 2 4 4 6" xfId="17020" xr:uid="{00000000-0005-0000-0000-0000AD3B0000}"/>
    <cellStyle name="Comma 2 2 4 5" xfId="3702" xr:uid="{00000000-0005-0000-0000-0000AE3B0000}"/>
    <cellStyle name="Comma 2 2 4 5 2" xfId="10650" xr:uid="{00000000-0005-0000-0000-0000AF3B0000}"/>
    <cellStyle name="Comma 2 2 4 5 2 2" xfId="25589" xr:uid="{00000000-0005-0000-0000-0000B03B0000}"/>
    <cellStyle name="Comma 2 2 4 5 3" xfId="14106" xr:uid="{00000000-0005-0000-0000-0000B13B0000}"/>
    <cellStyle name="Comma 2 2 4 5 3 2" xfId="29045" xr:uid="{00000000-0005-0000-0000-0000B23B0000}"/>
    <cellStyle name="Comma 2 2 4 5 4" xfId="7193" xr:uid="{00000000-0005-0000-0000-0000B33B0000}"/>
    <cellStyle name="Comma 2 2 4 5 4 2" xfId="22132" xr:uid="{00000000-0005-0000-0000-0000B43B0000}"/>
    <cellStyle name="Comma 2 2 4 5 5" xfId="18646" xr:uid="{00000000-0005-0000-0000-0000B53B0000}"/>
    <cellStyle name="Comma 2 2 4 5 6" xfId="30273" xr:uid="{00000000-0005-0000-0000-0000B63B0000}"/>
    <cellStyle name="Comma 2 2 4 5 7" xfId="30385" xr:uid="{00000000-0005-0000-0000-0000B73B0000}"/>
    <cellStyle name="Comma 2 2 4 6" xfId="1222" xr:uid="{00000000-0005-0000-0000-0000B83B0000}"/>
    <cellStyle name="Comma 2 2 4 6 2" xfId="8172" xr:uid="{00000000-0005-0000-0000-0000B93B0000}"/>
    <cellStyle name="Comma 2 2 4 6 2 2" xfId="23111" xr:uid="{00000000-0005-0000-0000-0000BA3B0000}"/>
    <cellStyle name="Comma 2 2 4 6 3" xfId="16168" xr:uid="{00000000-0005-0000-0000-0000BB3B0000}"/>
    <cellStyle name="Comma 2 2 4 7" xfId="11628" xr:uid="{00000000-0005-0000-0000-0000BC3B0000}"/>
    <cellStyle name="Comma 2 2 4 7 2" xfId="26567" xr:uid="{00000000-0005-0000-0000-0000BD3B0000}"/>
    <cellStyle name="Comma 2 2 4 8" xfId="4703" xr:uid="{00000000-0005-0000-0000-0000BE3B0000}"/>
    <cellStyle name="Comma 2 2 4 8 2" xfId="19642" xr:uid="{00000000-0005-0000-0000-0000BF3B0000}"/>
    <cellStyle name="Comma 2 2 4 9" xfId="15294" xr:uid="{00000000-0005-0000-0000-0000C03B0000}"/>
    <cellStyle name="Comma 2 2 5" xfId="444" xr:uid="{00000000-0005-0000-0000-0000C13B0000}"/>
    <cellStyle name="Comma 2 2 5 10" xfId="30379" xr:uid="{00000000-0005-0000-0000-0000C23B0000}"/>
    <cellStyle name="Comma 2 2 5 2" xfId="883" xr:uid="{00000000-0005-0000-0000-0000C33B0000}"/>
    <cellStyle name="Comma 2 2 5 2 2" xfId="2615" xr:uid="{00000000-0005-0000-0000-0000C43B0000}"/>
    <cellStyle name="Comma 2 2 5 2 2 2" xfId="3712" xr:uid="{00000000-0005-0000-0000-0000C53B0000}"/>
    <cellStyle name="Comma 2 2 5 2 2 2 2" xfId="10660" xr:uid="{00000000-0005-0000-0000-0000C63B0000}"/>
    <cellStyle name="Comma 2 2 5 2 2 2 2 2" xfId="25599" xr:uid="{00000000-0005-0000-0000-0000C73B0000}"/>
    <cellStyle name="Comma 2 2 5 2 2 2 3" xfId="14116" xr:uid="{00000000-0005-0000-0000-0000C83B0000}"/>
    <cellStyle name="Comma 2 2 5 2 2 2 3 2" xfId="29055" xr:uid="{00000000-0005-0000-0000-0000C93B0000}"/>
    <cellStyle name="Comma 2 2 5 2 2 2 4" xfId="7203" xr:uid="{00000000-0005-0000-0000-0000CA3B0000}"/>
    <cellStyle name="Comma 2 2 5 2 2 2 4 2" xfId="22142" xr:uid="{00000000-0005-0000-0000-0000CB3B0000}"/>
    <cellStyle name="Comma 2 2 5 2 2 2 5" xfId="18656" xr:uid="{00000000-0005-0000-0000-0000CC3B0000}"/>
    <cellStyle name="Comma 2 2 5 2 2 3" xfId="9563" xr:uid="{00000000-0005-0000-0000-0000CD3B0000}"/>
    <cellStyle name="Comma 2 2 5 2 2 3 2" xfId="24502" xr:uid="{00000000-0005-0000-0000-0000CE3B0000}"/>
    <cellStyle name="Comma 2 2 5 2 2 4" xfId="13019" xr:uid="{00000000-0005-0000-0000-0000CF3B0000}"/>
    <cellStyle name="Comma 2 2 5 2 2 4 2" xfId="27958" xr:uid="{00000000-0005-0000-0000-0000D03B0000}"/>
    <cellStyle name="Comma 2 2 5 2 2 5" xfId="6099" xr:uid="{00000000-0005-0000-0000-0000D13B0000}"/>
    <cellStyle name="Comma 2 2 5 2 2 5 2" xfId="21038" xr:uid="{00000000-0005-0000-0000-0000D23B0000}"/>
    <cellStyle name="Comma 2 2 5 2 2 6" xfId="17559" xr:uid="{00000000-0005-0000-0000-0000D33B0000}"/>
    <cellStyle name="Comma 2 2 5 2 3" xfId="3711" xr:uid="{00000000-0005-0000-0000-0000D43B0000}"/>
    <cellStyle name="Comma 2 2 5 2 3 2" xfId="10659" xr:uid="{00000000-0005-0000-0000-0000D53B0000}"/>
    <cellStyle name="Comma 2 2 5 2 3 2 2" xfId="25598" xr:uid="{00000000-0005-0000-0000-0000D63B0000}"/>
    <cellStyle name="Comma 2 2 5 2 3 3" xfId="14115" xr:uid="{00000000-0005-0000-0000-0000D73B0000}"/>
    <cellStyle name="Comma 2 2 5 2 3 3 2" xfId="29054" xr:uid="{00000000-0005-0000-0000-0000D83B0000}"/>
    <cellStyle name="Comma 2 2 5 2 3 4" xfId="7202" xr:uid="{00000000-0005-0000-0000-0000D93B0000}"/>
    <cellStyle name="Comma 2 2 5 2 3 4 2" xfId="22141" xr:uid="{00000000-0005-0000-0000-0000DA3B0000}"/>
    <cellStyle name="Comma 2 2 5 2 3 5" xfId="18655" xr:uid="{00000000-0005-0000-0000-0000DB3B0000}"/>
    <cellStyle name="Comma 2 2 5 2 4" xfId="1756" xr:uid="{00000000-0005-0000-0000-0000DC3B0000}"/>
    <cellStyle name="Comma 2 2 5 2 4 2" xfId="8706" xr:uid="{00000000-0005-0000-0000-0000DD3B0000}"/>
    <cellStyle name="Comma 2 2 5 2 4 2 2" xfId="23645" xr:uid="{00000000-0005-0000-0000-0000DE3B0000}"/>
    <cellStyle name="Comma 2 2 5 2 4 3" xfId="16702" xr:uid="{00000000-0005-0000-0000-0000DF3B0000}"/>
    <cellStyle name="Comma 2 2 5 2 5" xfId="12162" xr:uid="{00000000-0005-0000-0000-0000E03B0000}"/>
    <cellStyle name="Comma 2 2 5 2 5 2" xfId="27101" xr:uid="{00000000-0005-0000-0000-0000E13B0000}"/>
    <cellStyle name="Comma 2 2 5 2 6" xfId="5242" xr:uid="{00000000-0005-0000-0000-0000E23B0000}"/>
    <cellStyle name="Comma 2 2 5 2 6 2" xfId="20181" xr:uid="{00000000-0005-0000-0000-0000E33B0000}"/>
    <cellStyle name="Comma 2 2 5 2 7" xfId="15833" xr:uid="{00000000-0005-0000-0000-0000E43B0000}"/>
    <cellStyle name="Comma 2 2 5 2 8" xfId="30274" xr:uid="{00000000-0005-0000-0000-0000E53B0000}"/>
    <cellStyle name="Comma 2 2 5 2 9" xfId="30386" xr:uid="{00000000-0005-0000-0000-0000E63B0000}"/>
    <cellStyle name="Comma 2 2 5 3" xfId="2181" xr:uid="{00000000-0005-0000-0000-0000E73B0000}"/>
    <cellStyle name="Comma 2 2 5 3 2" xfId="3713" xr:uid="{00000000-0005-0000-0000-0000E83B0000}"/>
    <cellStyle name="Comma 2 2 5 3 2 2" xfId="10661" xr:uid="{00000000-0005-0000-0000-0000E93B0000}"/>
    <cellStyle name="Comma 2 2 5 3 2 2 2" xfId="25600" xr:uid="{00000000-0005-0000-0000-0000EA3B0000}"/>
    <cellStyle name="Comma 2 2 5 3 2 3" xfId="14117" xr:uid="{00000000-0005-0000-0000-0000EB3B0000}"/>
    <cellStyle name="Comma 2 2 5 3 2 3 2" xfId="29056" xr:uid="{00000000-0005-0000-0000-0000EC3B0000}"/>
    <cellStyle name="Comma 2 2 5 3 2 4" xfId="7204" xr:uid="{00000000-0005-0000-0000-0000ED3B0000}"/>
    <cellStyle name="Comma 2 2 5 3 2 4 2" xfId="22143" xr:uid="{00000000-0005-0000-0000-0000EE3B0000}"/>
    <cellStyle name="Comma 2 2 5 3 2 5" xfId="18657" xr:uid="{00000000-0005-0000-0000-0000EF3B0000}"/>
    <cellStyle name="Comma 2 2 5 3 3" xfId="9129" xr:uid="{00000000-0005-0000-0000-0000F03B0000}"/>
    <cellStyle name="Comma 2 2 5 3 3 2" xfId="24068" xr:uid="{00000000-0005-0000-0000-0000F13B0000}"/>
    <cellStyle name="Comma 2 2 5 3 4" xfId="12585" xr:uid="{00000000-0005-0000-0000-0000F23B0000}"/>
    <cellStyle name="Comma 2 2 5 3 4 2" xfId="27524" xr:uid="{00000000-0005-0000-0000-0000F33B0000}"/>
    <cellStyle name="Comma 2 2 5 3 5" xfId="5665" xr:uid="{00000000-0005-0000-0000-0000F43B0000}"/>
    <cellStyle name="Comma 2 2 5 3 5 2" xfId="20604" xr:uid="{00000000-0005-0000-0000-0000F53B0000}"/>
    <cellStyle name="Comma 2 2 5 3 6" xfId="17125" xr:uid="{00000000-0005-0000-0000-0000F63B0000}"/>
    <cellStyle name="Comma 2 2 5 4" xfId="3710" xr:uid="{00000000-0005-0000-0000-0000F73B0000}"/>
    <cellStyle name="Comma 2 2 5 4 2" xfId="10658" xr:uid="{00000000-0005-0000-0000-0000F83B0000}"/>
    <cellStyle name="Comma 2 2 5 4 2 2" xfId="25597" xr:uid="{00000000-0005-0000-0000-0000F93B0000}"/>
    <cellStyle name="Comma 2 2 5 4 3" xfId="14114" xr:uid="{00000000-0005-0000-0000-0000FA3B0000}"/>
    <cellStyle name="Comma 2 2 5 4 3 2" xfId="29053" xr:uid="{00000000-0005-0000-0000-0000FB3B0000}"/>
    <cellStyle name="Comma 2 2 5 4 4" xfId="7201" xr:uid="{00000000-0005-0000-0000-0000FC3B0000}"/>
    <cellStyle name="Comma 2 2 5 4 4 2" xfId="22140" xr:uid="{00000000-0005-0000-0000-0000FD3B0000}"/>
    <cellStyle name="Comma 2 2 5 4 5" xfId="18654" xr:uid="{00000000-0005-0000-0000-0000FE3B0000}"/>
    <cellStyle name="Comma 2 2 5 5" xfId="1327" xr:uid="{00000000-0005-0000-0000-0000FF3B0000}"/>
    <cellStyle name="Comma 2 2 5 5 2" xfId="8277" xr:uid="{00000000-0005-0000-0000-0000003C0000}"/>
    <cellStyle name="Comma 2 2 5 5 2 2" xfId="23216" xr:uid="{00000000-0005-0000-0000-0000013C0000}"/>
    <cellStyle name="Comma 2 2 5 5 3" xfId="16273" xr:uid="{00000000-0005-0000-0000-0000023C0000}"/>
    <cellStyle name="Comma 2 2 5 6" xfId="11733" xr:uid="{00000000-0005-0000-0000-0000033C0000}"/>
    <cellStyle name="Comma 2 2 5 6 2" xfId="26672" xr:uid="{00000000-0005-0000-0000-0000043C0000}"/>
    <cellStyle name="Comma 2 2 5 7" xfId="4808" xr:uid="{00000000-0005-0000-0000-0000053C0000}"/>
    <cellStyle name="Comma 2 2 5 7 2" xfId="19747" xr:uid="{00000000-0005-0000-0000-0000063C0000}"/>
    <cellStyle name="Comma 2 2 5 8" xfId="15399" xr:uid="{00000000-0005-0000-0000-0000073C0000}"/>
    <cellStyle name="Comma 2 2 5 9" xfId="29995" xr:uid="{00000000-0005-0000-0000-0000083C0000}"/>
    <cellStyle name="Comma 2 2 6" xfId="682" xr:uid="{00000000-0005-0000-0000-0000093C0000}"/>
    <cellStyle name="Comma 2 2 6 2" xfId="2414" xr:uid="{00000000-0005-0000-0000-00000A3C0000}"/>
    <cellStyle name="Comma 2 2 6 2 2" xfId="3715" xr:uid="{00000000-0005-0000-0000-00000B3C0000}"/>
    <cellStyle name="Comma 2 2 6 2 2 2" xfId="10663" xr:uid="{00000000-0005-0000-0000-00000C3C0000}"/>
    <cellStyle name="Comma 2 2 6 2 2 2 2" xfId="25602" xr:uid="{00000000-0005-0000-0000-00000D3C0000}"/>
    <cellStyle name="Comma 2 2 6 2 2 3" xfId="14119" xr:uid="{00000000-0005-0000-0000-00000E3C0000}"/>
    <cellStyle name="Comma 2 2 6 2 2 3 2" xfId="29058" xr:uid="{00000000-0005-0000-0000-00000F3C0000}"/>
    <cellStyle name="Comma 2 2 6 2 2 4" xfId="7206" xr:uid="{00000000-0005-0000-0000-0000103C0000}"/>
    <cellStyle name="Comma 2 2 6 2 2 4 2" xfId="22145" xr:uid="{00000000-0005-0000-0000-0000113C0000}"/>
    <cellStyle name="Comma 2 2 6 2 2 5" xfId="18659" xr:uid="{00000000-0005-0000-0000-0000123C0000}"/>
    <cellStyle name="Comma 2 2 6 2 3" xfId="9362" xr:uid="{00000000-0005-0000-0000-0000133C0000}"/>
    <cellStyle name="Comma 2 2 6 2 3 2" xfId="24301" xr:uid="{00000000-0005-0000-0000-0000143C0000}"/>
    <cellStyle name="Comma 2 2 6 2 4" xfId="12818" xr:uid="{00000000-0005-0000-0000-0000153C0000}"/>
    <cellStyle name="Comma 2 2 6 2 4 2" xfId="27757" xr:uid="{00000000-0005-0000-0000-0000163C0000}"/>
    <cellStyle name="Comma 2 2 6 2 5" xfId="5898" xr:uid="{00000000-0005-0000-0000-0000173C0000}"/>
    <cellStyle name="Comma 2 2 6 2 5 2" xfId="20837" xr:uid="{00000000-0005-0000-0000-0000183C0000}"/>
    <cellStyle name="Comma 2 2 6 2 6" xfId="17358" xr:uid="{00000000-0005-0000-0000-0000193C0000}"/>
    <cellStyle name="Comma 2 2 6 3" xfId="3714" xr:uid="{00000000-0005-0000-0000-00001A3C0000}"/>
    <cellStyle name="Comma 2 2 6 3 2" xfId="10662" xr:uid="{00000000-0005-0000-0000-00001B3C0000}"/>
    <cellStyle name="Comma 2 2 6 3 2 2" xfId="25601" xr:uid="{00000000-0005-0000-0000-00001C3C0000}"/>
    <cellStyle name="Comma 2 2 6 3 3" xfId="14118" xr:uid="{00000000-0005-0000-0000-00001D3C0000}"/>
    <cellStyle name="Comma 2 2 6 3 3 2" xfId="29057" xr:uid="{00000000-0005-0000-0000-00001E3C0000}"/>
    <cellStyle name="Comma 2 2 6 3 4" xfId="7205" xr:uid="{00000000-0005-0000-0000-00001F3C0000}"/>
    <cellStyle name="Comma 2 2 6 3 4 2" xfId="22144" xr:uid="{00000000-0005-0000-0000-0000203C0000}"/>
    <cellStyle name="Comma 2 2 6 3 5" xfId="18658" xr:uid="{00000000-0005-0000-0000-0000213C0000}"/>
    <cellStyle name="Comma 2 2 6 4" xfId="1555" xr:uid="{00000000-0005-0000-0000-0000223C0000}"/>
    <cellStyle name="Comma 2 2 6 4 2" xfId="8505" xr:uid="{00000000-0005-0000-0000-0000233C0000}"/>
    <cellStyle name="Comma 2 2 6 4 2 2" xfId="23444" xr:uid="{00000000-0005-0000-0000-0000243C0000}"/>
    <cellStyle name="Comma 2 2 6 4 3" xfId="16501" xr:uid="{00000000-0005-0000-0000-0000253C0000}"/>
    <cellStyle name="Comma 2 2 6 5" xfId="11961" xr:uid="{00000000-0005-0000-0000-0000263C0000}"/>
    <cellStyle name="Comma 2 2 6 5 2" xfId="26900" xr:uid="{00000000-0005-0000-0000-0000273C0000}"/>
    <cellStyle name="Comma 2 2 6 6" xfId="5041" xr:uid="{00000000-0005-0000-0000-0000283C0000}"/>
    <cellStyle name="Comma 2 2 6 6 2" xfId="19980" xr:uid="{00000000-0005-0000-0000-0000293C0000}"/>
    <cellStyle name="Comma 2 2 6 7" xfId="15632" xr:uid="{00000000-0005-0000-0000-00002A3C0000}"/>
    <cellStyle name="Comma 2 2 7" xfId="242" xr:uid="{00000000-0005-0000-0000-00002B3C0000}"/>
    <cellStyle name="Comma 2 2 7 2" xfId="3716" xr:uid="{00000000-0005-0000-0000-00002C3C0000}"/>
    <cellStyle name="Comma 2 2 7 2 2" xfId="10664" xr:uid="{00000000-0005-0000-0000-00002D3C0000}"/>
    <cellStyle name="Comma 2 2 7 2 2 2" xfId="25603" xr:uid="{00000000-0005-0000-0000-00002E3C0000}"/>
    <cellStyle name="Comma 2 2 7 2 3" xfId="14120" xr:uid="{00000000-0005-0000-0000-00002F3C0000}"/>
    <cellStyle name="Comma 2 2 7 2 3 2" xfId="29059" xr:uid="{00000000-0005-0000-0000-0000303C0000}"/>
    <cellStyle name="Comma 2 2 7 2 4" xfId="7207" xr:uid="{00000000-0005-0000-0000-0000313C0000}"/>
    <cellStyle name="Comma 2 2 7 2 4 2" xfId="22146" xr:uid="{00000000-0005-0000-0000-0000323C0000}"/>
    <cellStyle name="Comma 2 2 7 2 5" xfId="18660" xr:uid="{00000000-0005-0000-0000-0000333C0000}"/>
    <cellStyle name="Comma 2 2 7 3" xfId="1982" xr:uid="{00000000-0005-0000-0000-0000343C0000}"/>
    <cellStyle name="Comma 2 2 7 3 2" xfId="8930" xr:uid="{00000000-0005-0000-0000-0000353C0000}"/>
    <cellStyle name="Comma 2 2 7 3 2 2" xfId="23869" xr:uid="{00000000-0005-0000-0000-0000363C0000}"/>
    <cellStyle name="Comma 2 2 7 3 3" xfId="16926" xr:uid="{00000000-0005-0000-0000-0000373C0000}"/>
    <cellStyle name="Comma 2 2 7 4" xfId="12386" xr:uid="{00000000-0005-0000-0000-0000383C0000}"/>
    <cellStyle name="Comma 2 2 7 4 2" xfId="27325" xr:uid="{00000000-0005-0000-0000-0000393C0000}"/>
    <cellStyle name="Comma 2 2 7 5" xfId="5466" xr:uid="{00000000-0005-0000-0000-00003A3C0000}"/>
    <cellStyle name="Comma 2 2 7 5 2" xfId="20405" xr:uid="{00000000-0005-0000-0000-00003B3C0000}"/>
    <cellStyle name="Comma 2 2 7 6" xfId="15198" xr:uid="{00000000-0005-0000-0000-00003C3C0000}"/>
    <cellStyle name="Comma 2 2 8" xfId="3653" xr:uid="{00000000-0005-0000-0000-00003D3C0000}"/>
    <cellStyle name="Comma 2 2 8 2" xfId="10601" xr:uid="{00000000-0005-0000-0000-00003E3C0000}"/>
    <cellStyle name="Comma 2 2 8 2 2" xfId="25540" xr:uid="{00000000-0005-0000-0000-00003F3C0000}"/>
    <cellStyle name="Comma 2 2 8 3" xfId="14057" xr:uid="{00000000-0005-0000-0000-0000403C0000}"/>
    <cellStyle name="Comma 2 2 8 3 2" xfId="28996" xr:uid="{00000000-0005-0000-0000-0000413C0000}"/>
    <cellStyle name="Comma 2 2 8 4" xfId="7144" xr:uid="{00000000-0005-0000-0000-0000423C0000}"/>
    <cellStyle name="Comma 2 2 8 4 2" xfId="22083" xr:uid="{00000000-0005-0000-0000-0000433C0000}"/>
    <cellStyle name="Comma 2 2 8 5" xfId="18597" xr:uid="{00000000-0005-0000-0000-0000443C0000}"/>
    <cellStyle name="Comma 2 2 9" xfId="1126" xr:uid="{00000000-0005-0000-0000-0000453C0000}"/>
    <cellStyle name="Comma 2 2 9 2" xfId="8076" xr:uid="{00000000-0005-0000-0000-0000463C0000}"/>
    <cellStyle name="Comma 2 2 9 2 2" xfId="23015" xr:uid="{00000000-0005-0000-0000-0000473C0000}"/>
    <cellStyle name="Comma 2 2 9 3" xfId="16072" xr:uid="{00000000-0005-0000-0000-0000483C0000}"/>
    <cellStyle name="Comma 2 2 9 4" xfId="30269" xr:uid="{00000000-0005-0000-0000-0000493C0000}"/>
    <cellStyle name="Comma 2 2 9 5" xfId="30381" xr:uid="{00000000-0005-0000-0000-00004A3C0000}"/>
    <cellStyle name="Comma 2 3" xfId="148" xr:uid="{00000000-0005-0000-0000-00004B3C0000}"/>
    <cellStyle name="Comma 2 3 10" xfId="4625" xr:uid="{00000000-0005-0000-0000-00004C3C0000}"/>
    <cellStyle name="Comma 2 3 10 2" xfId="19564" xr:uid="{00000000-0005-0000-0000-00004D3C0000}"/>
    <cellStyle name="Comma 2 3 11" xfId="15111" xr:uid="{00000000-0005-0000-0000-00004E3C0000}"/>
    <cellStyle name="Comma 2 3 2" xfId="201" xr:uid="{00000000-0005-0000-0000-00004F3C0000}"/>
    <cellStyle name="Comma 2 3 2 10" xfId="15159" xr:uid="{00000000-0005-0000-0000-0000503C0000}"/>
    <cellStyle name="Comma 2 3 2 2" xfId="405" xr:uid="{00000000-0005-0000-0000-0000513C0000}"/>
    <cellStyle name="Comma 2 3 2 2 2" xfId="606" xr:uid="{00000000-0005-0000-0000-0000523C0000}"/>
    <cellStyle name="Comma 2 3 2 2 2 2" xfId="1045" xr:uid="{00000000-0005-0000-0000-0000533C0000}"/>
    <cellStyle name="Comma 2 3 2 2 2 2 2" xfId="2777" xr:uid="{00000000-0005-0000-0000-0000543C0000}"/>
    <cellStyle name="Comma 2 3 2 2 2 2 2 2" xfId="3722" xr:uid="{00000000-0005-0000-0000-0000553C0000}"/>
    <cellStyle name="Comma 2 3 2 2 2 2 2 2 2" xfId="10670" xr:uid="{00000000-0005-0000-0000-0000563C0000}"/>
    <cellStyle name="Comma 2 3 2 2 2 2 2 2 2 2" xfId="25609" xr:uid="{00000000-0005-0000-0000-0000573C0000}"/>
    <cellStyle name="Comma 2 3 2 2 2 2 2 2 3" xfId="14126" xr:uid="{00000000-0005-0000-0000-0000583C0000}"/>
    <cellStyle name="Comma 2 3 2 2 2 2 2 2 3 2" xfId="29065" xr:uid="{00000000-0005-0000-0000-0000593C0000}"/>
    <cellStyle name="Comma 2 3 2 2 2 2 2 2 4" xfId="7213" xr:uid="{00000000-0005-0000-0000-00005A3C0000}"/>
    <cellStyle name="Comma 2 3 2 2 2 2 2 2 4 2" xfId="22152" xr:uid="{00000000-0005-0000-0000-00005B3C0000}"/>
    <cellStyle name="Comma 2 3 2 2 2 2 2 2 5" xfId="18666" xr:uid="{00000000-0005-0000-0000-00005C3C0000}"/>
    <cellStyle name="Comma 2 3 2 2 2 2 2 3" xfId="9725" xr:uid="{00000000-0005-0000-0000-00005D3C0000}"/>
    <cellStyle name="Comma 2 3 2 2 2 2 2 3 2" xfId="24664" xr:uid="{00000000-0005-0000-0000-00005E3C0000}"/>
    <cellStyle name="Comma 2 3 2 2 2 2 2 4" xfId="13181" xr:uid="{00000000-0005-0000-0000-00005F3C0000}"/>
    <cellStyle name="Comma 2 3 2 2 2 2 2 4 2" xfId="28120" xr:uid="{00000000-0005-0000-0000-0000603C0000}"/>
    <cellStyle name="Comma 2 3 2 2 2 2 2 5" xfId="6261" xr:uid="{00000000-0005-0000-0000-0000613C0000}"/>
    <cellStyle name="Comma 2 3 2 2 2 2 2 5 2" xfId="21200" xr:uid="{00000000-0005-0000-0000-0000623C0000}"/>
    <cellStyle name="Comma 2 3 2 2 2 2 2 6" xfId="17721" xr:uid="{00000000-0005-0000-0000-0000633C0000}"/>
    <cellStyle name="Comma 2 3 2 2 2 2 3" xfId="3721" xr:uid="{00000000-0005-0000-0000-0000643C0000}"/>
    <cellStyle name="Comma 2 3 2 2 2 2 3 2" xfId="10669" xr:uid="{00000000-0005-0000-0000-0000653C0000}"/>
    <cellStyle name="Comma 2 3 2 2 2 2 3 2 2" xfId="25608" xr:uid="{00000000-0005-0000-0000-0000663C0000}"/>
    <cellStyle name="Comma 2 3 2 2 2 2 3 3" xfId="14125" xr:uid="{00000000-0005-0000-0000-0000673C0000}"/>
    <cellStyle name="Comma 2 3 2 2 2 2 3 3 2" xfId="29064" xr:uid="{00000000-0005-0000-0000-0000683C0000}"/>
    <cellStyle name="Comma 2 3 2 2 2 2 3 4" xfId="7212" xr:uid="{00000000-0005-0000-0000-0000693C0000}"/>
    <cellStyle name="Comma 2 3 2 2 2 2 3 4 2" xfId="22151" xr:uid="{00000000-0005-0000-0000-00006A3C0000}"/>
    <cellStyle name="Comma 2 3 2 2 2 2 3 5" xfId="18665" xr:uid="{00000000-0005-0000-0000-00006B3C0000}"/>
    <cellStyle name="Comma 2 3 2 2 2 2 4" xfId="1918" xr:uid="{00000000-0005-0000-0000-00006C3C0000}"/>
    <cellStyle name="Comma 2 3 2 2 2 2 4 2" xfId="8868" xr:uid="{00000000-0005-0000-0000-00006D3C0000}"/>
    <cellStyle name="Comma 2 3 2 2 2 2 4 2 2" xfId="23807" xr:uid="{00000000-0005-0000-0000-00006E3C0000}"/>
    <cellStyle name="Comma 2 3 2 2 2 2 4 3" xfId="16864" xr:uid="{00000000-0005-0000-0000-00006F3C0000}"/>
    <cellStyle name="Comma 2 3 2 2 2 2 5" xfId="12324" xr:uid="{00000000-0005-0000-0000-0000703C0000}"/>
    <cellStyle name="Comma 2 3 2 2 2 2 5 2" xfId="27263" xr:uid="{00000000-0005-0000-0000-0000713C0000}"/>
    <cellStyle name="Comma 2 3 2 2 2 2 6" xfId="5404" xr:uid="{00000000-0005-0000-0000-0000723C0000}"/>
    <cellStyle name="Comma 2 3 2 2 2 2 6 2" xfId="20343" xr:uid="{00000000-0005-0000-0000-0000733C0000}"/>
    <cellStyle name="Comma 2 3 2 2 2 2 7" xfId="15995" xr:uid="{00000000-0005-0000-0000-0000743C0000}"/>
    <cellStyle name="Comma 2 3 2 2 2 3" xfId="2343" xr:uid="{00000000-0005-0000-0000-0000753C0000}"/>
    <cellStyle name="Comma 2 3 2 2 2 3 2" xfId="3723" xr:uid="{00000000-0005-0000-0000-0000763C0000}"/>
    <cellStyle name="Comma 2 3 2 2 2 3 2 2" xfId="10671" xr:uid="{00000000-0005-0000-0000-0000773C0000}"/>
    <cellStyle name="Comma 2 3 2 2 2 3 2 2 2" xfId="25610" xr:uid="{00000000-0005-0000-0000-0000783C0000}"/>
    <cellStyle name="Comma 2 3 2 2 2 3 2 3" xfId="14127" xr:uid="{00000000-0005-0000-0000-0000793C0000}"/>
    <cellStyle name="Comma 2 3 2 2 2 3 2 3 2" xfId="29066" xr:uid="{00000000-0005-0000-0000-00007A3C0000}"/>
    <cellStyle name="Comma 2 3 2 2 2 3 2 4" xfId="7214" xr:uid="{00000000-0005-0000-0000-00007B3C0000}"/>
    <cellStyle name="Comma 2 3 2 2 2 3 2 4 2" xfId="22153" xr:uid="{00000000-0005-0000-0000-00007C3C0000}"/>
    <cellStyle name="Comma 2 3 2 2 2 3 2 5" xfId="18667" xr:uid="{00000000-0005-0000-0000-00007D3C0000}"/>
    <cellStyle name="Comma 2 3 2 2 2 3 3" xfId="9291" xr:uid="{00000000-0005-0000-0000-00007E3C0000}"/>
    <cellStyle name="Comma 2 3 2 2 2 3 3 2" xfId="24230" xr:uid="{00000000-0005-0000-0000-00007F3C0000}"/>
    <cellStyle name="Comma 2 3 2 2 2 3 4" xfId="12747" xr:uid="{00000000-0005-0000-0000-0000803C0000}"/>
    <cellStyle name="Comma 2 3 2 2 2 3 4 2" xfId="27686" xr:uid="{00000000-0005-0000-0000-0000813C0000}"/>
    <cellStyle name="Comma 2 3 2 2 2 3 5" xfId="5827" xr:uid="{00000000-0005-0000-0000-0000823C0000}"/>
    <cellStyle name="Comma 2 3 2 2 2 3 5 2" xfId="20766" xr:uid="{00000000-0005-0000-0000-0000833C0000}"/>
    <cellStyle name="Comma 2 3 2 2 2 3 6" xfId="17287" xr:uid="{00000000-0005-0000-0000-0000843C0000}"/>
    <cellStyle name="Comma 2 3 2 2 2 4" xfId="3720" xr:uid="{00000000-0005-0000-0000-0000853C0000}"/>
    <cellStyle name="Comma 2 3 2 2 2 4 2" xfId="10668" xr:uid="{00000000-0005-0000-0000-0000863C0000}"/>
    <cellStyle name="Comma 2 3 2 2 2 4 2 2" xfId="25607" xr:uid="{00000000-0005-0000-0000-0000873C0000}"/>
    <cellStyle name="Comma 2 3 2 2 2 4 3" xfId="14124" xr:uid="{00000000-0005-0000-0000-0000883C0000}"/>
    <cellStyle name="Comma 2 3 2 2 2 4 3 2" xfId="29063" xr:uid="{00000000-0005-0000-0000-0000893C0000}"/>
    <cellStyle name="Comma 2 3 2 2 2 4 4" xfId="7211" xr:uid="{00000000-0005-0000-0000-00008A3C0000}"/>
    <cellStyle name="Comma 2 3 2 2 2 4 4 2" xfId="22150" xr:uid="{00000000-0005-0000-0000-00008B3C0000}"/>
    <cellStyle name="Comma 2 3 2 2 2 4 5" xfId="18664" xr:uid="{00000000-0005-0000-0000-00008C3C0000}"/>
    <cellStyle name="Comma 2 3 2 2 2 5" xfId="1489" xr:uid="{00000000-0005-0000-0000-00008D3C0000}"/>
    <cellStyle name="Comma 2 3 2 2 2 5 2" xfId="8439" xr:uid="{00000000-0005-0000-0000-00008E3C0000}"/>
    <cellStyle name="Comma 2 3 2 2 2 5 2 2" xfId="23378" xr:uid="{00000000-0005-0000-0000-00008F3C0000}"/>
    <cellStyle name="Comma 2 3 2 2 2 5 3" xfId="16435" xr:uid="{00000000-0005-0000-0000-0000903C0000}"/>
    <cellStyle name="Comma 2 3 2 2 2 6" xfId="11895" xr:uid="{00000000-0005-0000-0000-0000913C0000}"/>
    <cellStyle name="Comma 2 3 2 2 2 6 2" xfId="26834" xr:uid="{00000000-0005-0000-0000-0000923C0000}"/>
    <cellStyle name="Comma 2 3 2 2 2 7" xfId="4970" xr:uid="{00000000-0005-0000-0000-0000933C0000}"/>
    <cellStyle name="Comma 2 3 2 2 2 7 2" xfId="19909" xr:uid="{00000000-0005-0000-0000-0000943C0000}"/>
    <cellStyle name="Comma 2 3 2 2 2 8" xfId="15561" xr:uid="{00000000-0005-0000-0000-0000953C0000}"/>
    <cellStyle name="Comma 2 3 2 2 3" xfId="844" xr:uid="{00000000-0005-0000-0000-0000963C0000}"/>
    <cellStyle name="Comma 2 3 2 2 3 2" xfId="2576" xr:uid="{00000000-0005-0000-0000-0000973C0000}"/>
    <cellStyle name="Comma 2 3 2 2 3 2 2" xfId="3725" xr:uid="{00000000-0005-0000-0000-0000983C0000}"/>
    <cellStyle name="Comma 2 3 2 2 3 2 2 2" xfId="10673" xr:uid="{00000000-0005-0000-0000-0000993C0000}"/>
    <cellStyle name="Comma 2 3 2 2 3 2 2 2 2" xfId="25612" xr:uid="{00000000-0005-0000-0000-00009A3C0000}"/>
    <cellStyle name="Comma 2 3 2 2 3 2 2 3" xfId="14129" xr:uid="{00000000-0005-0000-0000-00009B3C0000}"/>
    <cellStyle name="Comma 2 3 2 2 3 2 2 3 2" xfId="29068" xr:uid="{00000000-0005-0000-0000-00009C3C0000}"/>
    <cellStyle name="Comma 2 3 2 2 3 2 2 4" xfId="7216" xr:uid="{00000000-0005-0000-0000-00009D3C0000}"/>
    <cellStyle name="Comma 2 3 2 2 3 2 2 4 2" xfId="22155" xr:uid="{00000000-0005-0000-0000-00009E3C0000}"/>
    <cellStyle name="Comma 2 3 2 2 3 2 2 5" xfId="18669" xr:uid="{00000000-0005-0000-0000-00009F3C0000}"/>
    <cellStyle name="Comma 2 3 2 2 3 2 3" xfId="9524" xr:uid="{00000000-0005-0000-0000-0000A03C0000}"/>
    <cellStyle name="Comma 2 3 2 2 3 2 3 2" xfId="24463" xr:uid="{00000000-0005-0000-0000-0000A13C0000}"/>
    <cellStyle name="Comma 2 3 2 2 3 2 4" xfId="12980" xr:uid="{00000000-0005-0000-0000-0000A23C0000}"/>
    <cellStyle name="Comma 2 3 2 2 3 2 4 2" xfId="27919" xr:uid="{00000000-0005-0000-0000-0000A33C0000}"/>
    <cellStyle name="Comma 2 3 2 2 3 2 5" xfId="6060" xr:uid="{00000000-0005-0000-0000-0000A43C0000}"/>
    <cellStyle name="Comma 2 3 2 2 3 2 5 2" xfId="20999" xr:uid="{00000000-0005-0000-0000-0000A53C0000}"/>
    <cellStyle name="Comma 2 3 2 2 3 2 6" xfId="17520" xr:uid="{00000000-0005-0000-0000-0000A63C0000}"/>
    <cellStyle name="Comma 2 3 2 2 3 3" xfId="3724" xr:uid="{00000000-0005-0000-0000-0000A73C0000}"/>
    <cellStyle name="Comma 2 3 2 2 3 3 2" xfId="10672" xr:uid="{00000000-0005-0000-0000-0000A83C0000}"/>
    <cellStyle name="Comma 2 3 2 2 3 3 2 2" xfId="25611" xr:uid="{00000000-0005-0000-0000-0000A93C0000}"/>
    <cellStyle name="Comma 2 3 2 2 3 3 3" xfId="14128" xr:uid="{00000000-0005-0000-0000-0000AA3C0000}"/>
    <cellStyle name="Comma 2 3 2 2 3 3 3 2" xfId="29067" xr:uid="{00000000-0005-0000-0000-0000AB3C0000}"/>
    <cellStyle name="Comma 2 3 2 2 3 3 4" xfId="7215" xr:uid="{00000000-0005-0000-0000-0000AC3C0000}"/>
    <cellStyle name="Comma 2 3 2 2 3 3 4 2" xfId="22154" xr:uid="{00000000-0005-0000-0000-0000AD3C0000}"/>
    <cellStyle name="Comma 2 3 2 2 3 3 5" xfId="18668" xr:uid="{00000000-0005-0000-0000-0000AE3C0000}"/>
    <cellStyle name="Comma 2 3 2 2 3 4" xfId="1717" xr:uid="{00000000-0005-0000-0000-0000AF3C0000}"/>
    <cellStyle name="Comma 2 3 2 2 3 4 2" xfId="8667" xr:uid="{00000000-0005-0000-0000-0000B03C0000}"/>
    <cellStyle name="Comma 2 3 2 2 3 4 2 2" xfId="23606" xr:uid="{00000000-0005-0000-0000-0000B13C0000}"/>
    <cellStyle name="Comma 2 3 2 2 3 4 3" xfId="16663" xr:uid="{00000000-0005-0000-0000-0000B23C0000}"/>
    <cellStyle name="Comma 2 3 2 2 3 5" xfId="12123" xr:uid="{00000000-0005-0000-0000-0000B33C0000}"/>
    <cellStyle name="Comma 2 3 2 2 3 5 2" xfId="27062" xr:uid="{00000000-0005-0000-0000-0000B43C0000}"/>
    <cellStyle name="Comma 2 3 2 2 3 6" xfId="5203" xr:uid="{00000000-0005-0000-0000-0000B53C0000}"/>
    <cellStyle name="Comma 2 3 2 2 3 6 2" xfId="20142" xr:uid="{00000000-0005-0000-0000-0000B63C0000}"/>
    <cellStyle name="Comma 2 3 2 2 3 7" xfId="15794" xr:uid="{00000000-0005-0000-0000-0000B73C0000}"/>
    <cellStyle name="Comma 2 3 2 2 4" xfId="2142" xr:uid="{00000000-0005-0000-0000-0000B83C0000}"/>
    <cellStyle name="Comma 2 3 2 2 4 2" xfId="3726" xr:uid="{00000000-0005-0000-0000-0000B93C0000}"/>
    <cellStyle name="Comma 2 3 2 2 4 2 2" xfId="10674" xr:uid="{00000000-0005-0000-0000-0000BA3C0000}"/>
    <cellStyle name="Comma 2 3 2 2 4 2 2 2" xfId="25613" xr:uid="{00000000-0005-0000-0000-0000BB3C0000}"/>
    <cellStyle name="Comma 2 3 2 2 4 2 3" xfId="14130" xr:uid="{00000000-0005-0000-0000-0000BC3C0000}"/>
    <cellStyle name="Comma 2 3 2 2 4 2 3 2" xfId="29069" xr:uid="{00000000-0005-0000-0000-0000BD3C0000}"/>
    <cellStyle name="Comma 2 3 2 2 4 2 4" xfId="7217" xr:uid="{00000000-0005-0000-0000-0000BE3C0000}"/>
    <cellStyle name="Comma 2 3 2 2 4 2 4 2" xfId="22156" xr:uid="{00000000-0005-0000-0000-0000BF3C0000}"/>
    <cellStyle name="Comma 2 3 2 2 4 2 5" xfId="18670" xr:uid="{00000000-0005-0000-0000-0000C03C0000}"/>
    <cellStyle name="Comma 2 3 2 2 4 3" xfId="9090" xr:uid="{00000000-0005-0000-0000-0000C13C0000}"/>
    <cellStyle name="Comma 2 3 2 2 4 3 2" xfId="24029" xr:uid="{00000000-0005-0000-0000-0000C23C0000}"/>
    <cellStyle name="Comma 2 3 2 2 4 4" xfId="12546" xr:uid="{00000000-0005-0000-0000-0000C33C0000}"/>
    <cellStyle name="Comma 2 3 2 2 4 4 2" xfId="27485" xr:uid="{00000000-0005-0000-0000-0000C43C0000}"/>
    <cellStyle name="Comma 2 3 2 2 4 5" xfId="5626" xr:uid="{00000000-0005-0000-0000-0000C53C0000}"/>
    <cellStyle name="Comma 2 3 2 2 4 5 2" xfId="20565" xr:uid="{00000000-0005-0000-0000-0000C63C0000}"/>
    <cellStyle name="Comma 2 3 2 2 4 6" xfId="17086" xr:uid="{00000000-0005-0000-0000-0000C73C0000}"/>
    <cellStyle name="Comma 2 3 2 2 5" xfId="3719" xr:uid="{00000000-0005-0000-0000-0000C83C0000}"/>
    <cellStyle name="Comma 2 3 2 2 5 2" xfId="10667" xr:uid="{00000000-0005-0000-0000-0000C93C0000}"/>
    <cellStyle name="Comma 2 3 2 2 5 2 2" xfId="25606" xr:uid="{00000000-0005-0000-0000-0000CA3C0000}"/>
    <cellStyle name="Comma 2 3 2 2 5 3" xfId="14123" xr:uid="{00000000-0005-0000-0000-0000CB3C0000}"/>
    <cellStyle name="Comma 2 3 2 2 5 3 2" xfId="29062" xr:uid="{00000000-0005-0000-0000-0000CC3C0000}"/>
    <cellStyle name="Comma 2 3 2 2 5 4" xfId="7210" xr:uid="{00000000-0005-0000-0000-0000CD3C0000}"/>
    <cellStyle name="Comma 2 3 2 2 5 4 2" xfId="22149" xr:uid="{00000000-0005-0000-0000-0000CE3C0000}"/>
    <cellStyle name="Comma 2 3 2 2 5 5" xfId="18663" xr:uid="{00000000-0005-0000-0000-0000CF3C0000}"/>
    <cellStyle name="Comma 2 3 2 2 6" xfId="1288" xr:uid="{00000000-0005-0000-0000-0000D03C0000}"/>
    <cellStyle name="Comma 2 3 2 2 6 2" xfId="8238" xr:uid="{00000000-0005-0000-0000-0000D13C0000}"/>
    <cellStyle name="Comma 2 3 2 2 6 2 2" xfId="23177" xr:uid="{00000000-0005-0000-0000-0000D23C0000}"/>
    <cellStyle name="Comma 2 3 2 2 6 3" xfId="16234" xr:uid="{00000000-0005-0000-0000-0000D33C0000}"/>
    <cellStyle name="Comma 2 3 2 2 7" xfId="11694" xr:uid="{00000000-0005-0000-0000-0000D43C0000}"/>
    <cellStyle name="Comma 2 3 2 2 7 2" xfId="26633" xr:uid="{00000000-0005-0000-0000-0000D53C0000}"/>
    <cellStyle name="Comma 2 3 2 2 8" xfId="4769" xr:uid="{00000000-0005-0000-0000-0000D63C0000}"/>
    <cellStyle name="Comma 2 3 2 2 8 2" xfId="19708" xr:uid="{00000000-0005-0000-0000-0000D73C0000}"/>
    <cellStyle name="Comma 2 3 2 2 9" xfId="15360" xr:uid="{00000000-0005-0000-0000-0000D83C0000}"/>
    <cellStyle name="Comma 2 3 2 3" xfId="510" xr:uid="{00000000-0005-0000-0000-0000D93C0000}"/>
    <cellStyle name="Comma 2 3 2 3 2" xfId="949" xr:uid="{00000000-0005-0000-0000-0000DA3C0000}"/>
    <cellStyle name="Comma 2 3 2 3 2 2" xfId="2681" xr:uid="{00000000-0005-0000-0000-0000DB3C0000}"/>
    <cellStyle name="Comma 2 3 2 3 2 2 2" xfId="3729" xr:uid="{00000000-0005-0000-0000-0000DC3C0000}"/>
    <cellStyle name="Comma 2 3 2 3 2 2 2 2" xfId="10677" xr:uid="{00000000-0005-0000-0000-0000DD3C0000}"/>
    <cellStyle name="Comma 2 3 2 3 2 2 2 2 2" xfId="25616" xr:uid="{00000000-0005-0000-0000-0000DE3C0000}"/>
    <cellStyle name="Comma 2 3 2 3 2 2 2 3" xfId="14133" xr:uid="{00000000-0005-0000-0000-0000DF3C0000}"/>
    <cellStyle name="Comma 2 3 2 3 2 2 2 3 2" xfId="29072" xr:uid="{00000000-0005-0000-0000-0000E03C0000}"/>
    <cellStyle name="Comma 2 3 2 3 2 2 2 4" xfId="7220" xr:uid="{00000000-0005-0000-0000-0000E13C0000}"/>
    <cellStyle name="Comma 2 3 2 3 2 2 2 4 2" xfId="22159" xr:uid="{00000000-0005-0000-0000-0000E23C0000}"/>
    <cellStyle name="Comma 2 3 2 3 2 2 2 5" xfId="18673" xr:uid="{00000000-0005-0000-0000-0000E33C0000}"/>
    <cellStyle name="Comma 2 3 2 3 2 2 3" xfId="9629" xr:uid="{00000000-0005-0000-0000-0000E43C0000}"/>
    <cellStyle name="Comma 2 3 2 3 2 2 3 2" xfId="24568" xr:uid="{00000000-0005-0000-0000-0000E53C0000}"/>
    <cellStyle name="Comma 2 3 2 3 2 2 4" xfId="13085" xr:uid="{00000000-0005-0000-0000-0000E63C0000}"/>
    <cellStyle name="Comma 2 3 2 3 2 2 4 2" xfId="28024" xr:uid="{00000000-0005-0000-0000-0000E73C0000}"/>
    <cellStyle name="Comma 2 3 2 3 2 2 5" xfId="6165" xr:uid="{00000000-0005-0000-0000-0000E83C0000}"/>
    <cellStyle name="Comma 2 3 2 3 2 2 5 2" xfId="21104" xr:uid="{00000000-0005-0000-0000-0000E93C0000}"/>
    <cellStyle name="Comma 2 3 2 3 2 2 6" xfId="17625" xr:uid="{00000000-0005-0000-0000-0000EA3C0000}"/>
    <cellStyle name="Comma 2 3 2 3 2 3" xfId="3728" xr:uid="{00000000-0005-0000-0000-0000EB3C0000}"/>
    <cellStyle name="Comma 2 3 2 3 2 3 2" xfId="10676" xr:uid="{00000000-0005-0000-0000-0000EC3C0000}"/>
    <cellStyle name="Comma 2 3 2 3 2 3 2 2" xfId="25615" xr:uid="{00000000-0005-0000-0000-0000ED3C0000}"/>
    <cellStyle name="Comma 2 3 2 3 2 3 3" xfId="14132" xr:uid="{00000000-0005-0000-0000-0000EE3C0000}"/>
    <cellStyle name="Comma 2 3 2 3 2 3 3 2" xfId="29071" xr:uid="{00000000-0005-0000-0000-0000EF3C0000}"/>
    <cellStyle name="Comma 2 3 2 3 2 3 4" xfId="7219" xr:uid="{00000000-0005-0000-0000-0000F03C0000}"/>
    <cellStyle name="Comma 2 3 2 3 2 3 4 2" xfId="22158" xr:uid="{00000000-0005-0000-0000-0000F13C0000}"/>
    <cellStyle name="Comma 2 3 2 3 2 3 5" xfId="18672" xr:uid="{00000000-0005-0000-0000-0000F23C0000}"/>
    <cellStyle name="Comma 2 3 2 3 2 4" xfId="1822" xr:uid="{00000000-0005-0000-0000-0000F33C0000}"/>
    <cellStyle name="Comma 2 3 2 3 2 4 2" xfId="8772" xr:uid="{00000000-0005-0000-0000-0000F43C0000}"/>
    <cellStyle name="Comma 2 3 2 3 2 4 2 2" xfId="23711" xr:uid="{00000000-0005-0000-0000-0000F53C0000}"/>
    <cellStyle name="Comma 2 3 2 3 2 4 3" xfId="16768" xr:uid="{00000000-0005-0000-0000-0000F63C0000}"/>
    <cellStyle name="Comma 2 3 2 3 2 5" xfId="12228" xr:uid="{00000000-0005-0000-0000-0000F73C0000}"/>
    <cellStyle name="Comma 2 3 2 3 2 5 2" xfId="27167" xr:uid="{00000000-0005-0000-0000-0000F83C0000}"/>
    <cellStyle name="Comma 2 3 2 3 2 6" xfId="5308" xr:uid="{00000000-0005-0000-0000-0000F93C0000}"/>
    <cellStyle name="Comma 2 3 2 3 2 6 2" xfId="20247" xr:uid="{00000000-0005-0000-0000-0000FA3C0000}"/>
    <cellStyle name="Comma 2 3 2 3 2 7" xfId="15899" xr:uid="{00000000-0005-0000-0000-0000FB3C0000}"/>
    <cellStyle name="Comma 2 3 2 3 3" xfId="2247" xr:uid="{00000000-0005-0000-0000-0000FC3C0000}"/>
    <cellStyle name="Comma 2 3 2 3 3 2" xfId="3730" xr:uid="{00000000-0005-0000-0000-0000FD3C0000}"/>
    <cellStyle name="Comma 2 3 2 3 3 2 2" xfId="10678" xr:uid="{00000000-0005-0000-0000-0000FE3C0000}"/>
    <cellStyle name="Comma 2 3 2 3 3 2 2 2" xfId="25617" xr:uid="{00000000-0005-0000-0000-0000FF3C0000}"/>
    <cellStyle name="Comma 2 3 2 3 3 2 3" xfId="14134" xr:uid="{00000000-0005-0000-0000-0000003D0000}"/>
    <cellStyle name="Comma 2 3 2 3 3 2 3 2" xfId="29073" xr:uid="{00000000-0005-0000-0000-0000013D0000}"/>
    <cellStyle name="Comma 2 3 2 3 3 2 4" xfId="7221" xr:uid="{00000000-0005-0000-0000-0000023D0000}"/>
    <cellStyle name="Comma 2 3 2 3 3 2 4 2" xfId="22160" xr:uid="{00000000-0005-0000-0000-0000033D0000}"/>
    <cellStyle name="Comma 2 3 2 3 3 2 5" xfId="18674" xr:uid="{00000000-0005-0000-0000-0000043D0000}"/>
    <cellStyle name="Comma 2 3 2 3 3 3" xfId="9195" xr:uid="{00000000-0005-0000-0000-0000053D0000}"/>
    <cellStyle name="Comma 2 3 2 3 3 3 2" xfId="24134" xr:uid="{00000000-0005-0000-0000-0000063D0000}"/>
    <cellStyle name="Comma 2 3 2 3 3 4" xfId="12651" xr:uid="{00000000-0005-0000-0000-0000073D0000}"/>
    <cellStyle name="Comma 2 3 2 3 3 4 2" xfId="27590" xr:uid="{00000000-0005-0000-0000-0000083D0000}"/>
    <cellStyle name="Comma 2 3 2 3 3 5" xfId="5731" xr:uid="{00000000-0005-0000-0000-0000093D0000}"/>
    <cellStyle name="Comma 2 3 2 3 3 5 2" xfId="20670" xr:uid="{00000000-0005-0000-0000-00000A3D0000}"/>
    <cellStyle name="Comma 2 3 2 3 3 6" xfId="17191" xr:uid="{00000000-0005-0000-0000-00000B3D0000}"/>
    <cellStyle name="Comma 2 3 2 3 4" xfId="3727" xr:uid="{00000000-0005-0000-0000-00000C3D0000}"/>
    <cellStyle name="Comma 2 3 2 3 4 2" xfId="10675" xr:uid="{00000000-0005-0000-0000-00000D3D0000}"/>
    <cellStyle name="Comma 2 3 2 3 4 2 2" xfId="25614" xr:uid="{00000000-0005-0000-0000-00000E3D0000}"/>
    <cellStyle name="Comma 2 3 2 3 4 3" xfId="14131" xr:uid="{00000000-0005-0000-0000-00000F3D0000}"/>
    <cellStyle name="Comma 2 3 2 3 4 3 2" xfId="29070" xr:uid="{00000000-0005-0000-0000-0000103D0000}"/>
    <cellStyle name="Comma 2 3 2 3 4 4" xfId="7218" xr:uid="{00000000-0005-0000-0000-0000113D0000}"/>
    <cellStyle name="Comma 2 3 2 3 4 4 2" xfId="22157" xr:uid="{00000000-0005-0000-0000-0000123D0000}"/>
    <cellStyle name="Comma 2 3 2 3 4 5" xfId="18671" xr:uid="{00000000-0005-0000-0000-0000133D0000}"/>
    <cellStyle name="Comma 2 3 2 3 5" xfId="1393" xr:uid="{00000000-0005-0000-0000-0000143D0000}"/>
    <cellStyle name="Comma 2 3 2 3 5 2" xfId="8343" xr:uid="{00000000-0005-0000-0000-0000153D0000}"/>
    <cellStyle name="Comma 2 3 2 3 5 2 2" xfId="23282" xr:uid="{00000000-0005-0000-0000-0000163D0000}"/>
    <cellStyle name="Comma 2 3 2 3 5 3" xfId="16339" xr:uid="{00000000-0005-0000-0000-0000173D0000}"/>
    <cellStyle name="Comma 2 3 2 3 6" xfId="11799" xr:uid="{00000000-0005-0000-0000-0000183D0000}"/>
    <cellStyle name="Comma 2 3 2 3 6 2" xfId="26738" xr:uid="{00000000-0005-0000-0000-0000193D0000}"/>
    <cellStyle name="Comma 2 3 2 3 7" xfId="4874" xr:uid="{00000000-0005-0000-0000-00001A3D0000}"/>
    <cellStyle name="Comma 2 3 2 3 7 2" xfId="19813" xr:uid="{00000000-0005-0000-0000-00001B3D0000}"/>
    <cellStyle name="Comma 2 3 2 3 8" xfId="15465" xr:uid="{00000000-0005-0000-0000-00001C3D0000}"/>
    <cellStyle name="Comma 2 3 2 4" xfId="748" xr:uid="{00000000-0005-0000-0000-00001D3D0000}"/>
    <cellStyle name="Comma 2 3 2 4 2" xfId="2480" xr:uid="{00000000-0005-0000-0000-00001E3D0000}"/>
    <cellStyle name="Comma 2 3 2 4 2 2" xfId="3732" xr:uid="{00000000-0005-0000-0000-00001F3D0000}"/>
    <cellStyle name="Comma 2 3 2 4 2 2 2" xfId="10680" xr:uid="{00000000-0005-0000-0000-0000203D0000}"/>
    <cellStyle name="Comma 2 3 2 4 2 2 2 2" xfId="25619" xr:uid="{00000000-0005-0000-0000-0000213D0000}"/>
    <cellStyle name="Comma 2 3 2 4 2 2 3" xfId="14136" xr:uid="{00000000-0005-0000-0000-0000223D0000}"/>
    <cellStyle name="Comma 2 3 2 4 2 2 3 2" xfId="29075" xr:uid="{00000000-0005-0000-0000-0000233D0000}"/>
    <cellStyle name="Comma 2 3 2 4 2 2 4" xfId="7223" xr:uid="{00000000-0005-0000-0000-0000243D0000}"/>
    <cellStyle name="Comma 2 3 2 4 2 2 4 2" xfId="22162" xr:uid="{00000000-0005-0000-0000-0000253D0000}"/>
    <cellStyle name="Comma 2 3 2 4 2 2 5" xfId="18676" xr:uid="{00000000-0005-0000-0000-0000263D0000}"/>
    <cellStyle name="Comma 2 3 2 4 2 3" xfId="9428" xr:uid="{00000000-0005-0000-0000-0000273D0000}"/>
    <cellStyle name="Comma 2 3 2 4 2 3 2" xfId="24367" xr:uid="{00000000-0005-0000-0000-0000283D0000}"/>
    <cellStyle name="Comma 2 3 2 4 2 4" xfId="12884" xr:uid="{00000000-0005-0000-0000-0000293D0000}"/>
    <cellStyle name="Comma 2 3 2 4 2 4 2" xfId="27823" xr:uid="{00000000-0005-0000-0000-00002A3D0000}"/>
    <cellStyle name="Comma 2 3 2 4 2 5" xfId="5964" xr:uid="{00000000-0005-0000-0000-00002B3D0000}"/>
    <cellStyle name="Comma 2 3 2 4 2 5 2" xfId="20903" xr:uid="{00000000-0005-0000-0000-00002C3D0000}"/>
    <cellStyle name="Comma 2 3 2 4 2 6" xfId="17424" xr:uid="{00000000-0005-0000-0000-00002D3D0000}"/>
    <cellStyle name="Comma 2 3 2 4 3" xfId="3731" xr:uid="{00000000-0005-0000-0000-00002E3D0000}"/>
    <cellStyle name="Comma 2 3 2 4 3 2" xfId="10679" xr:uid="{00000000-0005-0000-0000-00002F3D0000}"/>
    <cellStyle name="Comma 2 3 2 4 3 2 2" xfId="25618" xr:uid="{00000000-0005-0000-0000-0000303D0000}"/>
    <cellStyle name="Comma 2 3 2 4 3 3" xfId="14135" xr:uid="{00000000-0005-0000-0000-0000313D0000}"/>
    <cellStyle name="Comma 2 3 2 4 3 3 2" xfId="29074" xr:uid="{00000000-0005-0000-0000-0000323D0000}"/>
    <cellStyle name="Comma 2 3 2 4 3 4" xfId="7222" xr:uid="{00000000-0005-0000-0000-0000333D0000}"/>
    <cellStyle name="Comma 2 3 2 4 3 4 2" xfId="22161" xr:uid="{00000000-0005-0000-0000-0000343D0000}"/>
    <cellStyle name="Comma 2 3 2 4 3 5" xfId="18675" xr:uid="{00000000-0005-0000-0000-0000353D0000}"/>
    <cellStyle name="Comma 2 3 2 4 4" xfId="1621" xr:uid="{00000000-0005-0000-0000-0000363D0000}"/>
    <cellStyle name="Comma 2 3 2 4 4 2" xfId="8571" xr:uid="{00000000-0005-0000-0000-0000373D0000}"/>
    <cellStyle name="Comma 2 3 2 4 4 2 2" xfId="23510" xr:uid="{00000000-0005-0000-0000-0000383D0000}"/>
    <cellStyle name="Comma 2 3 2 4 4 3" xfId="16567" xr:uid="{00000000-0005-0000-0000-0000393D0000}"/>
    <cellStyle name="Comma 2 3 2 4 5" xfId="12027" xr:uid="{00000000-0005-0000-0000-00003A3D0000}"/>
    <cellStyle name="Comma 2 3 2 4 5 2" xfId="26966" xr:uid="{00000000-0005-0000-0000-00003B3D0000}"/>
    <cellStyle name="Comma 2 3 2 4 6" xfId="5107" xr:uid="{00000000-0005-0000-0000-00003C3D0000}"/>
    <cellStyle name="Comma 2 3 2 4 6 2" xfId="20046" xr:uid="{00000000-0005-0000-0000-00003D3D0000}"/>
    <cellStyle name="Comma 2 3 2 4 7" xfId="15698" xr:uid="{00000000-0005-0000-0000-00003E3D0000}"/>
    <cellStyle name="Comma 2 3 2 5" xfId="308" xr:uid="{00000000-0005-0000-0000-00003F3D0000}"/>
    <cellStyle name="Comma 2 3 2 5 2" xfId="3733" xr:uid="{00000000-0005-0000-0000-0000403D0000}"/>
    <cellStyle name="Comma 2 3 2 5 2 2" xfId="10681" xr:uid="{00000000-0005-0000-0000-0000413D0000}"/>
    <cellStyle name="Comma 2 3 2 5 2 2 2" xfId="25620" xr:uid="{00000000-0005-0000-0000-0000423D0000}"/>
    <cellStyle name="Comma 2 3 2 5 2 3" xfId="14137" xr:uid="{00000000-0005-0000-0000-0000433D0000}"/>
    <cellStyle name="Comma 2 3 2 5 2 3 2" xfId="29076" xr:uid="{00000000-0005-0000-0000-0000443D0000}"/>
    <cellStyle name="Comma 2 3 2 5 2 4" xfId="7224" xr:uid="{00000000-0005-0000-0000-0000453D0000}"/>
    <cellStyle name="Comma 2 3 2 5 2 4 2" xfId="22163" xr:uid="{00000000-0005-0000-0000-0000463D0000}"/>
    <cellStyle name="Comma 2 3 2 5 2 5" xfId="18677" xr:uid="{00000000-0005-0000-0000-0000473D0000}"/>
    <cellStyle name="Comma 2 3 2 5 3" xfId="2048" xr:uid="{00000000-0005-0000-0000-0000483D0000}"/>
    <cellStyle name="Comma 2 3 2 5 3 2" xfId="8996" xr:uid="{00000000-0005-0000-0000-0000493D0000}"/>
    <cellStyle name="Comma 2 3 2 5 3 2 2" xfId="23935" xr:uid="{00000000-0005-0000-0000-00004A3D0000}"/>
    <cellStyle name="Comma 2 3 2 5 3 3" xfId="16992" xr:uid="{00000000-0005-0000-0000-00004B3D0000}"/>
    <cellStyle name="Comma 2 3 2 5 4" xfId="12452" xr:uid="{00000000-0005-0000-0000-00004C3D0000}"/>
    <cellStyle name="Comma 2 3 2 5 4 2" xfId="27391" xr:uid="{00000000-0005-0000-0000-00004D3D0000}"/>
    <cellStyle name="Comma 2 3 2 5 5" xfId="5532" xr:uid="{00000000-0005-0000-0000-00004E3D0000}"/>
    <cellStyle name="Comma 2 3 2 5 5 2" xfId="20471" xr:uid="{00000000-0005-0000-0000-00004F3D0000}"/>
    <cellStyle name="Comma 2 3 2 5 6" xfId="15264" xr:uid="{00000000-0005-0000-0000-0000503D0000}"/>
    <cellStyle name="Comma 2 3 2 5 7" xfId="30276" xr:uid="{00000000-0005-0000-0000-0000513D0000}"/>
    <cellStyle name="Comma 2 3 2 5 8" xfId="30388" xr:uid="{00000000-0005-0000-0000-0000523D0000}"/>
    <cellStyle name="Comma 2 3 2 6" xfId="3718" xr:uid="{00000000-0005-0000-0000-0000533D0000}"/>
    <cellStyle name="Comma 2 3 2 6 2" xfId="10666" xr:uid="{00000000-0005-0000-0000-0000543D0000}"/>
    <cellStyle name="Comma 2 3 2 6 2 2" xfId="25605" xr:uid="{00000000-0005-0000-0000-0000553D0000}"/>
    <cellStyle name="Comma 2 3 2 6 3" xfId="14122" xr:uid="{00000000-0005-0000-0000-0000563D0000}"/>
    <cellStyle name="Comma 2 3 2 6 3 2" xfId="29061" xr:uid="{00000000-0005-0000-0000-0000573D0000}"/>
    <cellStyle name="Comma 2 3 2 6 4" xfId="7209" xr:uid="{00000000-0005-0000-0000-0000583D0000}"/>
    <cellStyle name="Comma 2 3 2 6 4 2" xfId="22148" xr:uid="{00000000-0005-0000-0000-0000593D0000}"/>
    <cellStyle name="Comma 2 3 2 6 5" xfId="18662" xr:uid="{00000000-0005-0000-0000-00005A3D0000}"/>
    <cellStyle name="Comma 2 3 2 7" xfId="1192" xr:uid="{00000000-0005-0000-0000-00005B3D0000}"/>
    <cellStyle name="Comma 2 3 2 7 2" xfId="8142" xr:uid="{00000000-0005-0000-0000-00005C3D0000}"/>
    <cellStyle name="Comma 2 3 2 7 2 2" xfId="23081" xr:uid="{00000000-0005-0000-0000-00005D3D0000}"/>
    <cellStyle name="Comma 2 3 2 7 3" xfId="16138" xr:uid="{00000000-0005-0000-0000-00005E3D0000}"/>
    <cellStyle name="Comma 2 3 2 8" xfId="11598" xr:uid="{00000000-0005-0000-0000-00005F3D0000}"/>
    <cellStyle name="Comma 2 3 2 8 2" xfId="26537" xr:uid="{00000000-0005-0000-0000-0000603D0000}"/>
    <cellStyle name="Comma 2 3 2 9" xfId="4673" xr:uid="{00000000-0005-0000-0000-0000613D0000}"/>
    <cellStyle name="Comma 2 3 2 9 2" xfId="19612" xr:uid="{00000000-0005-0000-0000-0000623D0000}"/>
    <cellStyle name="Comma 2 3 3" xfId="357" xr:uid="{00000000-0005-0000-0000-0000633D0000}"/>
    <cellStyle name="Comma 2 3 3 2" xfId="558" xr:uid="{00000000-0005-0000-0000-0000643D0000}"/>
    <cellStyle name="Comma 2 3 3 2 2" xfId="997" xr:uid="{00000000-0005-0000-0000-0000653D0000}"/>
    <cellStyle name="Comma 2 3 3 2 2 2" xfId="2729" xr:uid="{00000000-0005-0000-0000-0000663D0000}"/>
    <cellStyle name="Comma 2 3 3 2 2 2 2" xfId="3737" xr:uid="{00000000-0005-0000-0000-0000673D0000}"/>
    <cellStyle name="Comma 2 3 3 2 2 2 2 2" xfId="10685" xr:uid="{00000000-0005-0000-0000-0000683D0000}"/>
    <cellStyle name="Comma 2 3 3 2 2 2 2 2 2" xfId="25624" xr:uid="{00000000-0005-0000-0000-0000693D0000}"/>
    <cellStyle name="Comma 2 3 3 2 2 2 2 3" xfId="14141" xr:uid="{00000000-0005-0000-0000-00006A3D0000}"/>
    <cellStyle name="Comma 2 3 3 2 2 2 2 3 2" xfId="29080" xr:uid="{00000000-0005-0000-0000-00006B3D0000}"/>
    <cellStyle name="Comma 2 3 3 2 2 2 2 4" xfId="7228" xr:uid="{00000000-0005-0000-0000-00006C3D0000}"/>
    <cellStyle name="Comma 2 3 3 2 2 2 2 4 2" xfId="22167" xr:uid="{00000000-0005-0000-0000-00006D3D0000}"/>
    <cellStyle name="Comma 2 3 3 2 2 2 2 5" xfId="18681" xr:uid="{00000000-0005-0000-0000-00006E3D0000}"/>
    <cellStyle name="Comma 2 3 3 2 2 2 3" xfId="9677" xr:uid="{00000000-0005-0000-0000-00006F3D0000}"/>
    <cellStyle name="Comma 2 3 3 2 2 2 3 2" xfId="24616" xr:uid="{00000000-0005-0000-0000-0000703D0000}"/>
    <cellStyle name="Comma 2 3 3 2 2 2 4" xfId="13133" xr:uid="{00000000-0005-0000-0000-0000713D0000}"/>
    <cellStyle name="Comma 2 3 3 2 2 2 4 2" xfId="28072" xr:uid="{00000000-0005-0000-0000-0000723D0000}"/>
    <cellStyle name="Comma 2 3 3 2 2 2 5" xfId="6213" xr:uid="{00000000-0005-0000-0000-0000733D0000}"/>
    <cellStyle name="Comma 2 3 3 2 2 2 5 2" xfId="21152" xr:uid="{00000000-0005-0000-0000-0000743D0000}"/>
    <cellStyle name="Comma 2 3 3 2 2 2 6" xfId="17673" xr:uid="{00000000-0005-0000-0000-0000753D0000}"/>
    <cellStyle name="Comma 2 3 3 2 2 3" xfId="3736" xr:uid="{00000000-0005-0000-0000-0000763D0000}"/>
    <cellStyle name="Comma 2 3 3 2 2 3 2" xfId="10684" xr:uid="{00000000-0005-0000-0000-0000773D0000}"/>
    <cellStyle name="Comma 2 3 3 2 2 3 2 2" xfId="25623" xr:uid="{00000000-0005-0000-0000-0000783D0000}"/>
    <cellStyle name="Comma 2 3 3 2 2 3 3" xfId="14140" xr:uid="{00000000-0005-0000-0000-0000793D0000}"/>
    <cellStyle name="Comma 2 3 3 2 2 3 3 2" xfId="29079" xr:uid="{00000000-0005-0000-0000-00007A3D0000}"/>
    <cellStyle name="Comma 2 3 3 2 2 3 4" xfId="7227" xr:uid="{00000000-0005-0000-0000-00007B3D0000}"/>
    <cellStyle name="Comma 2 3 3 2 2 3 4 2" xfId="22166" xr:uid="{00000000-0005-0000-0000-00007C3D0000}"/>
    <cellStyle name="Comma 2 3 3 2 2 3 5" xfId="18680" xr:uid="{00000000-0005-0000-0000-00007D3D0000}"/>
    <cellStyle name="Comma 2 3 3 2 2 4" xfId="1870" xr:uid="{00000000-0005-0000-0000-00007E3D0000}"/>
    <cellStyle name="Comma 2 3 3 2 2 4 2" xfId="8820" xr:uid="{00000000-0005-0000-0000-00007F3D0000}"/>
    <cellStyle name="Comma 2 3 3 2 2 4 2 2" xfId="23759" xr:uid="{00000000-0005-0000-0000-0000803D0000}"/>
    <cellStyle name="Comma 2 3 3 2 2 4 3" xfId="16816" xr:uid="{00000000-0005-0000-0000-0000813D0000}"/>
    <cellStyle name="Comma 2 3 3 2 2 5" xfId="12276" xr:uid="{00000000-0005-0000-0000-0000823D0000}"/>
    <cellStyle name="Comma 2 3 3 2 2 5 2" xfId="27215" xr:uid="{00000000-0005-0000-0000-0000833D0000}"/>
    <cellStyle name="Comma 2 3 3 2 2 6" xfId="5356" xr:uid="{00000000-0005-0000-0000-0000843D0000}"/>
    <cellStyle name="Comma 2 3 3 2 2 6 2" xfId="20295" xr:uid="{00000000-0005-0000-0000-0000853D0000}"/>
    <cellStyle name="Comma 2 3 3 2 2 7" xfId="15947" xr:uid="{00000000-0005-0000-0000-0000863D0000}"/>
    <cellStyle name="Comma 2 3 3 2 3" xfId="2295" xr:uid="{00000000-0005-0000-0000-0000873D0000}"/>
    <cellStyle name="Comma 2 3 3 2 3 2" xfId="3738" xr:uid="{00000000-0005-0000-0000-0000883D0000}"/>
    <cellStyle name="Comma 2 3 3 2 3 2 2" xfId="10686" xr:uid="{00000000-0005-0000-0000-0000893D0000}"/>
    <cellStyle name="Comma 2 3 3 2 3 2 2 2" xfId="25625" xr:uid="{00000000-0005-0000-0000-00008A3D0000}"/>
    <cellStyle name="Comma 2 3 3 2 3 2 3" xfId="14142" xr:uid="{00000000-0005-0000-0000-00008B3D0000}"/>
    <cellStyle name="Comma 2 3 3 2 3 2 3 2" xfId="29081" xr:uid="{00000000-0005-0000-0000-00008C3D0000}"/>
    <cellStyle name="Comma 2 3 3 2 3 2 4" xfId="7229" xr:uid="{00000000-0005-0000-0000-00008D3D0000}"/>
    <cellStyle name="Comma 2 3 3 2 3 2 4 2" xfId="22168" xr:uid="{00000000-0005-0000-0000-00008E3D0000}"/>
    <cellStyle name="Comma 2 3 3 2 3 2 5" xfId="18682" xr:uid="{00000000-0005-0000-0000-00008F3D0000}"/>
    <cellStyle name="Comma 2 3 3 2 3 3" xfId="9243" xr:uid="{00000000-0005-0000-0000-0000903D0000}"/>
    <cellStyle name="Comma 2 3 3 2 3 3 2" xfId="24182" xr:uid="{00000000-0005-0000-0000-0000913D0000}"/>
    <cellStyle name="Comma 2 3 3 2 3 4" xfId="12699" xr:uid="{00000000-0005-0000-0000-0000923D0000}"/>
    <cellStyle name="Comma 2 3 3 2 3 4 2" xfId="27638" xr:uid="{00000000-0005-0000-0000-0000933D0000}"/>
    <cellStyle name="Comma 2 3 3 2 3 5" xfId="5779" xr:uid="{00000000-0005-0000-0000-0000943D0000}"/>
    <cellStyle name="Comma 2 3 3 2 3 5 2" xfId="20718" xr:uid="{00000000-0005-0000-0000-0000953D0000}"/>
    <cellStyle name="Comma 2 3 3 2 3 6" xfId="17239" xr:uid="{00000000-0005-0000-0000-0000963D0000}"/>
    <cellStyle name="Comma 2 3 3 2 4" xfId="3735" xr:uid="{00000000-0005-0000-0000-0000973D0000}"/>
    <cellStyle name="Comma 2 3 3 2 4 2" xfId="10683" xr:uid="{00000000-0005-0000-0000-0000983D0000}"/>
    <cellStyle name="Comma 2 3 3 2 4 2 2" xfId="25622" xr:uid="{00000000-0005-0000-0000-0000993D0000}"/>
    <cellStyle name="Comma 2 3 3 2 4 3" xfId="14139" xr:uid="{00000000-0005-0000-0000-00009A3D0000}"/>
    <cellStyle name="Comma 2 3 3 2 4 3 2" xfId="29078" xr:uid="{00000000-0005-0000-0000-00009B3D0000}"/>
    <cellStyle name="Comma 2 3 3 2 4 4" xfId="7226" xr:uid="{00000000-0005-0000-0000-00009C3D0000}"/>
    <cellStyle name="Comma 2 3 3 2 4 4 2" xfId="22165" xr:uid="{00000000-0005-0000-0000-00009D3D0000}"/>
    <cellStyle name="Comma 2 3 3 2 4 5" xfId="18679" xr:uid="{00000000-0005-0000-0000-00009E3D0000}"/>
    <cellStyle name="Comma 2 3 3 2 5" xfId="1441" xr:uid="{00000000-0005-0000-0000-00009F3D0000}"/>
    <cellStyle name="Comma 2 3 3 2 5 2" xfId="8391" xr:uid="{00000000-0005-0000-0000-0000A03D0000}"/>
    <cellStyle name="Comma 2 3 3 2 5 2 2" xfId="23330" xr:uid="{00000000-0005-0000-0000-0000A13D0000}"/>
    <cellStyle name="Comma 2 3 3 2 5 3" xfId="16387" xr:uid="{00000000-0005-0000-0000-0000A23D0000}"/>
    <cellStyle name="Comma 2 3 3 2 6" xfId="11847" xr:uid="{00000000-0005-0000-0000-0000A33D0000}"/>
    <cellStyle name="Comma 2 3 3 2 6 2" xfId="26786" xr:uid="{00000000-0005-0000-0000-0000A43D0000}"/>
    <cellStyle name="Comma 2 3 3 2 7" xfId="4922" xr:uid="{00000000-0005-0000-0000-0000A53D0000}"/>
    <cellStyle name="Comma 2 3 3 2 7 2" xfId="19861" xr:uid="{00000000-0005-0000-0000-0000A63D0000}"/>
    <cellStyle name="Comma 2 3 3 2 8" xfId="15513" xr:uid="{00000000-0005-0000-0000-0000A73D0000}"/>
    <cellStyle name="Comma 2 3 3 3" xfId="796" xr:uid="{00000000-0005-0000-0000-0000A83D0000}"/>
    <cellStyle name="Comma 2 3 3 3 2" xfId="2528" xr:uid="{00000000-0005-0000-0000-0000A93D0000}"/>
    <cellStyle name="Comma 2 3 3 3 2 2" xfId="3740" xr:uid="{00000000-0005-0000-0000-0000AA3D0000}"/>
    <cellStyle name="Comma 2 3 3 3 2 2 2" xfId="10688" xr:uid="{00000000-0005-0000-0000-0000AB3D0000}"/>
    <cellStyle name="Comma 2 3 3 3 2 2 2 2" xfId="25627" xr:uid="{00000000-0005-0000-0000-0000AC3D0000}"/>
    <cellStyle name="Comma 2 3 3 3 2 2 3" xfId="14144" xr:uid="{00000000-0005-0000-0000-0000AD3D0000}"/>
    <cellStyle name="Comma 2 3 3 3 2 2 3 2" xfId="29083" xr:uid="{00000000-0005-0000-0000-0000AE3D0000}"/>
    <cellStyle name="Comma 2 3 3 3 2 2 4" xfId="7231" xr:uid="{00000000-0005-0000-0000-0000AF3D0000}"/>
    <cellStyle name="Comma 2 3 3 3 2 2 4 2" xfId="22170" xr:uid="{00000000-0005-0000-0000-0000B03D0000}"/>
    <cellStyle name="Comma 2 3 3 3 2 2 5" xfId="18684" xr:uid="{00000000-0005-0000-0000-0000B13D0000}"/>
    <cellStyle name="Comma 2 3 3 3 2 3" xfId="9476" xr:uid="{00000000-0005-0000-0000-0000B23D0000}"/>
    <cellStyle name="Comma 2 3 3 3 2 3 2" xfId="24415" xr:uid="{00000000-0005-0000-0000-0000B33D0000}"/>
    <cellStyle name="Comma 2 3 3 3 2 4" xfId="12932" xr:uid="{00000000-0005-0000-0000-0000B43D0000}"/>
    <cellStyle name="Comma 2 3 3 3 2 4 2" xfId="27871" xr:uid="{00000000-0005-0000-0000-0000B53D0000}"/>
    <cellStyle name="Comma 2 3 3 3 2 5" xfId="6012" xr:uid="{00000000-0005-0000-0000-0000B63D0000}"/>
    <cellStyle name="Comma 2 3 3 3 2 5 2" xfId="20951" xr:uid="{00000000-0005-0000-0000-0000B73D0000}"/>
    <cellStyle name="Comma 2 3 3 3 2 6" xfId="17472" xr:uid="{00000000-0005-0000-0000-0000B83D0000}"/>
    <cellStyle name="Comma 2 3 3 3 3" xfId="3739" xr:uid="{00000000-0005-0000-0000-0000B93D0000}"/>
    <cellStyle name="Comma 2 3 3 3 3 2" xfId="10687" xr:uid="{00000000-0005-0000-0000-0000BA3D0000}"/>
    <cellStyle name="Comma 2 3 3 3 3 2 2" xfId="25626" xr:uid="{00000000-0005-0000-0000-0000BB3D0000}"/>
    <cellStyle name="Comma 2 3 3 3 3 3" xfId="14143" xr:uid="{00000000-0005-0000-0000-0000BC3D0000}"/>
    <cellStyle name="Comma 2 3 3 3 3 3 2" xfId="29082" xr:uid="{00000000-0005-0000-0000-0000BD3D0000}"/>
    <cellStyle name="Comma 2 3 3 3 3 4" xfId="7230" xr:uid="{00000000-0005-0000-0000-0000BE3D0000}"/>
    <cellStyle name="Comma 2 3 3 3 3 4 2" xfId="22169" xr:uid="{00000000-0005-0000-0000-0000BF3D0000}"/>
    <cellStyle name="Comma 2 3 3 3 3 5" xfId="18683" xr:uid="{00000000-0005-0000-0000-0000C03D0000}"/>
    <cellStyle name="Comma 2 3 3 3 4" xfId="1669" xr:uid="{00000000-0005-0000-0000-0000C13D0000}"/>
    <cellStyle name="Comma 2 3 3 3 4 2" xfId="8619" xr:uid="{00000000-0005-0000-0000-0000C23D0000}"/>
    <cellStyle name="Comma 2 3 3 3 4 2 2" xfId="23558" xr:uid="{00000000-0005-0000-0000-0000C33D0000}"/>
    <cellStyle name="Comma 2 3 3 3 4 3" xfId="16615" xr:uid="{00000000-0005-0000-0000-0000C43D0000}"/>
    <cellStyle name="Comma 2 3 3 3 5" xfId="12075" xr:uid="{00000000-0005-0000-0000-0000C53D0000}"/>
    <cellStyle name="Comma 2 3 3 3 5 2" xfId="27014" xr:uid="{00000000-0005-0000-0000-0000C63D0000}"/>
    <cellStyle name="Comma 2 3 3 3 6" xfId="5155" xr:uid="{00000000-0005-0000-0000-0000C73D0000}"/>
    <cellStyle name="Comma 2 3 3 3 6 2" xfId="20094" xr:uid="{00000000-0005-0000-0000-0000C83D0000}"/>
    <cellStyle name="Comma 2 3 3 3 7" xfId="15746" xr:uid="{00000000-0005-0000-0000-0000C93D0000}"/>
    <cellStyle name="Comma 2 3 3 4" xfId="2094" xr:uid="{00000000-0005-0000-0000-0000CA3D0000}"/>
    <cellStyle name="Comma 2 3 3 4 2" xfId="3741" xr:uid="{00000000-0005-0000-0000-0000CB3D0000}"/>
    <cellStyle name="Comma 2 3 3 4 2 2" xfId="10689" xr:uid="{00000000-0005-0000-0000-0000CC3D0000}"/>
    <cellStyle name="Comma 2 3 3 4 2 2 2" xfId="25628" xr:uid="{00000000-0005-0000-0000-0000CD3D0000}"/>
    <cellStyle name="Comma 2 3 3 4 2 3" xfId="14145" xr:uid="{00000000-0005-0000-0000-0000CE3D0000}"/>
    <cellStyle name="Comma 2 3 3 4 2 3 2" xfId="29084" xr:uid="{00000000-0005-0000-0000-0000CF3D0000}"/>
    <cellStyle name="Comma 2 3 3 4 2 4" xfId="7232" xr:uid="{00000000-0005-0000-0000-0000D03D0000}"/>
    <cellStyle name="Comma 2 3 3 4 2 4 2" xfId="22171" xr:uid="{00000000-0005-0000-0000-0000D13D0000}"/>
    <cellStyle name="Comma 2 3 3 4 2 5" xfId="18685" xr:uid="{00000000-0005-0000-0000-0000D23D0000}"/>
    <cellStyle name="Comma 2 3 3 4 3" xfId="9042" xr:uid="{00000000-0005-0000-0000-0000D33D0000}"/>
    <cellStyle name="Comma 2 3 3 4 3 2" xfId="23981" xr:uid="{00000000-0005-0000-0000-0000D43D0000}"/>
    <cellStyle name="Comma 2 3 3 4 4" xfId="12498" xr:uid="{00000000-0005-0000-0000-0000D53D0000}"/>
    <cellStyle name="Comma 2 3 3 4 4 2" xfId="27437" xr:uid="{00000000-0005-0000-0000-0000D63D0000}"/>
    <cellStyle name="Comma 2 3 3 4 5" xfId="5578" xr:uid="{00000000-0005-0000-0000-0000D73D0000}"/>
    <cellStyle name="Comma 2 3 3 4 5 2" xfId="20517" xr:uid="{00000000-0005-0000-0000-0000D83D0000}"/>
    <cellStyle name="Comma 2 3 3 4 6" xfId="17038" xr:uid="{00000000-0005-0000-0000-0000D93D0000}"/>
    <cellStyle name="Comma 2 3 3 5" xfId="3734" xr:uid="{00000000-0005-0000-0000-0000DA3D0000}"/>
    <cellStyle name="Comma 2 3 3 5 2" xfId="10682" xr:uid="{00000000-0005-0000-0000-0000DB3D0000}"/>
    <cellStyle name="Comma 2 3 3 5 2 2" xfId="25621" xr:uid="{00000000-0005-0000-0000-0000DC3D0000}"/>
    <cellStyle name="Comma 2 3 3 5 3" xfId="14138" xr:uid="{00000000-0005-0000-0000-0000DD3D0000}"/>
    <cellStyle name="Comma 2 3 3 5 3 2" xfId="29077" xr:uid="{00000000-0005-0000-0000-0000DE3D0000}"/>
    <cellStyle name="Comma 2 3 3 5 4" xfId="7225" xr:uid="{00000000-0005-0000-0000-0000DF3D0000}"/>
    <cellStyle name="Comma 2 3 3 5 4 2" xfId="22164" xr:uid="{00000000-0005-0000-0000-0000E03D0000}"/>
    <cellStyle name="Comma 2 3 3 5 5" xfId="18678" xr:uid="{00000000-0005-0000-0000-0000E13D0000}"/>
    <cellStyle name="Comma 2 3 3 5 6" xfId="30277" xr:uid="{00000000-0005-0000-0000-0000E23D0000}"/>
    <cellStyle name="Comma 2 3 3 5 7" xfId="30389" xr:uid="{00000000-0005-0000-0000-0000E33D0000}"/>
    <cellStyle name="Comma 2 3 3 6" xfId="1240" xr:uid="{00000000-0005-0000-0000-0000E43D0000}"/>
    <cellStyle name="Comma 2 3 3 6 2" xfId="8190" xr:uid="{00000000-0005-0000-0000-0000E53D0000}"/>
    <cellStyle name="Comma 2 3 3 6 2 2" xfId="23129" xr:uid="{00000000-0005-0000-0000-0000E63D0000}"/>
    <cellStyle name="Comma 2 3 3 6 3" xfId="16186" xr:uid="{00000000-0005-0000-0000-0000E73D0000}"/>
    <cellStyle name="Comma 2 3 3 7" xfId="11646" xr:uid="{00000000-0005-0000-0000-0000E83D0000}"/>
    <cellStyle name="Comma 2 3 3 7 2" xfId="26585" xr:uid="{00000000-0005-0000-0000-0000E93D0000}"/>
    <cellStyle name="Comma 2 3 3 8" xfId="4721" xr:uid="{00000000-0005-0000-0000-0000EA3D0000}"/>
    <cellStyle name="Comma 2 3 3 8 2" xfId="19660" xr:uid="{00000000-0005-0000-0000-0000EB3D0000}"/>
    <cellStyle name="Comma 2 3 3 9" xfId="15312" xr:uid="{00000000-0005-0000-0000-0000EC3D0000}"/>
    <cellStyle name="Comma 2 3 4" xfId="462" xr:uid="{00000000-0005-0000-0000-0000ED3D0000}"/>
    <cellStyle name="Comma 2 3 4 2" xfId="901" xr:uid="{00000000-0005-0000-0000-0000EE3D0000}"/>
    <cellStyle name="Comma 2 3 4 2 2" xfId="2633" xr:uid="{00000000-0005-0000-0000-0000EF3D0000}"/>
    <cellStyle name="Comma 2 3 4 2 2 2" xfId="3744" xr:uid="{00000000-0005-0000-0000-0000F03D0000}"/>
    <cellStyle name="Comma 2 3 4 2 2 2 2" xfId="10692" xr:uid="{00000000-0005-0000-0000-0000F13D0000}"/>
    <cellStyle name="Comma 2 3 4 2 2 2 2 2" xfId="25631" xr:uid="{00000000-0005-0000-0000-0000F23D0000}"/>
    <cellStyle name="Comma 2 3 4 2 2 2 3" xfId="14148" xr:uid="{00000000-0005-0000-0000-0000F33D0000}"/>
    <cellStyle name="Comma 2 3 4 2 2 2 3 2" xfId="29087" xr:uid="{00000000-0005-0000-0000-0000F43D0000}"/>
    <cellStyle name="Comma 2 3 4 2 2 2 4" xfId="7235" xr:uid="{00000000-0005-0000-0000-0000F53D0000}"/>
    <cellStyle name="Comma 2 3 4 2 2 2 4 2" xfId="22174" xr:uid="{00000000-0005-0000-0000-0000F63D0000}"/>
    <cellStyle name="Comma 2 3 4 2 2 2 5" xfId="18688" xr:uid="{00000000-0005-0000-0000-0000F73D0000}"/>
    <cellStyle name="Comma 2 3 4 2 2 3" xfId="9581" xr:uid="{00000000-0005-0000-0000-0000F83D0000}"/>
    <cellStyle name="Comma 2 3 4 2 2 3 2" xfId="24520" xr:uid="{00000000-0005-0000-0000-0000F93D0000}"/>
    <cellStyle name="Comma 2 3 4 2 2 4" xfId="13037" xr:uid="{00000000-0005-0000-0000-0000FA3D0000}"/>
    <cellStyle name="Comma 2 3 4 2 2 4 2" xfId="27976" xr:uid="{00000000-0005-0000-0000-0000FB3D0000}"/>
    <cellStyle name="Comma 2 3 4 2 2 5" xfId="6117" xr:uid="{00000000-0005-0000-0000-0000FC3D0000}"/>
    <cellStyle name="Comma 2 3 4 2 2 5 2" xfId="21056" xr:uid="{00000000-0005-0000-0000-0000FD3D0000}"/>
    <cellStyle name="Comma 2 3 4 2 2 6" xfId="17577" xr:uid="{00000000-0005-0000-0000-0000FE3D0000}"/>
    <cellStyle name="Comma 2 3 4 2 3" xfId="3743" xr:uid="{00000000-0005-0000-0000-0000FF3D0000}"/>
    <cellStyle name="Comma 2 3 4 2 3 2" xfId="10691" xr:uid="{00000000-0005-0000-0000-0000003E0000}"/>
    <cellStyle name="Comma 2 3 4 2 3 2 2" xfId="25630" xr:uid="{00000000-0005-0000-0000-0000013E0000}"/>
    <cellStyle name="Comma 2 3 4 2 3 3" xfId="14147" xr:uid="{00000000-0005-0000-0000-0000023E0000}"/>
    <cellStyle name="Comma 2 3 4 2 3 3 2" xfId="29086" xr:uid="{00000000-0005-0000-0000-0000033E0000}"/>
    <cellStyle name="Comma 2 3 4 2 3 4" xfId="7234" xr:uid="{00000000-0005-0000-0000-0000043E0000}"/>
    <cellStyle name="Comma 2 3 4 2 3 4 2" xfId="22173" xr:uid="{00000000-0005-0000-0000-0000053E0000}"/>
    <cellStyle name="Comma 2 3 4 2 3 5" xfId="18687" xr:uid="{00000000-0005-0000-0000-0000063E0000}"/>
    <cellStyle name="Comma 2 3 4 2 4" xfId="1774" xr:uid="{00000000-0005-0000-0000-0000073E0000}"/>
    <cellStyle name="Comma 2 3 4 2 4 2" xfId="8724" xr:uid="{00000000-0005-0000-0000-0000083E0000}"/>
    <cellStyle name="Comma 2 3 4 2 4 2 2" xfId="23663" xr:uid="{00000000-0005-0000-0000-0000093E0000}"/>
    <cellStyle name="Comma 2 3 4 2 4 3" xfId="16720" xr:uid="{00000000-0005-0000-0000-00000A3E0000}"/>
    <cellStyle name="Comma 2 3 4 2 5" xfId="12180" xr:uid="{00000000-0005-0000-0000-00000B3E0000}"/>
    <cellStyle name="Comma 2 3 4 2 5 2" xfId="27119" xr:uid="{00000000-0005-0000-0000-00000C3E0000}"/>
    <cellStyle name="Comma 2 3 4 2 6" xfId="5260" xr:uid="{00000000-0005-0000-0000-00000D3E0000}"/>
    <cellStyle name="Comma 2 3 4 2 6 2" xfId="20199" xr:uid="{00000000-0005-0000-0000-00000E3E0000}"/>
    <cellStyle name="Comma 2 3 4 2 7" xfId="15851" xr:uid="{00000000-0005-0000-0000-00000F3E0000}"/>
    <cellStyle name="Comma 2 3 4 2 8" xfId="30278" xr:uid="{00000000-0005-0000-0000-0000103E0000}"/>
    <cellStyle name="Comma 2 3 4 2 9" xfId="30390" xr:uid="{00000000-0005-0000-0000-0000113E0000}"/>
    <cellStyle name="Comma 2 3 4 3" xfId="2199" xr:uid="{00000000-0005-0000-0000-0000123E0000}"/>
    <cellStyle name="Comma 2 3 4 3 2" xfId="3745" xr:uid="{00000000-0005-0000-0000-0000133E0000}"/>
    <cellStyle name="Comma 2 3 4 3 2 2" xfId="10693" xr:uid="{00000000-0005-0000-0000-0000143E0000}"/>
    <cellStyle name="Comma 2 3 4 3 2 2 2" xfId="25632" xr:uid="{00000000-0005-0000-0000-0000153E0000}"/>
    <cellStyle name="Comma 2 3 4 3 2 3" xfId="14149" xr:uid="{00000000-0005-0000-0000-0000163E0000}"/>
    <cellStyle name="Comma 2 3 4 3 2 3 2" xfId="29088" xr:uid="{00000000-0005-0000-0000-0000173E0000}"/>
    <cellStyle name="Comma 2 3 4 3 2 4" xfId="7236" xr:uid="{00000000-0005-0000-0000-0000183E0000}"/>
    <cellStyle name="Comma 2 3 4 3 2 4 2" xfId="22175" xr:uid="{00000000-0005-0000-0000-0000193E0000}"/>
    <cellStyle name="Comma 2 3 4 3 2 5" xfId="18689" xr:uid="{00000000-0005-0000-0000-00001A3E0000}"/>
    <cellStyle name="Comma 2 3 4 3 3" xfId="9147" xr:uid="{00000000-0005-0000-0000-00001B3E0000}"/>
    <cellStyle name="Comma 2 3 4 3 3 2" xfId="24086" xr:uid="{00000000-0005-0000-0000-00001C3E0000}"/>
    <cellStyle name="Comma 2 3 4 3 4" xfId="12603" xr:uid="{00000000-0005-0000-0000-00001D3E0000}"/>
    <cellStyle name="Comma 2 3 4 3 4 2" xfId="27542" xr:uid="{00000000-0005-0000-0000-00001E3E0000}"/>
    <cellStyle name="Comma 2 3 4 3 5" xfId="5683" xr:uid="{00000000-0005-0000-0000-00001F3E0000}"/>
    <cellStyle name="Comma 2 3 4 3 5 2" xfId="20622" xr:uid="{00000000-0005-0000-0000-0000203E0000}"/>
    <cellStyle name="Comma 2 3 4 3 6" xfId="17143" xr:uid="{00000000-0005-0000-0000-0000213E0000}"/>
    <cellStyle name="Comma 2 3 4 4" xfId="3742" xr:uid="{00000000-0005-0000-0000-0000223E0000}"/>
    <cellStyle name="Comma 2 3 4 4 2" xfId="10690" xr:uid="{00000000-0005-0000-0000-0000233E0000}"/>
    <cellStyle name="Comma 2 3 4 4 2 2" xfId="25629" xr:uid="{00000000-0005-0000-0000-0000243E0000}"/>
    <cellStyle name="Comma 2 3 4 4 3" xfId="14146" xr:uid="{00000000-0005-0000-0000-0000253E0000}"/>
    <cellStyle name="Comma 2 3 4 4 3 2" xfId="29085" xr:uid="{00000000-0005-0000-0000-0000263E0000}"/>
    <cellStyle name="Comma 2 3 4 4 4" xfId="7233" xr:uid="{00000000-0005-0000-0000-0000273E0000}"/>
    <cellStyle name="Comma 2 3 4 4 4 2" xfId="22172" xr:uid="{00000000-0005-0000-0000-0000283E0000}"/>
    <cellStyle name="Comma 2 3 4 4 5" xfId="18686" xr:uid="{00000000-0005-0000-0000-0000293E0000}"/>
    <cellStyle name="Comma 2 3 4 5" xfId="1345" xr:uid="{00000000-0005-0000-0000-00002A3E0000}"/>
    <cellStyle name="Comma 2 3 4 5 2" xfId="8295" xr:uid="{00000000-0005-0000-0000-00002B3E0000}"/>
    <cellStyle name="Comma 2 3 4 5 2 2" xfId="23234" xr:uid="{00000000-0005-0000-0000-00002C3E0000}"/>
    <cellStyle name="Comma 2 3 4 5 3" xfId="16291" xr:uid="{00000000-0005-0000-0000-00002D3E0000}"/>
    <cellStyle name="Comma 2 3 4 6" xfId="11751" xr:uid="{00000000-0005-0000-0000-00002E3E0000}"/>
    <cellStyle name="Comma 2 3 4 6 2" xfId="26690" xr:uid="{00000000-0005-0000-0000-00002F3E0000}"/>
    <cellStyle name="Comma 2 3 4 7" xfId="4826" xr:uid="{00000000-0005-0000-0000-0000303E0000}"/>
    <cellStyle name="Comma 2 3 4 7 2" xfId="19765" xr:uid="{00000000-0005-0000-0000-0000313E0000}"/>
    <cellStyle name="Comma 2 3 4 8" xfId="15417" xr:uid="{00000000-0005-0000-0000-0000323E0000}"/>
    <cellStyle name="Comma 2 3 4 9" xfId="29998" xr:uid="{00000000-0005-0000-0000-0000333E0000}"/>
    <cellStyle name="Comma 2 3 5" xfId="700" xr:uid="{00000000-0005-0000-0000-0000343E0000}"/>
    <cellStyle name="Comma 2 3 5 2" xfId="2432" xr:uid="{00000000-0005-0000-0000-0000353E0000}"/>
    <cellStyle name="Comma 2 3 5 2 2" xfId="3747" xr:uid="{00000000-0005-0000-0000-0000363E0000}"/>
    <cellStyle name="Comma 2 3 5 2 2 2" xfId="10695" xr:uid="{00000000-0005-0000-0000-0000373E0000}"/>
    <cellStyle name="Comma 2 3 5 2 2 2 2" xfId="25634" xr:uid="{00000000-0005-0000-0000-0000383E0000}"/>
    <cellStyle name="Comma 2 3 5 2 2 3" xfId="14151" xr:uid="{00000000-0005-0000-0000-0000393E0000}"/>
    <cellStyle name="Comma 2 3 5 2 2 3 2" xfId="29090" xr:uid="{00000000-0005-0000-0000-00003A3E0000}"/>
    <cellStyle name="Comma 2 3 5 2 2 4" xfId="7238" xr:uid="{00000000-0005-0000-0000-00003B3E0000}"/>
    <cellStyle name="Comma 2 3 5 2 2 4 2" xfId="22177" xr:uid="{00000000-0005-0000-0000-00003C3E0000}"/>
    <cellStyle name="Comma 2 3 5 2 2 5" xfId="18691" xr:uid="{00000000-0005-0000-0000-00003D3E0000}"/>
    <cellStyle name="Comma 2 3 5 2 3" xfId="9380" xr:uid="{00000000-0005-0000-0000-00003E3E0000}"/>
    <cellStyle name="Comma 2 3 5 2 3 2" xfId="24319" xr:uid="{00000000-0005-0000-0000-00003F3E0000}"/>
    <cellStyle name="Comma 2 3 5 2 4" xfId="12836" xr:uid="{00000000-0005-0000-0000-0000403E0000}"/>
    <cellStyle name="Comma 2 3 5 2 4 2" xfId="27775" xr:uid="{00000000-0005-0000-0000-0000413E0000}"/>
    <cellStyle name="Comma 2 3 5 2 5" xfId="5916" xr:uid="{00000000-0005-0000-0000-0000423E0000}"/>
    <cellStyle name="Comma 2 3 5 2 5 2" xfId="20855" xr:uid="{00000000-0005-0000-0000-0000433E0000}"/>
    <cellStyle name="Comma 2 3 5 2 6" xfId="17376" xr:uid="{00000000-0005-0000-0000-0000443E0000}"/>
    <cellStyle name="Comma 2 3 5 3" xfId="3746" xr:uid="{00000000-0005-0000-0000-0000453E0000}"/>
    <cellStyle name="Comma 2 3 5 3 2" xfId="10694" xr:uid="{00000000-0005-0000-0000-0000463E0000}"/>
    <cellStyle name="Comma 2 3 5 3 2 2" xfId="25633" xr:uid="{00000000-0005-0000-0000-0000473E0000}"/>
    <cellStyle name="Comma 2 3 5 3 3" xfId="14150" xr:uid="{00000000-0005-0000-0000-0000483E0000}"/>
    <cellStyle name="Comma 2 3 5 3 3 2" xfId="29089" xr:uid="{00000000-0005-0000-0000-0000493E0000}"/>
    <cellStyle name="Comma 2 3 5 3 4" xfId="7237" xr:uid="{00000000-0005-0000-0000-00004A3E0000}"/>
    <cellStyle name="Comma 2 3 5 3 4 2" xfId="22176" xr:uid="{00000000-0005-0000-0000-00004B3E0000}"/>
    <cellStyle name="Comma 2 3 5 3 5" xfId="18690" xr:uid="{00000000-0005-0000-0000-00004C3E0000}"/>
    <cellStyle name="Comma 2 3 5 4" xfId="1573" xr:uid="{00000000-0005-0000-0000-00004D3E0000}"/>
    <cellStyle name="Comma 2 3 5 4 2" xfId="8523" xr:uid="{00000000-0005-0000-0000-00004E3E0000}"/>
    <cellStyle name="Comma 2 3 5 4 2 2" xfId="23462" xr:uid="{00000000-0005-0000-0000-00004F3E0000}"/>
    <cellStyle name="Comma 2 3 5 4 3" xfId="16519" xr:uid="{00000000-0005-0000-0000-0000503E0000}"/>
    <cellStyle name="Comma 2 3 5 5" xfId="11979" xr:uid="{00000000-0005-0000-0000-0000513E0000}"/>
    <cellStyle name="Comma 2 3 5 5 2" xfId="26918" xr:uid="{00000000-0005-0000-0000-0000523E0000}"/>
    <cellStyle name="Comma 2 3 5 6" xfId="5059" xr:uid="{00000000-0005-0000-0000-0000533E0000}"/>
    <cellStyle name="Comma 2 3 5 6 2" xfId="19998" xr:uid="{00000000-0005-0000-0000-0000543E0000}"/>
    <cellStyle name="Comma 2 3 5 7" xfId="15650" xr:uid="{00000000-0005-0000-0000-0000553E0000}"/>
    <cellStyle name="Comma 2 3 6" xfId="260" xr:uid="{00000000-0005-0000-0000-0000563E0000}"/>
    <cellStyle name="Comma 2 3 6 2" xfId="3748" xr:uid="{00000000-0005-0000-0000-0000573E0000}"/>
    <cellStyle name="Comma 2 3 6 2 2" xfId="10696" xr:uid="{00000000-0005-0000-0000-0000583E0000}"/>
    <cellStyle name="Comma 2 3 6 2 2 2" xfId="25635" xr:uid="{00000000-0005-0000-0000-0000593E0000}"/>
    <cellStyle name="Comma 2 3 6 2 3" xfId="14152" xr:uid="{00000000-0005-0000-0000-00005A3E0000}"/>
    <cellStyle name="Comma 2 3 6 2 3 2" xfId="29091" xr:uid="{00000000-0005-0000-0000-00005B3E0000}"/>
    <cellStyle name="Comma 2 3 6 2 4" xfId="7239" xr:uid="{00000000-0005-0000-0000-00005C3E0000}"/>
    <cellStyle name="Comma 2 3 6 2 4 2" xfId="22178" xr:uid="{00000000-0005-0000-0000-00005D3E0000}"/>
    <cellStyle name="Comma 2 3 6 2 5" xfId="18692" xr:uid="{00000000-0005-0000-0000-00005E3E0000}"/>
    <cellStyle name="Comma 2 3 6 3" xfId="2000" xr:uid="{00000000-0005-0000-0000-00005F3E0000}"/>
    <cellStyle name="Comma 2 3 6 3 2" xfId="8948" xr:uid="{00000000-0005-0000-0000-0000603E0000}"/>
    <cellStyle name="Comma 2 3 6 3 2 2" xfId="23887" xr:uid="{00000000-0005-0000-0000-0000613E0000}"/>
    <cellStyle name="Comma 2 3 6 3 3" xfId="16944" xr:uid="{00000000-0005-0000-0000-0000623E0000}"/>
    <cellStyle name="Comma 2 3 6 4" xfId="12404" xr:uid="{00000000-0005-0000-0000-0000633E0000}"/>
    <cellStyle name="Comma 2 3 6 4 2" xfId="27343" xr:uid="{00000000-0005-0000-0000-0000643E0000}"/>
    <cellStyle name="Comma 2 3 6 5" xfId="5484" xr:uid="{00000000-0005-0000-0000-0000653E0000}"/>
    <cellStyle name="Comma 2 3 6 5 2" xfId="20423" xr:uid="{00000000-0005-0000-0000-0000663E0000}"/>
    <cellStyle name="Comma 2 3 6 6" xfId="15216" xr:uid="{00000000-0005-0000-0000-0000673E0000}"/>
    <cellStyle name="Comma 2 3 7" xfId="3717" xr:uid="{00000000-0005-0000-0000-0000683E0000}"/>
    <cellStyle name="Comma 2 3 7 2" xfId="10665" xr:uid="{00000000-0005-0000-0000-0000693E0000}"/>
    <cellStyle name="Comma 2 3 7 2 2" xfId="25604" xr:uid="{00000000-0005-0000-0000-00006A3E0000}"/>
    <cellStyle name="Comma 2 3 7 3" xfId="14121" xr:uid="{00000000-0005-0000-0000-00006B3E0000}"/>
    <cellStyle name="Comma 2 3 7 3 2" xfId="29060" xr:uid="{00000000-0005-0000-0000-00006C3E0000}"/>
    <cellStyle name="Comma 2 3 7 4" xfId="7208" xr:uid="{00000000-0005-0000-0000-00006D3E0000}"/>
    <cellStyle name="Comma 2 3 7 4 2" xfId="22147" xr:uid="{00000000-0005-0000-0000-00006E3E0000}"/>
    <cellStyle name="Comma 2 3 7 5" xfId="18661" xr:uid="{00000000-0005-0000-0000-00006F3E0000}"/>
    <cellStyle name="Comma 2 3 8" xfId="1144" xr:uid="{00000000-0005-0000-0000-0000703E0000}"/>
    <cellStyle name="Comma 2 3 8 2" xfId="8094" xr:uid="{00000000-0005-0000-0000-0000713E0000}"/>
    <cellStyle name="Comma 2 3 8 2 2" xfId="23033" xr:uid="{00000000-0005-0000-0000-0000723E0000}"/>
    <cellStyle name="Comma 2 3 8 3" xfId="16090" xr:uid="{00000000-0005-0000-0000-0000733E0000}"/>
    <cellStyle name="Comma 2 3 8 4" xfId="30275" xr:uid="{00000000-0005-0000-0000-0000743E0000}"/>
    <cellStyle name="Comma 2 3 8 5" xfId="30387" xr:uid="{00000000-0005-0000-0000-0000753E0000}"/>
    <cellStyle name="Comma 2 3 9" xfId="11550" xr:uid="{00000000-0005-0000-0000-0000763E0000}"/>
    <cellStyle name="Comma 2 3 9 2" xfId="26489" xr:uid="{00000000-0005-0000-0000-0000773E0000}"/>
    <cellStyle name="Comma 2 4" xfId="172" xr:uid="{00000000-0005-0000-0000-0000783E0000}"/>
    <cellStyle name="Comma 2 4 10" xfId="15135" xr:uid="{00000000-0005-0000-0000-0000793E0000}"/>
    <cellStyle name="Comma 2 4 2" xfId="381" xr:uid="{00000000-0005-0000-0000-00007A3E0000}"/>
    <cellStyle name="Comma 2 4 2 2" xfId="582" xr:uid="{00000000-0005-0000-0000-00007B3E0000}"/>
    <cellStyle name="Comma 2 4 2 2 2" xfId="1021" xr:uid="{00000000-0005-0000-0000-00007C3E0000}"/>
    <cellStyle name="Comma 2 4 2 2 2 2" xfId="2753" xr:uid="{00000000-0005-0000-0000-00007D3E0000}"/>
    <cellStyle name="Comma 2 4 2 2 2 2 2" xfId="3753" xr:uid="{00000000-0005-0000-0000-00007E3E0000}"/>
    <cellStyle name="Comma 2 4 2 2 2 2 2 2" xfId="10701" xr:uid="{00000000-0005-0000-0000-00007F3E0000}"/>
    <cellStyle name="Comma 2 4 2 2 2 2 2 2 2" xfId="25640" xr:uid="{00000000-0005-0000-0000-0000803E0000}"/>
    <cellStyle name="Comma 2 4 2 2 2 2 2 3" xfId="14157" xr:uid="{00000000-0005-0000-0000-0000813E0000}"/>
    <cellStyle name="Comma 2 4 2 2 2 2 2 3 2" xfId="29096" xr:uid="{00000000-0005-0000-0000-0000823E0000}"/>
    <cellStyle name="Comma 2 4 2 2 2 2 2 4" xfId="7244" xr:uid="{00000000-0005-0000-0000-0000833E0000}"/>
    <cellStyle name="Comma 2 4 2 2 2 2 2 4 2" xfId="22183" xr:uid="{00000000-0005-0000-0000-0000843E0000}"/>
    <cellStyle name="Comma 2 4 2 2 2 2 2 5" xfId="18697" xr:uid="{00000000-0005-0000-0000-0000853E0000}"/>
    <cellStyle name="Comma 2 4 2 2 2 2 3" xfId="9701" xr:uid="{00000000-0005-0000-0000-0000863E0000}"/>
    <cellStyle name="Comma 2 4 2 2 2 2 3 2" xfId="24640" xr:uid="{00000000-0005-0000-0000-0000873E0000}"/>
    <cellStyle name="Comma 2 4 2 2 2 2 4" xfId="13157" xr:uid="{00000000-0005-0000-0000-0000883E0000}"/>
    <cellStyle name="Comma 2 4 2 2 2 2 4 2" xfId="28096" xr:uid="{00000000-0005-0000-0000-0000893E0000}"/>
    <cellStyle name="Comma 2 4 2 2 2 2 5" xfId="6237" xr:uid="{00000000-0005-0000-0000-00008A3E0000}"/>
    <cellStyle name="Comma 2 4 2 2 2 2 5 2" xfId="21176" xr:uid="{00000000-0005-0000-0000-00008B3E0000}"/>
    <cellStyle name="Comma 2 4 2 2 2 2 6" xfId="17697" xr:uid="{00000000-0005-0000-0000-00008C3E0000}"/>
    <cellStyle name="Comma 2 4 2 2 2 3" xfId="3752" xr:uid="{00000000-0005-0000-0000-00008D3E0000}"/>
    <cellStyle name="Comma 2 4 2 2 2 3 2" xfId="10700" xr:uid="{00000000-0005-0000-0000-00008E3E0000}"/>
    <cellStyle name="Comma 2 4 2 2 2 3 2 2" xfId="25639" xr:uid="{00000000-0005-0000-0000-00008F3E0000}"/>
    <cellStyle name="Comma 2 4 2 2 2 3 3" xfId="14156" xr:uid="{00000000-0005-0000-0000-0000903E0000}"/>
    <cellStyle name="Comma 2 4 2 2 2 3 3 2" xfId="29095" xr:uid="{00000000-0005-0000-0000-0000913E0000}"/>
    <cellStyle name="Comma 2 4 2 2 2 3 4" xfId="7243" xr:uid="{00000000-0005-0000-0000-0000923E0000}"/>
    <cellStyle name="Comma 2 4 2 2 2 3 4 2" xfId="22182" xr:uid="{00000000-0005-0000-0000-0000933E0000}"/>
    <cellStyle name="Comma 2 4 2 2 2 3 5" xfId="18696" xr:uid="{00000000-0005-0000-0000-0000943E0000}"/>
    <cellStyle name="Comma 2 4 2 2 2 4" xfId="1894" xr:uid="{00000000-0005-0000-0000-0000953E0000}"/>
    <cellStyle name="Comma 2 4 2 2 2 4 2" xfId="8844" xr:uid="{00000000-0005-0000-0000-0000963E0000}"/>
    <cellStyle name="Comma 2 4 2 2 2 4 2 2" xfId="23783" xr:uid="{00000000-0005-0000-0000-0000973E0000}"/>
    <cellStyle name="Comma 2 4 2 2 2 4 3" xfId="16840" xr:uid="{00000000-0005-0000-0000-0000983E0000}"/>
    <cellStyle name="Comma 2 4 2 2 2 5" xfId="12300" xr:uid="{00000000-0005-0000-0000-0000993E0000}"/>
    <cellStyle name="Comma 2 4 2 2 2 5 2" xfId="27239" xr:uid="{00000000-0005-0000-0000-00009A3E0000}"/>
    <cellStyle name="Comma 2 4 2 2 2 6" xfId="5380" xr:uid="{00000000-0005-0000-0000-00009B3E0000}"/>
    <cellStyle name="Comma 2 4 2 2 2 6 2" xfId="20319" xr:uid="{00000000-0005-0000-0000-00009C3E0000}"/>
    <cellStyle name="Comma 2 4 2 2 2 7" xfId="15971" xr:uid="{00000000-0005-0000-0000-00009D3E0000}"/>
    <cellStyle name="Comma 2 4 2 2 3" xfId="2319" xr:uid="{00000000-0005-0000-0000-00009E3E0000}"/>
    <cellStyle name="Comma 2 4 2 2 3 2" xfId="3754" xr:uid="{00000000-0005-0000-0000-00009F3E0000}"/>
    <cellStyle name="Comma 2 4 2 2 3 2 2" xfId="10702" xr:uid="{00000000-0005-0000-0000-0000A03E0000}"/>
    <cellStyle name="Comma 2 4 2 2 3 2 2 2" xfId="25641" xr:uid="{00000000-0005-0000-0000-0000A13E0000}"/>
    <cellStyle name="Comma 2 4 2 2 3 2 3" xfId="14158" xr:uid="{00000000-0005-0000-0000-0000A23E0000}"/>
    <cellStyle name="Comma 2 4 2 2 3 2 3 2" xfId="29097" xr:uid="{00000000-0005-0000-0000-0000A33E0000}"/>
    <cellStyle name="Comma 2 4 2 2 3 2 4" xfId="7245" xr:uid="{00000000-0005-0000-0000-0000A43E0000}"/>
    <cellStyle name="Comma 2 4 2 2 3 2 4 2" xfId="22184" xr:uid="{00000000-0005-0000-0000-0000A53E0000}"/>
    <cellStyle name="Comma 2 4 2 2 3 2 5" xfId="18698" xr:uid="{00000000-0005-0000-0000-0000A63E0000}"/>
    <cellStyle name="Comma 2 4 2 2 3 3" xfId="9267" xr:uid="{00000000-0005-0000-0000-0000A73E0000}"/>
    <cellStyle name="Comma 2 4 2 2 3 3 2" xfId="24206" xr:uid="{00000000-0005-0000-0000-0000A83E0000}"/>
    <cellStyle name="Comma 2 4 2 2 3 4" xfId="12723" xr:uid="{00000000-0005-0000-0000-0000A93E0000}"/>
    <cellStyle name="Comma 2 4 2 2 3 4 2" xfId="27662" xr:uid="{00000000-0005-0000-0000-0000AA3E0000}"/>
    <cellStyle name="Comma 2 4 2 2 3 5" xfId="5803" xr:uid="{00000000-0005-0000-0000-0000AB3E0000}"/>
    <cellStyle name="Comma 2 4 2 2 3 5 2" xfId="20742" xr:uid="{00000000-0005-0000-0000-0000AC3E0000}"/>
    <cellStyle name="Comma 2 4 2 2 3 6" xfId="17263" xr:uid="{00000000-0005-0000-0000-0000AD3E0000}"/>
    <cellStyle name="Comma 2 4 2 2 4" xfId="3751" xr:uid="{00000000-0005-0000-0000-0000AE3E0000}"/>
    <cellStyle name="Comma 2 4 2 2 4 2" xfId="10699" xr:uid="{00000000-0005-0000-0000-0000AF3E0000}"/>
    <cellStyle name="Comma 2 4 2 2 4 2 2" xfId="25638" xr:uid="{00000000-0005-0000-0000-0000B03E0000}"/>
    <cellStyle name="Comma 2 4 2 2 4 3" xfId="14155" xr:uid="{00000000-0005-0000-0000-0000B13E0000}"/>
    <cellStyle name="Comma 2 4 2 2 4 3 2" xfId="29094" xr:uid="{00000000-0005-0000-0000-0000B23E0000}"/>
    <cellStyle name="Comma 2 4 2 2 4 4" xfId="7242" xr:uid="{00000000-0005-0000-0000-0000B33E0000}"/>
    <cellStyle name="Comma 2 4 2 2 4 4 2" xfId="22181" xr:uid="{00000000-0005-0000-0000-0000B43E0000}"/>
    <cellStyle name="Comma 2 4 2 2 4 5" xfId="18695" xr:uid="{00000000-0005-0000-0000-0000B53E0000}"/>
    <cellStyle name="Comma 2 4 2 2 5" xfId="1465" xr:uid="{00000000-0005-0000-0000-0000B63E0000}"/>
    <cellStyle name="Comma 2 4 2 2 5 2" xfId="8415" xr:uid="{00000000-0005-0000-0000-0000B73E0000}"/>
    <cellStyle name="Comma 2 4 2 2 5 2 2" xfId="23354" xr:uid="{00000000-0005-0000-0000-0000B83E0000}"/>
    <cellStyle name="Comma 2 4 2 2 5 3" xfId="16411" xr:uid="{00000000-0005-0000-0000-0000B93E0000}"/>
    <cellStyle name="Comma 2 4 2 2 6" xfId="11871" xr:uid="{00000000-0005-0000-0000-0000BA3E0000}"/>
    <cellStyle name="Comma 2 4 2 2 6 2" xfId="26810" xr:uid="{00000000-0005-0000-0000-0000BB3E0000}"/>
    <cellStyle name="Comma 2 4 2 2 7" xfId="4946" xr:uid="{00000000-0005-0000-0000-0000BC3E0000}"/>
    <cellStyle name="Comma 2 4 2 2 7 2" xfId="19885" xr:uid="{00000000-0005-0000-0000-0000BD3E0000}"/>
    <cellStyle name="Comma 2 4 2 2 8" xfId="15537" xr:uid="{00000000-0005-0000-0000-0000BE3E0000}"/>
    <cellStyle name="Comma 2 4 2 3" xfId="820" xr:uid="{00000000-0005-0000-0000-0000BF3E0000}"/>
    <cellStyle name="Comma 2 4 2 3 2" xfId="2552" xr:uid="{00000000-0005-0000-0000-0000C03E0000}"/>
    <cellStyle name="Comma 2 4 2 3 2 2" xfId="3756" xr:uid="{00000000-0005-0000-0000-0000C13E0000}"/>
    <cellStyle name="Comma 2 4 2 3 2 2 2" xfId="10704" xr:uid="{00000000-0005-0000-0000-0000C23E0000}"/>
    <cellStyle name="Comma 2 4 2 3 2 2 2 2" xfId="25643" xr:uid="{00000000-0005-0000-0000-0000C33E0000}"/>
    <cellStyle name="Comma 2 4 2 3 2 2 3" xfId="14160" xr:uid="{00000000-0005-0000-0000-0000C43E0000}"/>
    <cellStyle name="Comma 2 4 2 3 2 2 3 2" xfId="29099" xr:uid="{00000000-0005-0000-0000-0000C53E0000}"/>
    <cellStyle name="Comma 2 4 2 3 2 2 4" xfId="7247" xr:uid="{00000000-0005-0000-0000-0000C63E0000}"/>
    <cellStyle name="Comma 2 4 2 3 2 2 4 2" xfId="22186" xr:uid="{00000000-0005-0000-0000-0000C73E0000}"/>
    <cellStyle name="Comma 2 4 2 3 2 2 5" xfId="18700" xr:uid="{00000000-0005-0000-0000-0000C83E0000}"/>
    <cellStyle name="Comma 2 4 2 3 2 3" xfId="9500" xr:uid="{00000000-0005-0000-0000-0000C93E0000}"/>
    <cellStyle name="Comma 2 4 2 3 2 3 2" xfId="24439" xr:uid="{00000000-0005-0000-0000-0000CA3E0000}"/>
    <cellStyle name="Comma 2 4 2 3 2 4" xfId="12956" xr:uid="{00000000-0005-0000-0000-0000CB3E0000}"/>
    <cellStyle name="Comma 2 4 2 3 2 4 2" xfId="27895" xr:uid="{00000000-0005-0000-0000-0000CC3E0000}"/>
    <cellStyle name="Comma 2 4 2 3 2 5" xfId="6036" xr:uid="{00000000-0005-0000-0000-0000CD3E0000}"/>
    <cellStyle name="Comma 2 4 2 3 2 5 2" xfId="20975" xr:uid="{00000000-0005-0000-0000-0000CE3E0000}"/>
    <cellStyle name="Comma 2 4 2 3 2 6" xfId="17496" xr:uid="{00000000-0005-0000-0000-0000CF3E0000}"/>
    <cellStyle name="Comma 2 4 2 3 3" xfId="3755" xr:uid="{00000000-0005-0000-0000-0000D03E0000}"/>
    <cellStyle name="Comma 2 4 2 3 3 2" xfId="10703" xr:uid="{00000000-0005-0000-0000-0000D13E0000}"/>
    <cellStyle name="Comma 2 4 2 3 3 2 2" xfId="25642" xr:uid="{00000000-0005-0000-0000-0000D23E0000}"/>
    <cellStyle name="Comma 2 4 2 3 3 3" xfId="14159" xr:uid="{00000000-0005-0000-0000-0000D33E0000}"/>
    <cellStyle name="Comma 2 4 2 3 3 3 2" xfId="29098" xr:uid="{00000000-0005-0000-0000-0000D43E0000}"/>
    <cellStyle name="Comma 2 4 2 3 3 4" xfId="7246" xr:uid="{00000000-0005-0000-0000-0000D53E0000}"/>
    <cellStyle name="Comma 2 4 2 3 3 4 2" xfId="22185" xr:uid="{00000000-0005-0000-0000-0000D63E0000}"/>
    <cellStyle name="Comma 2 4 2 3 3 5" xfId="18699" xr:uid="{00000000-0005-0000-0000-0000D73E0000}"/>
    <cellStyle name="Comma 2 4 2 3 4" xfId="1693" xr:uid="{00000000-0005-0000-0000-0000D83E0000}"/>
    <cellStyle name="Comma 2 4 2 3 4 2" xfId="8643" xr:uid="{00000000-0005-0000-0000-0000D93E0000}"/>
    <cellStyle name="Comma 2 4 2 3 4 2 2" xfId="23582" xr:uid="{00000000-0005-0000-0000-0000DA3E0000}"/>
    <cellStyle name="Comma 2 4 2 3 4 3" xfId="16639" xr:uid="{00000000-0005-0000-0000-0000DB3E0000}"/>
    <cellStyle name="Comma 2 4 2 3 5" xfId="12099" xr:uid="{00000000-0005-0000-0000-0000DC3E0000}"/>
    <cellStyle name="Comma 2 4 2 3 5 2" xfId="27038" xr:uid="{00000000-0005-0000-0000-0000DD3E0000}"/>
    <cellStyle name="Comma 2 4 2 3 6" xfId="5179" xr:uid="{00000000-0005-0000-0000-0000DE3E0000}"/>
    <cellStyle name="Comma 2 4 2 3 6 2" xfId="20118" xr:uid="{00000000-0005-0000-0000-0000DF3E0000}"/>
    <cellStyle name="Comma 2 4 2 3 7" xfId="15770" xr:uid="{00000000-0005-0000-0000-0000E03E0000}"/>
    <cellStyle name="Comma 2 4 2 4" xfId="2118" xr:uid="{00000000-0005-0000-0000-0000E13E0000}"/>
    <cellStyle name="Comma 2 4 2 4 2" xfId="3757" xr:uid="{00000000-0005-0000-0000-0000E23E0000}"/>
    <cellStyle name="Comma 2 4 2 4 2 2" xfId="10705" xr:uid="{00000000-0005-0000-0000-0000E33E0000}"/>
    <cellStyle name="Comma 2 4 2 4 2 2 2" xfId="25644" xr:uid="{00000000-0005-0000-0000-0000E43E0000}"/>
    <cellStyle name="Comma 2 4 2 4 2 3" xfId="14161" xr:uid="{00000000-0005-0000-0000-0000E53E0000}"/>
    <cellStyle name="Comma 2 4 2 4 2 3 2" xfId="29100" xr:uid="{00000000-0005-0000-0000-0000E63E0000}"/>
    <cellStyle name="Comma 2 4 2 4 2 4" xfId="7248" xr:uid="{00000000-0005-0000-0000-0000E73E0000}"/>
    <cellStyle name="Comma 2 4 2 4 2 4 2" xfId="22187" xr:uid="{00000000-0005-0000-0000-0000E83E0000}"/>
    <cellStyle name="Comma 2 4 2 4 2 5" xfId="18701" xr:uid="{00000000-0005-0000-0000-0000E93E0000}"/>
    <cellStyle name="Comma 2 4 2 4 3" xfId="9066" xr:uid="{00000000-0005-0000-0000-0000EA3E0000}"/>
    <cellStyle name="Comma 2 4 2 4 3 2" xfId="24005" xr:uid="{00000000-0005-0000-0000-0000EB3E0000}"/>
    <cellStyle name="Comma 2 4 2 4 4" xfId="12522" xr:uid="{00000000-0005-0000-0000-0000EC3E0000}"/>
    <cellStyle name="Comma 2 4 2 4 4 2" xfId="27461" xr:uid="{00000000-0005-0000-0000-0000ED3E0000}"/>
    <cellStyle name="Comma 2 4 2 4 5" xfId="5602" xr:uid="{00000000-0005-0000-0000-0000EE3E0000}"/>
    <cellStyle name="Comma 2 4 2 4 5 2" xfId="20541" xr:uid="{00000000-0005-0000-0000-0000EF3E0000}"/>
    <cellStyle name="Comma 2 4 2 4 6" xfId="17062" xr:uid="{00000000-0005-0000-0000-0000F03E0000}"/>
    <cellStyle name="Comma 2 4 2 5" xfId="3750" xr:uid="{00000000-0005-0000-0000-0000F13E0000}"/>
    <cellStyle name="Comma 2 4 2 5 2" xfId="10698" xr:uid="{00000000-0005-0000-0000-0000F23E0000}"/>
    <cellStyle name="Comma 2 4 2 5 2 2" xfId="25637" xr:uid="{00000000-0005-0000-0000-0000F33E0000}"/>
    <cellStyle name="Comma 2 4 2 5 3" xfId="14154" xr:uid="{00000000-0005-0000-0000-0000F43E0000}"/>
    <cellStyle name="Comma 2 4 2 5 3 2" xfId="29093" xr:uid="{00000000-0005-0000-0000-0000F53E0000}"/>
    <cellStyle name="Comma 2 4 2 5 4" xfId="7241" xr:uid="{00000000-0005-0000-0000-0000F63E0000}"/>
    <cellStyle name="Comma 2 4 2 5 4 2" xfId="22180" xr:uid="{00000000-0005-0000-0000-0000F73E0000}"/>
    <cellStyle name="Comma 2 4 2 5 5" xfId="18694" xr:uid="{00000000-0005-0000-0000-0000F83E0000}"/>
    <cellStyle name="Comma 2 4 2 5 6" xfId="30280" xr:uid="{00000000-0005-0000-0000-0000F93E0000}"/>
    <cellStyle name="Comma 2 4 2 5 7" xfId="30392" xr:uid="{00000000-0005-0000-0000-0000FA3E0000}"/>
    <cellStyle name="Comma 2 4 2 6" xfId="1264" xr:uid="{00000000-0005-0000-0000-0000FB3E0000}"/>
    <cellStyle name="Comma 2 4 2 6 2" xfId="8214" xr:uid="{00000000-0005-0000-0000-0000FC3E0000}"/>
    <cellStyle name="Comma 2 4 2 6 2 2" xfId="23153" xr:uid="{00000000-0005-0000-0000-0000FD3E0000}"/>
    <cellStyle name="Comma 2 4 2 6 3" xfId="16210" xr:uid="{00000000-0005-0000-0000-0000FE3E0000}"/>
    <cellStyle name="Comma 2 4 2 7" xfId="11670" xr:uid="{00000000-0005-0000-0000-0000FF3E0000}"/>
    <cellStyle name="Comma 2 4 2 7 2" xfId="26609" xr:uid="{00000000-0005-0000-0000-0000003F0000}"/>
    <cellStyle name="Comma 2 4 2 8" xfId="4745" xr:uid="{00000000-0005-0000-0000-0000013F0000}"/>
    <cellStyle name="Comma 2 4 2 8 2" xfId="19684" xr:uid="{00000000-0005-0000-0000-0000023F0000}"/>
    <cellStyle name="Comma 2 4 2 9" xfId="15336" xr:uid="{00000000-0005-0000-0000-0000033F0000}"/>
    <cellStyle name="Comma 2 4 3" xfId="486" xr:uid="{00000000-0005-0000-0000-0000043F0000}"/>
    <cellStyle name="Comma 2 4 3 2" xfId="925" xr:uid="{00000000-0005-0000-0000-0000053F0000}"/>
    <cellStyle name="Comma 2 4 3 2 2" xfId="2657" xr:uid="{00000000-0005-0000-0000-0000063F0000}"/>
    <cellStyle name="Comma 2 4 3 2 2 2" xfId="3760" xr:uid="{00000000-0005-0000-0000-0000073F0000}"/>
    <cellStyle name="Comma 2 4 3 2 2 2 2" xfId="10708" xr:uid="{00000000-0005-0000-0000-0000083F0000}"/>
    <cellStyle name="Comma 2 4 3 2 2 2 2 2" xfId="25647" xr:uid="{00000000-0005-0000-0000-0000093F0000}"/>
    <cellStyle name="Comma 2 4 3 2 2 2 3" xfId="14164" xr:uid="{00000000-0005-0000-0000-00000A3F0000}"/>
    <cellStyle name="Comma 2 4 3 2 2 2 3 2" xfId="29103" xr:uid="{00000000-0005-0000-0000-00000B3F0000}"/>
    <cellStyle name="Comma 2 4 3 2 2 2 4" xfId="7251" xr:uid="{00000000-0005-0000-0000-00000C3F0000}"/>
    <cellStyle name="Comma 2 4 3 2 2 2 4 2" xfId="22190" xr:uid="{00000000-0005-0000-0000-00000D3F0000}"/>
    <cellStyle name="Comma 2 4 3 2 2 2 5" xfId="18704" xr:uid="{00000000-0005-0000-0000-00000E3F0000}"/>
    <cellStyle name="Comma 2 4 3 2 2 3" xfId="9605" xr:uid="{00000000-0005-0000-0000-00000F3F0000}"/>
    <cellStyle name="Comma 2 4 3 2 2 3 2" xfId="24544" xr:uid="{00000000-0005-0000-0000-0000103F0000}"/>
    <cellStyle name="Comma 2 4 3 2 2 4" xfId="13061" xr:uid="{00000000-0005-0000-0000-0000113F0000}"/>
    <cellStyle name="Comma 2 4 3 2 2 4 2" xfId="28000" xr:uid="{00000000-0005-0000-0000-0000123F0000}"/>
    <cellStyle name="Comma 2 4 3 2 2 5" xfId="6141" xr:uid="{00000000-0005-0000-0000-0000133F0000}"/>
    <cellStyle name="Comma 2 4 3 2 2 5 2" xfId="21080" xr:uid="{00000000-0005-0000-0000-0000143F0000}"/>
    <cellStyle name="Comma 2 4 3 2 2 6" xfId="17601" xr:uid="{00000000-0005-0000-0000-0000153F0000}"/>
    <cellStyle name="Comma 2 4 3 2 3" xfId="3759" xr:uid="{00000000-0005-0000-0000-0000163F0000}"/>
    <cellStyle name="Comma 2 4 3 2 3 2" xfId="10707" xr:uid="{00000000-0005-0000-0000-0000173F0000}"/>
    <cellStyle name="Comma 2 4 3 2 3 2 2" xfId="25646" xr:uid="{00000000-0005-0000-0000-0000183F0000}"/>
    <cellStyle name="Comma 2 4 3 2 3 3" xfId="14163" xr:uid="{00000000-0005-0000-0000-0000193F0000}"/>
    <cellStyle name="Comma 2 4 3 2 3 3 2" xfId="29102" xr:uid="{00000000-0005-0000-0000-00001A3F0000}"/>
    <cellStyle name="Comma 2 4 3 2 3 4" xfId="7250" xr:uid="{00000000-0005-0000-0000-00001B3F0000}"/>
    <cellStyle name="Comma 2 4 3 2 3 4 2" xfId="22189" xr:uid="{00000000-0005-0000-0000-00001C3F0000}"/>
    <cellStyle name="Comma 2 4 3 2 3 5" xfId="18703" xr:uid="{00000000-0005-0000-0000-00001D3F0000}"/>
    <cellStyle name="Comma 2 4 3 2 4" xfId="1798" xr:uid="{00000000-0005-0000-0000-00001E3F0000}"/>
    <cellStyle name="Comma 2 4 3 2 4 2" xfId="8748" xr:uid="{00000000-0005-0000-0000-00001F3F0000}"/>
    <cellStyle name="Comma 2 4 3 2 4 2 2" xfId="23687" xr:uid="{00000000-0005-0000-0000-0000203F0000}"/>
    <cellStyle name="Comma 2 4 3 2 4 3" xfId="16744" xr:uid="{00000000-0005-0000-0000-0000213F0000}"/>
    <cellStyle name="Comma 2 4 3 2 5" xfId="12204" xr:uid="{00000000-0005-0000-0000-0000223F0000}"/>
    <cellStyle name="Comma 2 4 3 2 5 2" xfId="27143" xr:uid="{00000000-0005-0000-0000-0000233F0000}"/>
    <cellStyle name="Comma 2 4 3 2 6" xfId="5284" xr:uid="{00000000-0005-0000-0000-0000243F0000}"/>
    <cellStyle name="Comma 2 4 3 2 6 2" xfId="20223" xr:uid="{00000000-0005-0000-0000-0000253F0000}"/>
    <cellStyle name="Comma 2 4 3 2 7" xfId="15875" xr:uid="{00000000-0005-0000-0000-0000263F0000}"/>
    <cellStyle name="Comma 2 4 3 2 8" xfId="30281" xr:uid="{00000000-0005-0000-0000-0000273F0000}"/>
    <cellStyle name="Comma 2 4 3 2 9" xfId="30393" xr:uid="{00000000-0005-0000-0000-0000283F0000}"/>
    <cellStyle name="Comma 2 4 3 3" xfId="2223" xr:uid="{00000000-0005-0000-0000-0000293F0000}"/>
    <cellStyle name="Comma 2 4 3 3 2" xfId="3761" xr:uid="{00000000-0005-0000-0000-00002A3F0000}"/>
    <cellStyle name="Comma 2 4 3 3 2 2" xfId="10709" xr:uid="{00000000-0005-0000-0000-00002B3F0000}"/>
    <cellStyle name="Comma 2 4 3 3 2 2 2" xfId="25648" xr:uid="{00000000-0005-0000-0000-00002C3F0000}"/>
    <cellStyle name="Comma 2 4 3 3 2 3" xfId="14165" xr:uid="{00000000-0005-0000-0000-00002D3F0000}"/>
    <cellStyle name="Comma 2 4 3 3 2 3 2" xfId="29104" xr:uid="{00000000-0005-0000-0000-00002E3F0000}"/>
    <cellStyle name="Comma 2 4 3 3 2 4" xfId="7252" xr:uid="{00000000-0005-0000-0000-00002F3F0000}"/>
    <cellStyle name="Comma 2 4 3 3 2 4 2" xfId="22191" xr:uid="{00000000-0005-0000-0000-0000303F0000}"/>
    <cellStyle name="Comma 2 4 3 3 2 5" xfId="18705" xr:uid="{00000000-0005-0000-0000-0000313F0000}"/>
    <cellStyle name="Comma 2 4 3 3 3" xfId="9171" xr:uid="{00000000-0005-0000-0000-0000323F0000}"/>
    <cellStyle name="Comma 2 4 3 3 3 2" xfId="24110" xr:uid="{00000000-0005-0000-0000-0000333F0000}"/>
    <cellStyle name="Comma 2 4 3 3 4" xfId="12627" xr:uid="{00000000-0005-0000-0000-0000343F0000}"/>
    <cellStyle name="Comma 2 4 3 3 4 2" xfId="27566" xr:uid="{00000000-0005-0000-0000-0000353F0000}"/>
    <cellStyle name="Comma 2 4 3 3 5" xfId="5707" xr:uid="{00000000-0005-0000-0000-0000363F0000}"/>
    <cellStyle name="Comma 2 4 3 3 5 2" xfId="20646" xr:uid="{00000000-0005-0000-0000-0000373F0000}"/>
    <cellStyle name="Comma 2 4 3 3 6" xfId="17167" xr:uid="{00000000-0005-0000-0000-0000383F0000}"/>
    <cellStyle name="Comma 2 4 3 4" xfId="3758" xr:uid="{00000000-0005-0000-0000-0000393F0000}"/>
    <cellStyle name="Comma 2 4 3 4 2" xfId="10706" xr:uid="{00000000-0005-0000-0000-00003A3F0000}"/>
    <cellStyle name="Comma 2 4 3 4 2 2" xfId="25645" xr:uid="{00000000-0005-0000-0000-00003B3F0000}"/>
    <cellStyle name="Comma 2 4 3 4 3" xfId="14162" xr:uid="{00000000-0005-0000-0000-00003C3F0000}"/>
    <cellStyle name="Comma 2 4 3 4 3 2" xfId="29101" xr:uid="{00000000-0005-0000-0000-00003D3F0000}"/>
    <cellStyle name="Comma 2 4 3 4 4" xfId="7249" xr:uid="{00000000-0005-0000-0000-00003E3F0000}"/>
    <cellStyle name="Comma 2 4 3 4 4 2" xfId="22188" xr:uid="{00000000-0005-0000-0000-00003F3F0000}"/>
    <cellStyle name="Comma 2 4 3 4 5" xfId="18702" xr:uid="{00000000-0005-0000-0000-0000403F0000}"/>
    <cellStyle name="Comma 2 4 3 5" xfId="1369" xr:uid="{00000000-0005-0000-0000-0000413F0000}"/>
    <cellStyle name="Comma 2 4 3 5 2" xfId="8319" xr:uid="{00000000-0005-0000-0000-0000423F0000}"/>
    <cellStyle name="Comma 2 4 3 5 2 2" xfId="23258" xr:uid="{00000000-0005-0000-0000-0000433F0000}"/>
    <cellStyle name="Comma 2 4 3 5 3" xfId="16315" xr:uid="{00000000-0005-0000-0000-0000443F0000}"/>
    <cellStyle name="Comma 2 4 3 6" xfId="11775" xr:uid="{00000000-0005-0000-0000-0000453F0000}"/>
    <cellStyle name="Comma 2 4 3 6 2" xfId="26714" xr:uid="{00000000-0005-0000-0000-0000463F0000}"/>
    <cellStyle name="Comma 2 4 3 7" xfId="4850" xr:uid="{00000000-0005-0000-0000-0000473F0000}"/>
    <cellStyle name="Comma 2 4 3 7 2" xfId="19789" xr:uid="{00000000-0005-0000-0000-0000483F0000}"/>
    <cellStyle name="Comma 2 4 3 8" xfId="15441" xr:uid="{00000000-0005-0000-0000-0000493F0000}"/>
    <cellStyle name="Comma 2 4 3 9" xfId="30014" xr:uid="{00000000-0005-0000-0000-00004A3F0000}"/>
    <cellStyle name="Comma 2 4 4" xfId="724" xr:uid="{00000000-0005-0000-0000-00004B3F0000}"/>
    <cellStyle name="Comma 2 4 4 2" xfId="2456" xr:uid="{00000000-0005-0000-0000-00004C3F0000}"/>
    <cellStyle name="Comma 2 4 4 2 2" xfId="3763" xr:uid="{00000000-0005-0000-0000-00004D3F0000}"/>
    <cellStyle name="Comma 2 4 4 2 2 2" xfId="10711" xr:uid="{00000000-0005-0000-0000-00004E3F0000}"/>
    <cellStyle name="Comma 2 4 4 2 2 2 2" xfId="25650" xr:uid="{00000000-0005-0000-0000-00004F3F0000}"/>
    <cellStyle name="Comma 2 4 4 2 2 3" xfId="14167" xr:uid="{00000000-0005-0000-0000-0000503F0000}"/>
    <cellStyle name="Comma 2 4 4 2 2 3 2" xfId="29106" xr:uid="{00000000-0005-0000-0000-0000513F0000}"/>
    <cellStyle name="Comma 2 4 4 2 2 4" xfId="7254" xr:uid="{00000000-0005-0000-0000-0000523F0000}"/>
    <cellStyle name="Comma 2 4 4 2 2 4 2" xfId="22193" xr:uid="{00000000-0005-0000-0000-0000533F0000}"/>
    <cellStyle name="Comma 2 4 4 2 2 5" xfId="18707" xr:uid="{00000000-0005-0000-0000-0000543F0000}"/>
    <cellStyle name="Comma 2 4 4 2 3" xfId="9404" xr:uid="{00000000-0005-0000-0000-0000553F0000}"/>
    <cellStyle name="Comma 2 4 4 2 3 2" xfId="24343" xr:uid="{00000000-0005-0000-0000-0000563F0000}"/>
    <cellStyle name="Comma 2 4 4 2 4" xfId="12860" xr:uid="{00000000-0005-0000-0000-0000573F0000}"/>
    <cellStyle name="Comma 2 4 4 2 4 2" xfId="27799" xr:uid="{00000000-0005-0000-0000-0000583F0000}"/>
    <cellStyle name="Comma 2 4 4 2 5" xfId="5940" xr:uid="{00000000-0005-0000-0000-0000593F0000}"/>
    <cellStyle name="Comma 2 4 4 2 5 2" xfId="20879" xr:uid="{00000000-0005-0000-0000-00005A3F0000}"/>
    <cellStyle name="Comma 2 4 4 2 6" xfId="17400" xr:uid="{00000000-0005-0000-0000-00005B3F0000}"/>
    <cellStyle name="Comma 2 4 4 3" xfId="3762" xr:uid="{00000000-0005-0000-0000-00005C3F0000}"/>
    <cellStyle name="Comma 2 4 4 3 2" xfId="10710" xr:uid="{00000000-0005-0000-0000-00005D3F0000}"/>
    <cellStyle name="Comma 2 4 4 3 2 2" xfId="25649" xr:uid="{00000000-0005-0000-0000-00005E3F0000}"/>
    <cellStyle name="Comma 2 4 4 3 3" xfId="14166" xr:uid="{00000000-0005-0000-0000-00005F3F0000}"/>
    <cellStyle name="Comma 2 4 4 3 3 2" xfId="29105" xr:uid="{00000000-0005-0000-0000-0000603F0000}"/>
    <cellStyle name="Comma 2 4 4 3 4" xfId="7253" xr:uid="{00000000-0005-0000-0000-0000613F0000}"/>
    <cellStyle name="Comma 2 4 4 3 4 2" xfId="22192" xr:uid="{00000000-0005-0000-0000-0000623F0000}"/>
    <cellStyle name="Comma 2 4 4 3 5" xfId="18706" xr:uid="{00000000-0005-0000-0000-0000633F0000}"/>
    <cellStyle name="Comma 2 4 4 4" xfId="1597" xr:uid="{00000000-0005-0000-0000-0000643F0000}"/>
    <cellStyle name="Comma 2 4 4 4 2" xfId="8547" xr:uid="{00000000-0005-0000-0000-0000653F0000}"/>
    <cellStyle name="Comma 2 4 4 4 2 2" xfId="23486" xr:uid="{00000000-0005-0000-0000-0000663F0000}"/>
    <cellStyle name="Comma 2 4 4 4 3" xfId="16543" xr:uid="{00000000-0005-0000-0000-0000673F0000}"/>
    <cellStyle name="Comma 2 4 4 5" xfId="12003" xr:uid="{00000000-0005-0000-0000-0000683F0000}"/>
    <cellStyle name="Comma 2 4 4 5 2" xfId="26942" xr:uid="{00000000-0005-0000-0000-0000693F0000}"/>
    <cellStyle name="Comma 2 4 4 6" xfId="5083" xr:uid="{00000000-0005-0000-0000-00006A3F0000}"/>
    <cellStyle name="Comma 2 4 4 6 2" xfId="20022" xr:uid="{00000000-0005-0000-0000-00006B3F0000}"/>
    <cellStyle name="Comma 2 4 4 7" xfId="15674" xr:uid="{00000000-0005-0000-0000-00006C3F0000}"/>
    <cellStyle name="Comma 2 4 5" xfId="284" xr:uid="{00000000-0005-0000-0000-00006D3F0000}"/>
    <cellStyle name="Comma 2 4 5 2" xfId="3764" xr:uid="{00000000-0005-0000-0000-00006E3F0000}"/>
    <cellStyle name="Comma 2 4 5 2 2" xfId="10712" xr:uid="{00000000-0005-0000-0000-00006F3F0000}"/>
    <cellStyle name="Comma 2 4 5 2 2 2" xfId="25651" xr:uid="{00000000-0005-0000-0000-0000703F0000}"/>
    <cellStyle name="Comma 2 4 5 2 3" xfId="14168" xr:uid="{00000000-0005-0000-0000-0000713F0000}"/>
    <cellStyle name="Comma 2 4 5 2 3 2" xfId="29107" xr:uid="{00000000-0005-0000-0000-0000723F0000}"/>
    <cellStyle name="Comma 2 4 5 2 4" xfId="7255" xr:uid="{00000000-0005-0000-0000-0000733F0000}"/>
    <cellStyle name="Comma 2 4 5 2 4 2" xfId="22194" xr:uid="{00000000-0005-0000-0000-0000743F0000}"/>
    <cellStyle name="Comma 2 4 5 2 5" xfId="18708" xr:uid="{00000000-0005-0000-0000-0000753F0000}"/>
    <cellStyle name="Comma 2 4 5 3" xfId="2024" xr:uid="{00000000-0005-0000-0000-0000763F0000}"/>
    <cellStyle name="Comma 2 4 5 3 2" xfId="8972" xr:uid="{00000000-0005-0000-0000-0000773F0000}"/>
    <cellStyle name="Comma 2 4 5 3 2 2" xfId="23911" xr:uid="{00000000-0005-0000-0000-0000783F0000}"/>
    <cellStyle name="Comma 2 4 5 3 3" xfId="16968" xr:uid="{00000000-0005-0000-0000-0000793F0000}"/>
    <cellStyle name="Comma 2 4 5 4" xfId="12428" xr:uid="{00000000-0005-0000-0000-00007A3F0000}"/>
    <cellStyle name="Comma 2 4 5 4 2" xfId="27367" xr:uid="{00000000-0005-0000-0000-00007B3F0000}"/>
    <cellStyle name="Comma 2 4 5 5" xfId="5508" xr:uid="{00000000-0005-0000-0000-00007C3F0000}"/>
    <cellStyle name="Comma 2 4 5 5 2" xfId="20447" xr:uid="{00000000-0005-0000-0000-00007D3F0000}"/>
    <cellStyle name="Comma 2 4 5 6" xfId="15240" xr:uid="{00000000-0005-0000-0000-00007E3F0000}"/>
    <cellStyle name="Comma 2 4 6" xfId="3749" xr:uid="{00000000-0005-0000-0000-00007F3F0000}"/>
    <cellStyle name="Comma 2 4 6 2" xfId="10697" xr:uid="{00000000-0005-0000-0000-0000803F0000}"/>
    <cellStyle name="Comma 2 4 6 2 2" xfId="25636" xr:uid="{00000000-0005-0000-0000-0000813F0000}"/>
    <cellStyle name="Comma 2 4 6 3" xfId="14153" xr:uid="{00000000-0005-0000-0000-0000823F0000}"/>
    <cellStyle name="Comma 2 4 6 3 2" xfId="29092" xr:uid="{00000000-0005-0000-0000-0000833F0000}"/>
    <cellStyle name="Comma 2 4 6 4" xfId="7240" xr:uid="{00000000-0005-0000-0000-0000843F0000}"/>
    <cellStyle name="Comma 2 4 6 4 2" xfId="22179" xr:uid="{00000000-0005-0000-0000-0000853F0000}"/>
    <cellStyle name="Comma 2 4 6 5" xfId="18693" xr:uid="{00000000-0005-0000-0000-0000863F0000}"/>
    <cellStyle name="Comma 2 4 7" xfId="1168" xr:uid="{00000000-0005-0000-0000-0000873F0000}"/>
    <cellStyle name="Comma 2 4 7 2" xfId="8118" xr:uid="{00000000-0005-0000-0000-0000883F0000}"/>
    <cellStyle name="Comma 2 4 7 2 2" xfId="23057" xr:uid="{00000000-0005-0000-0000-0000893F0000}"/>
    <cellStyle name="Comma 2 4 7 3" xfId="16114" xr:uid="{00000000-0005-0000-0000-00008A3F0000}"/>
    <cellStyle name="Comma 2 4 7 4" xfId="30279" xr:uid="{00000000-0005-0000-0000-00008B3F0000}"/>
    <cellStyle name="Comma 2 4 7 5" xfId="30391" xr:uid="{00000000-0005-0000-0000-00008C3F0000}"/>
    <cellStyle name="Comma 2 4 8" xfId="11574" xr:uid="{00000000-0005-0000-0000-00008D3F0000}"/>
    <cellStyle name="Comma 2 4 8 2" xfId="26513" xr:uid="{00000000-0005-0000-0000-00008E3F0000}"/>
    <cellStyle name="Comma 2 4 9" xfId="4649" xr:uid="{00000000-0005-0000-0000-00008F3F0000}"/>
    <cellStyle name="Comma 2 4 9 2" xfId="19588" xr:uid="{00000000-0005-0000-0000-0000903F0000}"/>
    <cellStyle name="Comma 2 5" xfId="333" xr:uid="{00000000-0005-0000-0000-0000913F0000}"/>
    <cellStyle name="Comma 2 5 10" xfId="30009" xr:uid="{00000000-0005-0000-0000-0000923F0000}"/>
    <cellStyle name="Comma 2 5 2" xfId="534" xr:uid="{00000000-0005-0000-0000-0000933F0000}"/>
    <cellStyle name="Comma 2 5 2 10" xfId="30394" xr:uid="{00000000-0005-0000-0000-0000943F0000}"/>
    <cellStyle name="Comma 2 5 2 2" xfId="973" xr:uid="{00000000-0005-0000-0000-0000953F0000}"/>
    <cellStyle name="Comma 2 5 2 2 2" xfId="2705" xr:uid="{00000000-0005-0000-0000-0000963F0000}"/>
    <cellStyle name="Comma 2 5 2 2 2 2" xfId="3768" xr:uid="{00000000-0005-0000-0000-0000973F0000}"/>
    <cellStyle name="Comma 2 5 2 2 2 2 2" xfId="10716" xr:uid="{00000000-0005-0000-0000-0000983F0000}"/>
    <cellStyle name="Comma 2 5 2 2 2 2 2 2" xfId="25655" xr:uid="{00000000-0005-0000-0000-0000993F0000}"/>
    <cellStyle name="Comma 2 5 2 2 2 2 3" xfId="14172" xr:uid="{00000000-0005-0000-0000-00009A3F0000}"/>
    <cellStyle name="Comma 2 5 2 2 2 2 3 2" xfId="29111" xr:uid="{00000000-0005-0000-0000-00009B3F0000}"/>
    <cellStyle name="Comma 2 5 2 2 2 2 4" xfId="7259" xr:uid="{00000000-0005-0000-0000-00009C3F0000}"/>
    <cellStyle name="Comma 2 5 2 2 2 2 4 2" xfId="22198" xr:uid="{00000000-0005-0000-0000-00009D3F0000}"/>
    <cellStyle name="Comma 2 5 2 2 2 2 5" xfId="18712" xr:uid="{00000000-0005-0000-0000-00009E3F0000}"/>
    <cellStyle name="Comma 2 5 2 2 2 3" xfId="9653" xr:uid="{00000000-0005-0000-0000-00009F3F0000}"/>
    <cellStyle name="Comma 2 5 2 2 2 3 2" xfId="24592" xr:uid="{00000000-0005-0000-0000-0000A03F0000}"/>
    <cellStyle name="Comma 2 5 2 2 2 4" xfId="13109" xr:uid="{00000000-0005-0000-0000-0000A13F0000}"/>
    <cellStyle name="Comma 2 5 2 2 2 4 2" xfId="28048" xr:uid="{00000000-0005-0000-0000-0000A23F0000}"/>
    <cellStyle name="Comma 2 5 2 2 2 5" xfId="6189" xr:uid="{00000000-0005-0000-0000-0000A33F0000}"/>
    <cellStyle name="Comma 2 5 2 2 2 5 2" xfId="21128" xr:uid="{00000000-0005-0000-0000-0000A43F0000}"/>
    <cellStyle name="Comma 2 5 2 2 2 6" xfId="17649" xr:uid="{00000000-0005-0000-0000-0000A53F0000}"/>
    <cellStyle name="Comma 2 5 2 2 3" xfId="3767" xr:uid="{00000000-0005-0000-0000-0000A63F0000}"/>
    <cellStyle name="Comma 2 5 2 2 3 2" xfId="10715" xr:uid="{00000000-0005-0000-0000-0000A73F0000}"/>
    <cellStyle name="Comma 2 5 2 2 3 2 2" xfId="25654" xr:uid="{00000000-0005-0000-0000-0000A83F0000}"/>
    <cellStyle name="Comma 2 5 2 2 3 3" xfId="14171" xr:uid="{00000000-0005-0000-0000-0000A93F0000}"/>
    <cellStyle name="Comma 2 5 2 2 3 3 2" xfId="29110" xr:uid="{00000000-0005-0000-0000-0000AA3F0000}"/>
    <cellStyle name="Comma 2 5 2 2 3 4" xfId="7258" xr:uid="{00000000-0005-0000-0000-0000AB3F0000}"/>
    <cellStyle name="Comma 2 5 2 2 3 4 2" xfId="22197" xr:uid="{00000000-0005-0000-0000-0000AC3F0000}"/>
    <cellStyle name="Comma 2 5 2 2 3 5" xfId="18711" xr:uid="{00000000-0005-0000-0000-0000AD3F0000}"/>
    <cellStyle name="Comma 2 5 2 2 4" xfId="1846" xr:uid="{00000000-0005-0000-0000-0000AE3F0000}"/>
    <cellStyle name="Comma 2 5 2 2 4 2" xfId="8796" xr:uid="{00000000-0005-0000-0000-0000AF3F0000}"/>
    <cellStyle name="Comma 2 5 2 2 4 2 2" xfId="23735" xr:uid="{00000000-0005-0000-0000-0000B03F0000}"/>
    <cellStyle name="Comma 2 5 2 2 4 3" xfId="16792" xr:uid="{00000000-0005-0000-0000-0000B13F0000}"/>
    <cellStyle name="Comma 2 5 2 2 5" xfId="12252" xr:uid="{00000000-0005-0000-0000-0000B23F0000}"/>
    <cellStyle name="Comma 2 5 2 2 5 2" xfId="27191" xr:uid="{00000000-0005-0000-0000-0000B33F0000}"/>
    <cellStyle name="Comma 2 5 2 2 6" xfId="5332" xr:uid="{00000000-0005-0000-0000-0000B43F0000}"/>
    <cellStyle name="Comma 2 5 2 2 6 2" xfId="20271" xr:uid="{00000000-0005-0000-0000-0000B53F0000}"/>
    <cellStyle name="Comma 2 5 2 2 7" xfId="15923" xr:uid="{00000000-0005-0000-0000-0000B63F0000}"/>
    <cellStyle name="Comma 2 5 2 3" xfId="2271" xr:uid="{00000000-0005-0000-0000-0000B73F0000}"/>
    <cellStyle name="Comma 2 5 2 3 2" xfId="3769" xr:uid="{00000000-0005-0000-0000-0000B83F0000}"/>
    <cellStyle name="Comma 2 5 2 3 2 2" xfId="10717" xr:uid="{00000000-0005-0000-0000-0000B93F0000}"/>
    <cellStyle name="Comma 2 5 2 3 2 2 2" xfId="25656" xr:uid="{00000000-0005-0000-0000-0000BA3F0000}"/>
    <cellStyle name="Comma 2 5 2 3 2 3" xfId="14173" xr:uid="{00000000-0005-0000-0000-0000BB3F0000}"/>
    <cellStyle name="Comma 2 5 2 3 2 3 2" xfId="29112" xr:uid="{00000000-0005-0000-0000-0000BC3F0000}"/>
    <cellStyle name="Comma 2 5 2 3 2 4" xfId="7260" xr:uid="{00000000-0005-0000-0000-0000BD3F0000}"/>
    <cellStyle name="Comma 2 5 2 3 2 4 2" xfId="22199" xr:uid="{00000000-0005-0000-0000-0000BE3F0000}"/>
    <cellStyle name="Comma 2 5 2 3 2 5" xfId="18713" xr:uid="{00000000-0005-0000-0000-0000BF3F0000}"/>
    <cellStyle name="Comma 2 5 2 3 3" xfId="9219" xr:uid="{00000000-0005-0000-0000-0000C03F0000}"/>
    <cellStyle name="Comma 2 5 2 3 3 2" xfId="24158" xr:uid="{00000000-0005-0000-0000-0000C13F0000}"/>
    <cellStyle name="Comma 2 5 2 3 4" xfId="12675" xr:uid="{00000000-0005-0000-0000-0000C23F0000}"/>
    <cellStyle name="Comma 2 5 2 3 4 2" xfId="27614" xr:uid="{00000000-0005-0000-0000-0000C33F0000}"/>
    <cellStyle name="Comma 2 5 2 3 5" xfId="5755" xr:uid="{00000000-0005-0000-0000-0000C43F0000}"/>
    <cellStyle name="Comma 2 5 2 3 5 2" xfId="20694" xr:uid="{00000000-0005-0000-0000-0000C53F0000}"/>
    <cellStyle name="Comma 2 5 2 3 6" xfId="17215" xr:uid="{00000000-0005-0000-0000-0000C63F0000}"/>
    <cellStyle name="Comma 2 5 2 4" xfId="3766" xr:uid="{00000000-0005-0000-0000-0000C73F0000}"/>
    <cellStyle name="Comma 2 5 2 4 2" xfId="10714" xr:uid="{00000000-0005-0000-0000-0000C83F0000}"/>
    <cellStyle name="Comma 2 5 2 4 2 2" xfId="25653" xr:uid="{00000000-0005-0000-0000-0000C93F0000}"/>
    <cellStyle name="Comma 2 5 2 4 3" xfId="14170" xr:uid="{00000000-0005-0000-0000-0000CA3F0000}"/>
    <cellStyle name="Comma 2 5 2 4 3 2" xfId="29109" xr:uid="{00000000-0005-0000-0000-0000CB3F0000}"/>
    <cellStyle name="Comma 2 5 2 4 4" xfId="7257" xr:uid="{00000000-0005-0000-0000-0000CC3F0000}"/>
    <cellStyle name="Comma 2 5 2 4 4 2" xfId="22196" xr:uid="{00000000-0005-0000-0000-0000CD3F0000}"/>
    <cellStyle name="Comma 2 5 2 4 5" xfId="18710" xr:uid="{00000000-0005-0000-0000-0000CE3F0000}"/>
    <cellStyle name="Comma 2 5 2 5" xfId="1417" xr:uid="{00000000-0005-0000-0000-0000CF3F0000}"/>
    <cellStyle name="Comma 2 5 2 5 2" xfId="8367" xr:uid="{00000000-0005-0000-0000-0000D03F0000}"/>
    <cellStyle name="Comma 2 5 2 5 2 2" xfId="23306" xr:uid="{00000000-0005-0000-0000-0000D13F0000}"/>
    <cellStyle name="Comma 2 5 2 5 3" xfId="16363" xr:uid="{00000000-0005-0000-0000-0000D23F0000}"/>
    <cellStyle name="Comma 2 5 2 6" xfId="11823" xr:uid="{00000000-0005-0000-0000-0000D33F0000}"/>
    <cellStyle name="Comma 2 5 2 6 2" xfId="26762" xr:uid="{00000000-0005-0000-0000-0000D43F0000}"/>
    <cellStyle name="Comma 2 5 2 7" xfId="4898" xr:uid="{00000000-0005-0000-0000-0000D53F0000}"/>
    <cellStyle name="Comma 2 5 2 7 2" xfId="19837" xr:uid="{00000000-0005-0000-0000-0000D63F0000}"/>
    <cellStyle name="Comma 2 5 2 8" xfId="15489" xr:uid="{00000000-0005-0000-0000-0000D73F0000}"/>
    <cellStyle name="Comma 2 5 2 9" xfId="30282" xr:uid="{00000000-0005-0000-0000-0000D83F0000}"/>
    <cellStyle name="Comma 2 5 3" xfId="772" xr:uid="{00000000-0005-0000-0000-0000D93F0000}"/>
    <cellStyle name="Comma 2 5 3 2" xfId="2504" xr:uid="{00000000-0005-0000-0000-0000DA3F0000}"/>
    <cellStyle name="Comma 2 5 3 2 2" xfId="3771" xr:uid="{00000000-0005-0000-0000-0000DB3F0000}"/>
    <cellStyle name="Comma 2 5 3 2 2 2" xfId="10719" xr:uid="{00000000-0005-0000-0000-0000DC3F0000}"/>
    <cellStyle name="Comma 2 5 3 2 2 2 2" xfId="25658" xr:uid="{00000000-0005-0000-0000-0000DD3F0000}"/>
    <cellStyle name="Comma 2 5 3 2 2 3" xfId="14175" xr:uid="{00000000-0005-0000-0000-0000DE3F0000}"/>
    <cellStyle name="Comma 2 5 3 2 2 3 2" xfId="29114" xr:uid="{00000000-0005-0000-0000-0000DF3F0000}"/>
    <cellStyle name="Comma 2 5 3 2 2 4" xfId="7262" xr:uid="{00000000-0005-0000-0000-0000E03F0000}"/>
    <cellStyle name="Comma 2 5 3 2 2 4 2" xfId="22201" xr:uid="{00000000-0005-0000-0000-0000E13F0000}"/>
    <cellStyle name="Comma 2 5 3 2 2 5" xfId="18715" xr:uid="{00000000-0005-0000-0000-0000E23F0000}"/>
    <cellStyle name="Comma 2 5 3 2 3" xfId="9452" xr:uid="{00000000-0005-0000-0000-0000E33F0000}"/>
    <cellStyle name="Comma 2 5 3 2 3 2" xfId="24391" xr:uid="{00000000-0005-0000-0000-0000E43F0000}"/>
    <cellStyle name="Comma 2 5 3 2 4" xfId="12908" xr:uid="{00000000-0005-0000-0000-0000E53F0000}"/>
    <cellStyle name="Comma 2 5 3 2 4 2" xfId="27847" xr:uid="{00000000-0005-0000-0000-0000E63F0000}"/>
    <cellStyle name="Comma 2 5 3 2 5" xfId="5988" xr:uid="{00000000-0005-0000-0000-0000E73F0000}"/>
    <cellStyle name="Comma 2 5 3 2 5 2" xfId="20927" xr:uid="{00000000-0005-0000-0000-0000E83F0000}"/>
    <cellStyle name="Comma 2 5 3 2 6" xfId="17448" xr:uid="{00000000-0005-0000-0000-0000E93F0000}"/>
    <cellStyle name="Comma 2 5 3 3" xfId="3770" xr:uid="{00000000-0005-0000-0000-0000EA3F0000}"/>
    <cellStyle name="Comma 2 5 3 3 2" xfId="10718" xr:uid="{00000000-0005-0000-0000-0000EB3F0000}"/>
    <cellStyle name="Comma 2 5 3 3 2 2" xfId="25657" xr:uid="{00000000-0005-0000-0000-0000EC3F0000}"/>
    <cellStyle name="Comma 2 5 3 3 3" xfId="14174" xr:uid="{00000000-0005-0000-0000-0000ED3F0000}"/>
    <cellStyle name="Comma 2 5 3 3 3 2" xfId="29113" xr:uid="{00000000-0005-0000-0000-0000EE3F0000}"/>
    <cellStyle name="Comma 2 5 3 3 4" xfId="7261" xr:uid="{00000000-0005-0000-0000-0000EF3F0000}"/>
    <cellStyle name="Comma 2 5 3 3 4 2" xfId="22200" xr:uid="{00000000-0005-0000-0000-0000F03F0000}"/>
    <cellStyle name="Comma 2 5 3 3 5" xfId="18714" xr:uid="{00000000-0005-0000-0000-0000F13F0000}"/>
    <cellStyle name="Comma 2 5 3 4" xfId="1645" xr:uid="{00000000-0005-0000-0000-0000F23F0000}"/>
    <cellStyle name="Comma 2 5 3 4 2" xfId="8595" xr:uid="{00000000-0005-0000-0000-0000F33F0000}"/>
    <cellStyle name="Comma 2 5 3 4 2 2" xfId="23534" xr:uid="{00000000-0005-0000-0000-0000F43F0000}"/>
    <cellStyle name="Comma 2 5 3 4 3" xfId="16591" xr:uid="{00000000-0005-0000-0000-0000F53F0000}"/>
    <cellStyle name="Comma 2 5 3 5" xfId="12051" xr:uid="{00000000-0005-0000-0000-0000F63F0000}"/>
    <cellStyle name="Comma 2 5 3 5 2" xfId="26990" xr:uid="{00000000-0005-0000-0000-0000F73F0000}"/>
    <cellStyle name="Comma 2 5 3 6" xfId="5131" xr:uid="{00000000-0005-0000-0000-0000F83F0000}"/>
    <cellStyle name="Comma 2 5 3 6 2" xfId="20070" xr:uid="{00000000-0005-0000-0000-0000F93F0000}"/>
    <cellStyle name="Comma 2 5 3 7" xfId="15722" xr:uid="{00000000-0005-0000-0000-0000FA3F0000}"/>
    <cellStyle name="Comma 2 5 4" xfId="1976" xr:uid="{00000000-0005-0000-0000-0000FB3F0000}"/>
    <cellStyle name="Comma 2 5 4 2" xfId="3772" xr:uid="{00000000-0005-0000-0000-0000FC3F0000}"/>
    <cellStyle name="Comma 2 5 4 2 2" xfId="10720" xr:uid="{00000000-0005-0000-0000-0000FD3F0000}"/>
    <cellStyle name="Comma 2 5 4 2 2 2" xfId="25659" xr:uid="{00000000-0005-0000-0000-0000FE3F0000}"/>
    <cellStyle name="Comma 2 5 4 2 3" xfId="14176" xr:uid="{00000000-0005-0000-0000-0000FF3F0000}"/>
    <cellStyle name="Comma 2 5 4 2 3 2" xfId="29115" xr:uid="{00000000-0005-0000-0000-000000400000}"/>
    <cellStyle name="Comma 2 5 4 2 4" xfId="7263" xr:uid="{00000000-0005-0000-0000-000001400000}"/>
    <cellStyle name="Comma 2 5 4 2 4 2" xfId="22202" xr:uid="{00000000-0005-0000-0000-000002400000}"/>
    <cellStyle name="Comma 2 5 4 2 5" xfId="18716" xr:uid="{00000000-0005-0000-0000-000003400000}"/>
    <cellStyle name="Comma 2 5 4 3" xfId="8924" xr:uid="{00000000-0005-0000-0000-000004400000}"/>
    <cellStyle name="Comma 2 5 4 3 2" xfId="23863" xr:uid="{00000000-0005-0000-0000-000005400000}"/>
    <cellStyle name="Comma 2 5 4 4" xfId="12380" xr:uid="{00000000-0005-0000-0000-000006400000}"/>
    <cellStyle name="Comma 2 5 4 4 2" xfId="27319" xr:uid="{00000000-0005-0000-0000-000007400000}"/>
    <cellStyle name="Comma 2 5 4 5" xfId="5460" xr:uid="{00000000-0005-0000-0000-000008400000}"/>
    <cellStyle name="Comma 2 5 4 5 2" xfId="20399" xr:uid="{00000000-0005-0000-0000-000009400000}"/>
    <cellStyle name="Comma 2 5 4 6" xfId="16920" xr:uid="{00000000-0005-0000-0000-00000A400000}"/>
    <cellStyle name="Comma 2 5 5" xfId="3765" xr:uid="{00000000-0005-0000-0000-00000B400000}"/>
    <cellStyle name="Comma 2 5 5 2" xfId="10713" xr:uid="{00000000-0005-0000-0000-00000C400000}"/>
    <cellStyle name="Comma 2 5 5 2 2" xfId="25652" xr:uid="{00000000-0005-0000-0000-00000D400000}"/>
    <cellStyle name="Comma 2 5 5 3" xfId="14169" xr:uid="{00000000-0005-0000-0000-00000E400000}"/>
    <cellStyle name="Comma 2 5 5 3 2" xfId="29108" xr:uid="{00000000-0005-0000-0000-00000F400000}"/>
    <cellStyle name="Comma 2 5 5 4" xfId="7256" xr:uid="{00000000-0005-0000-0000-000010400000}"/>
    <cellStyle name="Comma 2 5 5 4 2" xfId="22195" xr:uid="{00000000-0005-0000-0000-000011400000}"/>
    <cellStyle name="Comma 2 5 5 5" xfId="18709" xr:uid="{00000000-0005-0000-0000-000012400000}"/>
    <cellStyle name="Comma 2 5 6" xfId="1216" xr:uid="{00000000-0005-0000-0000-000013400000}"/>
    <cellStyle name="Comma 2 5 6 2" xfId="8166" xr:uid="{00000000-0005-0000-0000-000014400000}"/>
    <cellStyle name="Comma 2 5 6 2 2" xfId="23105" xr:uid="{00000000-0005-0000-0000-000015400000}"/>
    <cellStyle name="Comma 2 5 6 3" xfId="16162" xr:uid="{00000000-0005-0000-0000-000016400000}"/>
    <cellStyle name="Comma 2 5 7" xfId="11622" xr:uid="{00000000-0005-0000-0000-000017400000}"/>
    <cellStyle name="Comma 2 5 7 2" xfId="26561" xr:uid="{00000000-0005-0000-0000-000018400000}"/>
    <cellStyle name="Comma 2 5 8" xfId="4697" xr:uid="{00000000-0005-0000-0000-000019400000}"/>
    <cellStyle name="Comma 2 5 8 2" xfId="19636" xr:uid="{00000000-0005-0000-0000-00001A400000}"/>
    <cellStyle name="Comma 2 5 9" xfId="15288" xr:uid="{00000000-0005-0000-0000-00001B400000}"/>
    <cellStyle name="Comma 2 6" xfId="439" xr:uid="{00000000-0005-0000-0000-00001C400000}"/>
    <cellStyle name="Comma 2 6 2" xfId="878" xr:uid="{00000000-0005-0000-0000-00001D400000}"/>
    <cellStyle name="Comma 2 6 2 2" xfId="2610" xr:uid="{00000000-0005-0000-0000-00001E400000}"/>
    <cellStyle name="Comma 2 6 2 2 2" xfId="3775" xr:uid="{00000000-0005-0000-0000-00001F400000}"/>
    <cellStyle name="Comma 2 6 2 2 2 2" xfId="10723" xr:uid="{00000000-0005-0000-0000-000020400000}"/>
    <cellStyle name="Comma 2 6 2 2 2 2 2" xfId="25662" xr:uid="{00000000-0005-0000-0000-000021400000}"/>
    <cellStyle name="Comma 2 6 2 2 2 3" xfId="14179" xr:uid="{00000000-0005-0000-0000-000022400000}"/>
    <cellStyle name="Comma 2 6 2 2 2 3 2" xfId="29118" xr:uid="{00000000-0005-0000-0000-000023400000}"/>
    <cellStyle name="Comma 2 6 2 2 2 4" xfId="7266" xr:uid="{00000000-0005-0000-0000-000024400000}"/>
    <cellStyle name="Comma 2 6 2 2 2 4 2" xfId="22205" xr:uid="{00000000-0005-0000-0000-000025400000}"/>
    <cellStyle name="Comma 2 6 2 2 2 5" xfId="18719" xr:uid="{00000000-0005-0000-0000-000026400000}"/>
    <cellStyle name="Comma 2 6 2 2 3" xfId="9558" xr:uid="{00000000-0005-0000-0000-000027400000}"/>
    <cellStyle name="Comma 2 6 2 2 3 2" xfId="24497" xr:uid="{00000000-0005-0000-0000-000028400000}"/>
    <cellStyle name="Comma 2 6 2 2 4" xfId="13014" xr:uid="{00000000-0005-0000-0000-000029400000}"/>
    <cellStyle name="Comma 2 6 2 2 4 2" xfId="27953" xr:uid="{00000000-0005-0000-0000-00002A400000}"/>
    <cellStyle name="Comma 2 6 2 2 5" xfId="6094" xr:uid="{00000000-0005-0000-0000-00002B400000}"/>
    <cellStyle name="Comma 2 6 2 2 5 2" xfId="21033" xr:uid="{00000000-0005-0000-0000-00002C400000}"/>
    <cellStyle name="Comma 2 6 2 2 6" xfId="17554" xr:uid="{00000000-0005-0000-0000-00002D400000}"/>
    <cellStyle name="Comma 2 6 2 3" xfId="3774" xr:uid="{00000000-0005-0000-0000-00002E400000}"/>
    <cellStyle name="Comma 2 6 2 3 2" xfId="10722" xr:uid="{00000000-0005-0000-0000-00002F400000}"/>
    <cellStyle name="Comma 2 6 2 3 2 2" xfId="25661" xr:uid="{00000000-0005-0000-0000-000030400000}"/>
    <cellStyle name="Comma 2 6 2 3 3" xfId="14178" xr:uid="{00000000-0005-0000-0000-000031400000}"/>
    <cellStyle name="Comma 2 6 2 3 3 2" xfId="29117" xr:uid="{00000000-0005-0000-0000-000032400000}"/>
    <cellStyle name="Comma 2 6 2 3 4" xfId="7265" xr:uid="{00000000-0005-0000-0000-000033400000}"/>
    <cellStyle name="Comma 2 6 2 3 4 2" xfId="22204" xr:uid="{00000000-0005-0000-0000-000034400000}"/>
    <cellStyle name="Comma 2 6 2 3 5" xfId="18718" xr:uid="{00000000-0005-0000-0000-000035400000}"/>
    <cellStyle name="Comma 2 6 2 4" xfId="1751" xr:uid="{00000000-0005-0000-0000-000036400000}"/>
    <cellStyle name="Comma 2 6 2 4 2" xfId="8701" xr:uid="{00000000-0005-0000-0000-000037400000}"/>
    <cellStyle name="Comma 2 6 2 4 2 2" xfId="23640" xr:uid="{00000000-0005-0000-0000-000038400000}"/>
    <cellStyle name="Comma 2 6 2 4 3" xfId="16697" xr:uid="{00000000-0005-0000-0000-000039400000}"/>
    <cellStyle name="Comma 2 6 2 5" xfId="12157" xr:uid="{00000000-0005-0000-0000-00003A400000}"/>
    <cellStyle name="Comma 2 6 2 5 2" xfId="27096" xr:uid="{00000000-0005-0000-0000-00003B400000}"/>
    <cellStyle name="Comma 2 6 2 6" xfId="5237" xr:uid="{00000000-0005-0000-0000-00003C400000}"/>
    <cellStyle name="Comma 2 6 2 6 2" xfId="20176" xr:uid="{00000000-0005-0000-0000-00003D400000}"/>
    <cellStyle name="Comma 2 6 2 7" xfId="15828" xr:uid="{00000000-0005-0000-0000-00003E400000}"/>
    <cellStyle name="Comma 2 6 2 8" xfId="30283" xr:uid="{00000000-0005-0000-0000-00003F400000}"/>
    <cellStyle name="Comma 2 6 2 9" xfId="30395" xr:uid="{00000000-0005-0000-0000-000040400000}"/>
    <cellStyle name="Comma 2 6 3" xfId="2176" xr:uid="{00000000-0005-0000-0000-000041400000}"/>
    <cellStyle name="Comma 2 6 3 2" xfId="3776" xr:uid="{00000000-0005-0000-0000-000042400000}"/>
    <cellStyle name="Comma 2 6 3 2 2" xfId="10724" xr:uid="{00000000-0005-0000-0000-000043400000}"/>
    <cellStyle name="Comma 2 6 3 2 2 2" xfId="25663" xr:uid="{00000000-0005-0000-0000-000044400000}"/>
    <cellStyle name="Comma 2 6 3 2 3" xfId="14180" xr:uid="{00000000-0005-0000-0000-000045400000}"/>
    <cellStyle name="Comma 2 6 3 2 3 2" xfId="29119" xr:uid="{00000000-0005-0000-0000-000046400000}"/>
    <cellStyle name="Comma 2 6 3 2 4" xfId="7267" xr:uid="{00000000-0005-0000-0000-000047400000}"/>
    <cellStyle name="Comma 2 6 3 2 4 2" xfId="22206" xr:uid="{00000000-0005-0000-0000-000048400000}"/>
    <cellStyle name="Comma 2 6 3 2 5" xfId="18720" xr:uid="{00000000-0005-0000-0000-000049400000}"/>
    <cellStyle name="Comma 2 6 3 3" xfId="9124" xr:uid="{00000000-0005-0000-0000-00004A400000}"/>
    <cellStyle name="Comma 2 6 3 3 2" xfId="24063" xr:uid="{00000000-0005-0000-0000-00004B400000}"/>
    <cellStyle name="Comma 2 6 3 4" xfId="12580" xr:uid="{00000000-0005-0000-0000-00004C400000}"/>
    <cellStyle name="Comma 2 6 3 4 2" xfId="27519" xr:uid="{00000000-0005-0000-0000-00004D400000}"/>
    <cellStyle name="Comma 2 6 3 5" xfId="5660" xr:uid="{00000000-0005-0000-0000-00004E400000}"/>
    <cellStyle name="Comma 2 6 3 5 2" xfId="20599" xr:uid="{00000000-0005-0000-0000-00004F400000}"/>
    <cellStyle name="Comma 2 6 3 6" xfId="17120" xr:uid="{00000000-0005-0000-0000-000050400000}"/>
    <cellStyle name="Comma 2 6 4" xfId="3773" xr:uid="{00000000-0005-0000-0000-000051400000}"/>
    <cellStyle name="Comma 2 6 4 2" xfId="10721" xr:uid="{00000000-0005-0000-0000-000052400000}"/>
    <cellStyle name="Comma 2 6 4 2 2" xfId="25660" xr:uid="{00000000-0005-0000-0000-000053400000}"/>
    <cellStyle name="Comma 2 6 4 3" xfId="14177" xr:uid="{00000000-0005-0000-0000-000054400000}"/>
    <cellStyle name="Comma 2 6 4 3 2" xfId="29116" xr:uid="{00000000-0005-0000-0000-000055400000}"/>
    <cellStyle name="Comma 2 6 4 4" xfId="7264" xr:uid="{00000000-0005-0000-0000-000056400000}"/>
    <cellStyle name="Comma 2 6 4 4 2" xfId="22203" xr:uid="{00000000-0005-0000-0000-000057400000}"/>
    <cellStyle name="Comma 2 6 4 5" xfId="18717" xr:uid="{00000000-0005-0000-0000-000058400000}"/>
    <cellStyle name="Comma 2 6 5" xfId="1322" xr:uid="{00000000-0005-0000-0000-000059400000}"/>
    <cellStyle name="Comma 2 6 5 2" xfId="8272" xr:uid="{00000000-0005-0000-0000-00005A400000}"/>
    <cellStyle name="Comma 2 6 5 2 2" xfId="23211" xr:uid="{00000000-0005-0000-0000-00005B400000}"/>
    <cellStyle name="Comma 2 6 5 3" xfId="16268" xr:uid="{00000000-0005-0000-0000-00005C400000}"/>
    <cellStyle name="Comma 2 6 6" xfId="11728" xr:uid="{00000000-0005-0000-0000-00005D400000}"/>
    <cellStyle name="Comma 2 6 6 2" xfId="26667" xr:uid="{00000000-0005-0000-0000-00005E400000}"/>
    <cellStyle name="Comma 2 6 7" xfId="4803" xr:uid="{00000000-0005-0000-0000-00005F400000}"/>
    <cellStyle name="Comma 2 6 7 2" xfId="19742" xr:uid="{00000000-0005-0000-0000-000060400000}"/>
    <cellStyle name="Comma 2 6 8" xfId="15394" xr:uid="{00000000-0005-0000-0000-000061400000}"/>
    <cellStyle name="Comma 2 6 9" xfId="30051" xr:uid="{00000000-0005-0000-0000-000062400000}"/>
    <cellStyle name="Comma 2 7" xfId="677" xr:uid="{00000000-0005-0000-0000-000063400000}"/>
    <cellStyle name="Comma 2 7 2" xfId="2409" xr:uid="{00000000-0005-0000-0000-000064400000}"/>
    <cellStyle name="Comma 2 7 2 2" xfId="3778" xr:uid="{00000000-0005-0000-0000-000065400000}"/>
    <cellStyle name="Comma 2 7 2 2 2" xfId="10726" xr:uid="{00000000-0005-0000-0000-000066400000}"/>
    <cellStyle name="Comma 2 7 2 2 2 2" xfId="25665" xr:uid="{00000000-0005-0000-0000-000067400000}"/>
    <cellStyle name="Comma 2 7 2 2 3" xfId="14182" xr:uid="{00000000-0005-0000-0000-000068400000}"/>
    <cellStyle name="Comma 2 7 2 2 3 2" xfId="29121" xr:uid="{00000000-0005-0000-0000-000069400000}"/>
    <cellStyle name="Comma 2 7 2 2 4" xfId="7269" xr:uid="{00000000-0005-0000-0000-00006A400000}"/>
    <cellStyle name="Comma 2 7 2 2 4 2" xfId="22208" xr:uid="{00000000-0005-0000-0000-00006B400000}"/>
    <cellStyle name="Comma 2 7 2 2 5" xfId="18722" xr:uid="{00000000-0005-0000-0000-00006C400000}"/>
    <cellStyle name="Comma 2 7 2 3" xfId="9357" xr:uid="{00000000-0005-0000-0000-00006D400000}"/>
    <cellStyle name="Comma 2 7 2 3 2" xfId="24296" xr:uid="{00000000-0005-0000-0000-00006E400000}"/>
    <cellStyle name="Comma 2 7 2 4" xfId="12813" xr:uid="{00000000-0005-0000-0000-00006F400000}"/>
    <cellStyle name="Comma 2 7 2 4 2" xfId="27752" xr:uid="{00000000-0005-0000-0000-000070400000}"/>
    <cellStyle name="Comma 2 7 2 5" xfId="5893" xr:uid="{00000000-0005-0000-0000-000071400000}"/>
    <cellStyle name="Comma 2 7 2 5 2" xfId="20832" xr:uid="{00000000-0005-0000-0000-000072400000}"/>
    <cellStyle name="Comma 2 7 2 6" xfId="17353" xr:uid="{00000000-0005-0000-0000-000073400000}"/>
    <cellStyle name="Comma 2 7 3" xfId="3777" xr:uid="{00000000-0005-0000-0000-000074400000}"/>
    <cellStyle name="Comma 2 7 3 2" xfId="10725" xr:uid="{00000000-0005-0000-0000-000075400000}"/>
    <cellStyle name="Comma 2 7 3 2 2" xfId="25664" xr:uid="{00000000-0005-0000-0000-000076400000}"/>
    <cellStyle name="Comma 2 7 3 3" xfId="14181" xr:uid="{00000000-0005-0000-0000-000077400000}"/>
    <cellStyle name="Comma 2 7 3 3 2" xfId="29120" xr:uid="{00000000-0005-0000-0000-000078400000}"/>
    <cellStyle name="Comma 2 7 3 4" xfId="7268" xr:uid="{00000000-0005-0000-0000-000079400000}"/>
    <cellStyle name="Comma 2 7 3 4 2" xfId="22207" xr:uid="{00000000-0005-0000-0000-00007A400000}"/>
    <cellStyle name="Comma 2 7 3 5" xfId="18721" xr:uid="{00000000-0005-0000-0000-00007B400000}"/>
    <cellStyle name="Comma 2 7 4" xfId="1550" xr:uid="{00000000-0005-0000-0000-00007C400000}"/>
    <cellStyle name="Comma 2 7 4 2" xfId="8500" xr:uid="{00000000-0005-0000-0000-00007D400000}"/>
    <cellStyle name="Comma 2 7 4 2 2" xfId="23439" xr:uid="{00000000-0005-0000-0000-00007E400000}"/>
    <cellStyle name="Comma 2 7 4 3" xfId="16496" xr:uid="{00000000-0005-0000-0000-00007F400000}"/>
    <cellStyle name="Comma 2 7 5" xfId="11956" xr:uid="{00000000-0005-0000-0000-000080400000}"/>
    <cellStyle name="Comma 2 7 5 2" xfId="26895" xr:uid="{00000000-0005-0000-0000-000081400000}"/>
    <cellStyle name="Comma 2 7 5 3" xfId="30284" xr:uid="{00000000-0005-0000-0000-000082400000}"/>
    <cellStyle name="Comma 2 7 5 4" xfId="30396" xr:uid="{00000000-0005-0000-0000-000083400000}"/>
    <cellStyle name="Comma 2 7 6" xfId="5036" xr:uid="{00000000-0005-0000-0000-000084400000}"/>
    <cellStyle name="Comma 2 7 6 2" xfId="19975" xr:uid="{00000000-0005-0000-0000-000085400000}"/>
    <cellStyle name="Comma 2 7 7" xfId="15627" xr:uid="{00000000-0005-0000-0000-000086400000}"/>
    <cellStyle name="Comma 2 8" xfId="224" xr:uid="{00000000-0005-0000-0000-000087400000}"/>
    <cellStyle name="Comma 2 8 2" xfId="4586" xr:uid="{00000000-0005-0000-0000-000088400000}"/>
    <cellStyle name="Comma 2 8 2 2" xfId="14992" xr:uid="{00000000-0005-0000-0000-000089400000}"/>
    <cellStyle name="Comma 2 8 2 2 2" xfId="29929" xr:uid="{00000000-0005-0000-0000-00008A400000}"/>
    <cellStyle name="Comma 2 8 2 3" xfId="19525" xr:uid="{00000000-0005-0000-0000-00008B400000}"/>
    <cellStyle name="Comma 2 8 2 4" xfId="30285" xr:uid="{00000000-0005-0000-0000-00008C400000}"/>
    <cellStyle name="Comma 2 8 2 5" xfId="30397" xr:uid="{00000000-0005-0000-0000-00008D400000}"/>
    <cellStyle name="Comma 2 8 3" xfId="1974" xr:uid="{00000000-0005-0000-0000-00008E400000}"/>
    <cellStyle name="Comma 2 8 4" xfId="15180" xr:uid="{00000000-0005-0000-0000-00008F400000}"/>
    <cellStyle name="Comma 2 9" xfId="3652" xr:uid="{00000000-0005-0000-0000-000090400000}"/>
    <cellStyle name="Comma 2 9 2" xfId="10600" xr:uid="{00000000-0005-0000-0000-000091400000}"/>
    <cellStyle name="Comma 2 9 2 2" xfId="25539" xr:uid="{00000000-0005-0000-0000-000092400000}"/>
    <cellStyle name="Comma 2 9 3" xfId="14056" xr:uid="{00000000-0005-0000-0000-000093400000}"/>
    <cellStyle name="Comma 2 9 3 2" xfId="28995" xr:uid="{00000000-0005-0000-0000-000094400000}"/>
    <cellStyle name="Comma 2 9 4" xfId="7143" xr:uid="{00000000-0005-0000-0000-000095400000}"/>
    <cellStyle name="Comma 2 9 4 2" xfId="22082" xr:uid="{00000000-0005-0000-0000-000096400000}"/>
    <cellStyle name="Comma 2 9 5" xfId="18596" xr:uid="{00000000-0005-0000-0000-000097400000}"/>
    <cellStyle name="Comma 20" xfId="4549" xr:uid="{00000000-0005-0000-0000-000098400000}"/>
    <cellStyle name="Comma 20 2" xfId="14956" xr:uid="{00000000-0005-0000-0000-000099400000}"/>
    <cellStyle name="Comma 20 2 2" xfId="29895" xr:uid="{00000000-0005-0000-0000-00009A400000}"/>
    <cellStyle name="Comma 20 3" xfId="8043" xr:uid="{00000000-0005-0000-0000-00009B400000}"/>
    <cellStyle name="Comma 20 3 2" xfId="22982" xr:uid="{00000000-0005-0000-0000-00009C400000}"/>
    <cellStyle name="Comma 20 4" xfId="19493" xr:uid="{00000000-0005-0000-0000-00009D400000}"/>
    <cellStyle name="Comma 21" xfId="1119" xr:uid="{00000000-0005-0000-0000-00009E400000}"/>
    <cellStyle name="Comma 22" xfId="4584" xr:uid="{00000000-0005-0000-0000-00009F400000}"/>
    <cellStyle name="Comma 23" xfId="14994" xr:uid="{00000000-0005-0000-0000-0000A0400000}"/>
    <cellStyle name="Comma 23 2" xfId="29931" xr:uid="{00000000-0005-0000-0000-0000A1400000}"/>
    <cellStyle name="Comma 24" xfId="14998" xr:uid="{00000000-0005-0000-0000-0000A2400000}"/>
    <cellStyle name="Comma 24 2" xfId="29935" xr:uid="{00000000-0005-0000-0000-0000A3400000}"/>
    <cellStyle name="Comma 25" xfId="15002" xr:uid="{00000000-0005-0000-0000-0000A4400000}"/>
    <cellStyle name="Comma 25 2" xfId="29939" xr:uid="{00000000-0005-0000-0000-0000A5400000}"/>
    <cellStyle name="Comma 26" xfId="15006" xr:uid="{00000000-0005-0000-0000-0000A6400000}"/>
    <cellStyle name="Comma 26 2" xfId="29943" xr:uid="{00000000-0005-0000-0000-0000A7400000}"/>
    <cellStyle name="Comma 27" xfId="15037" xr:uid="{00000000-0005-0000-0000-0000A8400000}"/>
    <cellStyle name="Comma 27 2" xfId="29947" xr:uid="{00000000-0005-0000-0000-0000A9400000}"/>
    <cellStyle name="Comma 28" xfId="221" xr:uid="{00000000-0005-0000-0000-0000AA400000}"/>
    <cellStyle name="Comma 29" xfId="29991" xr:uid="{00000000-0005-0000-0000-0000AB400000}"/>
    <cellStyle name="Comma 3" xfId="2" xr:uid="{00000000-0005-0000-0000-0000AC400000}"/>
    <cellStyle name="Comma 3 10" xfId="1123" xr:uid="{00000000-0005-0000-0000-0000AD400000}"/>
    <cellStyle name="Comma 3 10 2" xfId="8073" xr:uid="{00000000-0005-0000-0000-0000AE400000}"/>
    <cellStyle name="Comma 3 10 2 2" xfId="23012" xr:uid="{00000000-0005-0000-0000-0000AF400000}"/>
    <cellStyle name="Comma 3 10 3" xfId="16069" xr:uid="{00000000-0005-0000-0000-0000B0400000}"/>
    <cellStyle name="Comma 3 10 4" xfId="30286" xr:uid="{00000000-0005-0000-0000-0000B1400000}"/>
    <cellStyle name="Comma 3 10 5" xfId="30398" xr:uid="{00000000-0005-0000-0000-0000B2400000}"/>
    <cellStyle name="Comma 3 11" xfId="11529" xr:uid="{00000000-0005-0000-0000-0000B3400000}"/>
    <cellStyle name="Comma 3 11 2" xfId="26468" xr:uid="{00000000-0005-0000-0000-0000B4400000}"/>
    <cellStyle name="Comma 3 12" xfId="4591" xr:uid="{00000000-0005-0000-0000-0000B5400000}"/>
    <cellStyle name="Comma 3 12 2" xfId="19530" xr:uid="{00000000-0005-0000-0000-0000B6400000}"/>
    <cellStyle name="Comma 3 13" xfId="15089" xr:uid="{00000000-0005-0000-0000-0000B7400000}"/>
    <cellStyle name="Comma 3 14" xfId="123" xr:uid="{00000000-0005-0000-0000-0000B8400000}"/>
    <cellStyle name="Comma 3 15" xfId="29989" xr:uid="{00000000-0005-0000-0000-0000B9400000}"/>
    <cellStyle name="Comma 3 2" xfId="131" xr:uid="{00000000-0005-0000-0000-0000BA400000}"/>
    <cellStyle name="Comma 3 2 10" xfId="11534" xr:uid="{00000000-0005-0000-0000-0000BB400000}"/>
    <cellStyle name="Comma 3 2 10 2" xfId="26473" xr:uid="{00000000-0005-0000-0000-0000BC400000}"/>
    <cellStyle name="Comma 3 2 11" xfId="4609" xr:uid="{00000000-0005-0000-0000-0000BD400000}"/>
    <cellStyle name="Comma 3 2 11 2" xfId="19548" xr:uid="{00000000-0005-0000-0000-0000BE400000}"/>
    <cellStyle name="Comma 3 2 12" xfId="15095" xr:uid="{00000000-0005-0000-0000-0000BF400000}"/>
    <cellStyle name="Comma 3 2 2" xfId="156" xr:uid="{00000000-0005-0000-0000-0000C0400000}"/>
    <cellStyle name="Comma 3 2 2 10" xfId="4633" xr:uid="{00000000-0005-0000-0000-0000C1400000}"/>
    <cellStyle name="Comma 3 2 2 10 2" xfId="19572" xr:uid="{00000000-0005-0000-0000-0000C2400000}"/>
    <cellStyle name="Comma 3 2 2 11" xfId="15119" xr:uid="{00000000-0005-0000-0000-0000C3400000}"/>
    <cellStyle name="Comma 3 2 2 2" xfId="209" xr:uid="{00000000-0005-0000-0000-0000C4400000}"/>
    <cellStyle name="Comma 3 2 2 2 10" xfId="15167" xr:uid="{00000000-0005-0000-0000-0000C5400000}"/>
    <cellStyle name="Comma 3 2 2 2 2" xfId="413" xr:uid="{00000000-0005-0000-0000-0000C6400000}"/>
    <cellStyle name="Comma 3 2 2 2 2 2" xfId="614" xr:uid="{00000000-0005-0000-0000-0000C7400000}"/>
    <cellStyle name="Comma 3 2 2 2 2 2 2" xfId="1053" xr:uid="{00000000-0005-0000-0000-0000C8400000}"/>
    <cellStyle name="Comma 3 2 2 2 2 2 2 2" xfId="2785" xr:uid="{00000000-0005-0000-0000-0000C9400000}"/>
    <cellStyle name="Comma 3 2 2 2 2 2 2 2 2" xfId="3786" xr:uid="{00000000-0005-0000-0000-0000CA400000}"/>
    <cellStyle name="Comma 3 2 2 2 2 2 2 2 2 2" xfId="10734" xr:uid="{00000000-0005-0000-0000-0000CB400000}"/>
    <cellStyle name="Comma 3 2 2 2 2 2 2 2 2 2 2" xfId="25673" xr:uid="{00000000-0005-0000-0000-0000CC400000}"/>
    <cellStyle name="Comma 3 2 2 2 2 2 2 2 2 3" xfId="14190" xr:uid="{00000000-0005-0000-0000-0000CD400000}"/>
    <cellStyle name="Comma 3 2 2 2 2 2 2 2 2 3 2" xfId="29129" xr:uid="{00000000-0005-0000-0000-0000CE400000}"/>
    <cellStyle name="Comma 3 2 2 2 2 2 2 2 2 4" xfId="7277" xr:uid="{00000000-0005-0000-0000-0000CF400000}"/>
    <cellStyle name="Comma 3 2 2 2 2 2 2 2 2 4 2" xfId="22216" xr:uid="{00000000-0005-0000-0000-0000D0400000}"/>
    <cellStyle name="Comma 3 2 2 2 2 2 2 2 2 5" xfId="18730" xr:uid="{00000000-0005-0000-0000-0000D1400000}"/>
    <cellStyle name="Comma 3 2 2 2 2 2 2 2 3" xfId="9733" xr:uid="{00000000-0005-0000-0000-0000D2400000}"/>
    <cellStyle name="Comma 3 2 2 2 2 2 2 2 3 2" xfId="24672" xr:uid="{00000000-0005-0000-0000-0000D3400000}"/>
    <cellStyle name="Comma 3 2 2 2 2 2 2 2 4" xfId="13189" xr:uid="{00000000-0005-0000-0000-0000D4400000}"/>
    <cellStyle name="Comma 3 2 2 2 2 2 2 2 4 2" xfId="28128" xr:uid="{00000000-0005-0000-0000-0000D5400000}"/>
    <cellStyle name="Comma 3 2 2 2 2 2 2 2 5" xfId="6269" xr:uid="{00000000-0005-0000-0000-0000D6400000}"/>
    <cellStyle name="Comma 3 2 2 2 2 2 2 2 5 2" xfId="21208" xr:uid="{00000000-0005-0000-0000-0000D7400000}"/>
    <cellStyle name="Comma 3 2 2 2 2 2 2 2 6" xfId="17729" xr:uid="{00000000-0005-0000-0000-0000D8400000}"/>
    <cellStyle name="Comma 3 2 2 2 2 2 2 3" xfId="3785" xr:uid="{00000000-0005-0000-0000-0000D9400000}"/>
    <cellStyle name="Comma 3 2 2 2 2 2 2 3 2" xfId="10733" xr:uid="{00000000-0005-0000-0000-0000DA400000}"/>
    <cellStyle name="Comma 3 2 2 2 2 2 2 3 2 2" xfId="25672" xr:uid="{00000000-0005-0000-0000-0000DB400000}"/>
    <cellStyle name="Comma 3 2 2 2 2 2 2 3 3" xfId="14189" xr:uid="{00000000-0005-0000-0000-0000DC400000}"/>
    <cellStyle name="Comma 3 2 2 2 2 2 2 3 3 2" xfId="29128" xr:uid="{00000000-0005-0000-0000-0000DD400000}"/>
    <cellStyle name="Comma 3 2 2 2 2 2 2 3 4" xfId="7276" xr:uid="{00000000-0005-0000-0000-0000DE400000}"/>
    <cellStyle name="Comma 3 2 2 2 2 2 2 3 4 2" xfId="22215" xr:uid="{00000000-0005-0000-0000-0000DF400000}"/>
    <cellStyle name="Comma 3 2 2 2 2 2 2 3 5" xfId="18729" xr:uid="{00000000-0005-0000-0000-0000E0400000}"/>
    <cellStyle name="Comma 3 2 2 2 2 2 2 4" xfId="1926" xr:uid="{00000000-0005-0000-0000-0000E1400000}"/>
    <cellStyle name="Comma 3 2 2 2 2 2 2 4 2" xfId="8876" xr:uid="{00000000-0005-0000-0000-0000E2400000}"/>
    <cellStyle name="Comma 3 2 2 2 2 2 2 4 2 2" xfId="23815" xr:uid="{00000000-0005-0000-0000-0000E3400000}"/>
    <cellStyle name="Comma 3 2 2 2 2 2 2 4 3" xfId="16872" xr:uid="{00000000-0005-0000-0000-0000E4400000}"/>
    <cellStyle name="Comma 3 2 2 2 2 2 2 5" xfId="12332" xr:uid="{00000000-0005-0000-0000-0000E5400000}"/>
    <cellStyle name="Comma 3 2 2 2 2 2 2 5 2" xfId="27271" xr:uid="{00000000-0005-0000-0000-0000E6400000}"/>
    <cellStyle name="Comma 3 2 2 2 2 2 2 6" xfId="5412" xr:uid="{00000000-0005-0000-0000-0000E7400000}"/>
    <cellStyle name="Comma 3 2 2 2 2 2 2 6 2" xfId="20351" xr:uid="{00000000-0005-0000-0000-0000E8400000}"/>
    <cellStyle name="Comma 3 2 2 2 2 2 2 7" xfId="16003" xr:uid="{00000000-0005-0000-0000-0000E9400000}"/>
    <cellStyle name="Comma 3 2 2 2 2 2 3" xfId="2351" xr:uid="{00000000-0005-0000-0000-0000EA400000}"/>
    <cellStyle name="Comma 3 2 2 2 2 2 3 2" xfId="3787" xr:uid="{00000000-0005-0000-0000-0000EB400000}"/>
    <cellStyle name="Comma 3 2 2 2 2 2 3 2 2" xfId="10735" xr:uid="{00000000-0005-0000-0000-0000EC400000}"/>
    <cellStyle name="Comma 3 2 2 2 2 2 3 2 2 2" xfId="25674" xr:uid="{00000000-0005-0000-0000-0000ED400000}"/>
    <cellStyle name="Comma 3 2 2 2 2 2 3 2 3" xfId="14191" xr:uid="{00000000-0005-0000-0000-0000EE400000}"/>
    <cellStyle name="Comma 3 2 2 2 2 2 3 2 3 2" xfId="29130" xr:uid="{00000000-0005-0000-0000-0000EF400000}"/>
    <cellStyle name="Comma 3 2 2 2 2 2 3 2 4" xfId="7278" xr:uid="{00000000-0005-0000-0000-0000F0400000}"/>
    <cellStyle name="Comma 3 2 2 2 2 2 3 2 4 2" xfId="22217" xr:uid="{00000000-0005-0000-0000-0000F1400000}"/>
    <cellStyle name="Comma 3 2 2 2 2 2 3 2 5" xfId="18731" xr:uid="{00000000-0005-0000-0000-0000F2400000}"/>
    <cellStyle name="Comma 3 2 2 2 2 2 3 3" xfId="9299" xr:uid="{00000000-0005-0000-0000-0000F3400000}"/>
    <cellStyle name="Comma 3 2 2 2 2 2 3 3 2" xfId="24238" xr:uid="{00000000-0005-0000-0000-0000F4400000}"/>
    <cellStyle name="Comma 3 2 2 2 2 2 3 4" xfId="12755" xr:uid="{00000000-0005-0000-0000-0000F5400000}"/>
    <cellStyle name="Comma 3 2 2 2 2 2 3 4 2" xfId="27694" xr:uid="{00000000-0005-0000-0000-0000F6400000}"/>
    <cellStyle name="Comma 3 2 2 2 2 2 3 5" xfId="5835" xr:uid="{00000000-0005-0000-0000-0000F7400000}"/>
    <cellStyle name="Comma 3 2 2 2 2 2 3 5 2" xfId="20774" xr:uid="{00000000-0005-0000-0000-0000F8400000}"/>
    <cellStyle name="Comma 3 2 2 2 2 2 3 6" xfId="17295" xr:uid="{00000000-0005-0000-0000-0000F9400000}"/>
    <cellStyle name="Comma 3 2 2 2 2 2 4" xfId="3784" xr:uid="{00000000-0005-0000-0000-0000FA400000}"/>
    <cellStyle name="Comma 3 2 2 2 2 2 4 2" xfId="10732" xr:uid="{00000000-0005-0000-0000-0000FB400000}"/>
    <cellStyle name="Comma 3 2 2 2 2 2 4 2 2" xfId="25671" xr:uid="{00000000-0005-0000-0000-0000FC400000}"/>
    <cellStyle name="Comma 3 2 2 2 2 2 4 3" xfId="14188" xr:uid="{00000000-0005-0000-0000-0000FD400000}"/>
    <cellStyle name="Comma 3 2 2 2 2 2 4 3 2" xfId="29127" xr:uid="{00000000-0005-0000-0000-0000FE400000}"/>
    <cellStyle name="Comma 3 2 2 2 2 2 4 4" xfId="7275" xr:uid="{00000000-0005-0000-0000-0000FF400000}"/>
    <cellStyle name="Comma 3 2 2 2 2 2 4 4 2" xfId="22214" xr:uid="{00000000-0005-0000-0000-000000410000}"/>
    <cellStyle name="Comma 3 2 2 2 2 2 4 5" xfId="18728" xr:uid="{00000000-0005-0000-0000-000001410000}"/>
    <cellStyle name="Comma 3 2 2 2 2 2 5" xfId="1497" xr:uid="{00000000-0005-0000-0000-000002410000}"/>
    <cellStyle name="Comma 3 2 2 2 2 2 5 2" xfId="8447" xr:uid="{00000000-0005-0000-0000-000003410000}"/>
    <cellStyle name="Comma 3 2 2 2 2 2 5 2 2" xfId="23386" xr:uid="{00000000-0005-0000-0000-000004410000}"/>
    <cellStyle name="Comma 3 2 2 2 2 2 5 3" xfId="16443" xr:uid="{00000000-0005-0000-0000-000005410000}"/>
    <cellStyle name="Comma 3 2 2 2 2 2 6" xfId="11903" xr:uid="{00000000-0005-0000-0000-000006410000}"/>
    <cellStyle name="Comma 3 2 2 2 2 2 6 2" xfId="26842" xr:uid="{00000000-0005-0000-0000-000007410000}"/>
    <cellStyle name="Comma 3 2 2 2 2 2 7" xfId="4978" xr:uid="{00000000-0005-0000-0000-000008410000}"/>
    <cellStyle name="Comma 3 2 2 2 2 2 7 2" xfId="19917" xr:uid="{00000000-0005-0000-0000-000009410000}"/>
    <cellStyle name="Comma 3 2 2 2 2 2 8" xfId="15569" xr:uid="{00000000-0005-0000-0000-00000A410000}"/>
    <cellStyle name="Comma 3 2 2 2 2 3" xfId="852" xr:uid="{00000000-0005-0000-0000-00000B410000}"/>
    <cellStyle name="Comma 3 2 2 2 2 3 2" xfId="2584" xr:uid="{00000000-0005-0000-0000-00000C410000}"/>
    <cellStyle name="Comma 3 2 2 2 2 3 2 2" xfId="3789" xr:uid="{00000000-0005-0000-0000-00000D410000}"/>
    <cellStyle name="Comma 3 2 2 2 2 3 2 2 2" xfId="10737" xr:uid="{00000000-0005-0000-0000-00000E410000}"/>
    <cellStyle name="Comma 3 2 2 2 2 3 2 2 2 2" xfId="25676" xr:uid="{00000000-0005-0000-0000-00000F410000}"/>
    <cellStyle name="Comma 3 2 2 2 2 3 2 2 3" xfId="14193" xr:uid="{00000000-0005-0000-0000-000010410000}"/>
    <cellStyle name="Comma 3 2 2 2 2 3 2 2 3 2" xfId="29132" xr:uid="{00000000-0005-0000-0000-000011410000}"/>
    <cellStyle name="Comma 3 2 2 2 2 3 2 2 4" xfId="7280" xr:uid="{00000000-0005-0000-0000-000012410000}"/>
    <cellStyle name="Comma 3 2 2 2 2 3 2 2 4 2" xfId="22219" xr:uid="{00000000-0005-0000-0000-000013410000}"/>
    <cellStyle name="Comma 3 2 2 2 2 3 2 2 5" xfId="18733" xr:uid="{00000000-0005-0000-0000-000014410000}"/>
    <cellStyle name="Comma 3 2 2 2 2 3 2 3" xfId="9532" xr:uid="{00000000-0005-0000-0000-000015410000}"/>
    <cellStyle name="Comma 3 2 2 2 2 3 2 3 2" xfId="24471" xr:uid="{00000000-0005-0000-0000-000016410000}"/>
    <cellStyle name="Comma 3 2 2 2 2 3 2 4" xfId="12988" xr:uid="{00000000-0005-0000-0000-000017410000}"/>
    <cellStyle name="Comma 3 2 2 2 2 3 2 4 2" xfId="27927" xr:uid="{00000000-0005-0000-0000-000018410000}"/>
    <cellStyle name="Comma 3 2 2 2 2 3 2 5" xfId="6068" xr:uid="{00000000-0005-0000-0000-000019410000}"/>
    <cellStyle name="Comma 3 2 2 2 2 3 2 5 2" xfId="21007" xr:uid="{00000000-0005-0000-0000-00001A410000}"/>
    <cellStyle name="Comma 3 2 2 2 2 3 2 6" xfId="17528" xr:uid="{00000000-0005-0000-0000-00001B410000}"/>
    <cellStyle name="Comma 3 2 2 2 2 3 3" xfId="3788" xr:uid="{00000000-0005-0000-0000-00001C410000}"/>
    <cellStyle name="Comma 3 2 2 2 2 3 3 2" xfId="10736" xr:uid="{00000000-0005-0000-0000-00001D410000}"/>
    <cellStyle name="Comma 3 2 2 2 2 3 3 2 2" xfId="25675" xr:uid="{00000000-0005-0000-0000-00001E410000}"/>
    <cellStyle name="Comma 3 2 2 2 2 3 3 3" xfId="14192" xr:uid="{00000000-0005-0000-0000-00001F410000}"/>
    <cellStyle name="Comma 3 2 2 2 2 3 3 3 2" xfId="29131" xr:uid="{00000000-0005-0000-0000-000020410000}"/>
    <cellStyle name="Comma 3 2 2 2 2 3 3 4" xfId="7279" xr:uid="{00000000-0005-0000-0000-000021410000}"/>
    <cellStyle name="Comma 3 2 2 2 2 3 3 4 2" xfId="22218" xr:uid="{00000000-0005-0000-0000-000022410000}"/>
    <cellStyle name="Comma 3 2 2 2 2 3 3 5" xfId="18732" xr:uid="{00000000-0005-0000-0000-000023410000}"/>
    <cellStyle name="Comma 3 2 2 2 2 3 4" xfId="1725" xr:uid="{00000000-0005-0000-0000-000024410000}"/>
    <cellStyle name="Comma 3 2 2 2 2 3 4 2" xfId="8675" xr:uid="{00000000-0005-0000-0000-000025410000}"/>
    <cellStyle name="Comma 3 2 2 2 2 3 4 2 2" xfId="23614" xr:uid="{00000000-0005-0000-0000-000026410000}"/>
    <cellStyle name="Comma 3 2 2 2 2 3 4 3" xfId="16671" xr:uid="{00000000-0005-0000-0000-000027410000}"/>
    <cellStyle name="Comma 3 2 2 2 2 3 5" xfId="12131" xr:uid="{00000000-0005-0000-0000-000028410000}"/>
    <cellStyle name="Comma 3 2 2 2 2 3 5 2" xfId="27070" xr:uid="{00000000-0005-0000-0000-000029410000}"/>
    <cellStyle name="Comma 3 2 2 2 2 3 6" xfId="5211" xr:uid="{00000000-0005-0000-0000-00002A410000}"/>
    <cellStyle name="Comma 3 2 2 2 2 3 6 2" xfId="20150" xr:uid="{00000000-0005-0000-0000-00002B410000}"/>
    <cellStyle name="Comma 3 2 2 2 2 3 7" xfId="15802" xr:uid="{00000000-0005-0000-0000-00002C410000}"/>
    <cellStyle name="Comma 3 2 2 2 2 4" xfId="2150" xr:uid="{00000000-0005-0000-0000-00002D410000}"/>
    <cellStyle name="Comma 3 2 2 2 2 4 2" xfId="3790" xr:uid="{00000000-0005-0000-0000-00002E410000}"/>
    <cellStyle name="Comma 3 2 2 2 2 4 2 2" xfId="10738" xr:uid="{00000000-0005-0000-0000-00002F410000}"/>
    <cellStyle name="Comma 3 2 2 2 2 4 2 2 2" xfId="25677" xr:uid="{00000000-0005-0000-0000-000030410000}"/>
    <cellStyle name="Comma 3 2 2 2 2 4 2 3" xfId="14194" xr:uid="{00000000-0005-0000-0000-000031410000}"/>
    <cellStyle name="Comma 3 2 2 2 2 4 2 3 2" xfId="29133" xr:uid="{00000000-0005-0000-0000-000032410000}"/>
    <cellStyle name="Comma 3 2 2 2 2 4 2 4" xfId="7281" xr:uid="{00000000-0005-0000-0000-000033410000}"/>
    <cellStyle name="Comma 3 2 2 2 2 4 2 4 2" xfId="22220" xr:uid="{00000000-0005-0000-0000-000034410000}"/>
    <cellStyle name="Comma 3 2 2 2 2 4 2 5" xfId="18734" xr:uid="{00000000-0005-0000-0000-000035410000}"/>
    <cellStyle name="Comma 3 2 2 2 2 4 3" xfId="9098" xr:uid="{00000000-0005-0000-0000-000036410000}"/>
    <cellStyle name="Comma 3 2 2 2 2 4 3 2" xfId="24037" xr:uid="{00000000-0005-0000-0000-000037410000}"/>
    <cellStyle name="Comma 3 2 2 2 2 4 4" xfId="12554" xr:uid="{00000000-0005-0000-0000-000038410000}"/>
    <cellStyle name="Comma 3 2 2 2 2 4 4 2" xfId="27493" xr:uid="{00000000-0005-0000-0000-000039410000}"/>
    <cellStyle name="Comma 3 2 2 2 2 4 5" xfId="5634" xr:uid="{00000000-0005-0000-0000-00003A410000}"/>
    <cellStyle name="Comma 3 2 2 2 2 4 5 2" xfId="20573" xr:uid="{00000000-0005-0000-0000-00003B410000}"/>
    <cellStyle name="Comma 3 2 2 2 2 4 6" xfId="17094" xr:uid="{00000000-0005-0000-0000-00003C410000}"/>
    <cellStyle name="Comma 3 2 2 2 2 5" xfId="3783" xr:uid="{00000000-0005-0000-0000-00003D410000}"/>
    <cellStyle name="Comma 3 2 2 2 2 5 2" xfId="10731" xr:uid="{00000000-0005-0000-0000-00003E410000}"/>
    <cellStyle name="Comma 3 2 2 2 2 5 2 2" xfId="25670" xr:uid="{00000000-0005-0000-0000-00003F410000}"/>
    <cellStyle name="Comma 3 2 2 2 2 5 3" xfId="14187" xr:uid="{00000000-0005-0000-0000-000040410000}"/>
    <cellStyle name="Comma 3 2 2 2 2 5 3 2" xfId="29126" xr:uid="{00000000-0005-0000-0000-000041410000}"/>
    <cellStyle name="Comma 3 2 2 2 2 5 4" xfId="7274" xr:uid="{00000000-0005-0000-0000-000042410000}"/>
    <cellStyle name="Comma 3 2 2 2 2 5 4 2" xfId="22213" xr:uid="{00000000-0005-0000-0000-000043410000}"/>
    <cellStyle name="Comma 3 2 2 2 2 5 5" xfId="18727" xr:uid="{00000000-0005-0000-0000-000044410000}"/>
    <cellStyle name="Comma 3 2 2 2 2 6" xfId="1296" xr:uid="{00000000-0005-0000-0000-000045410000}"/>
    <cellStyle name="Comma 3 2 2 2 2 6 2" xfId="8246" xr:uid="{00000000-0005-0000-0000-000046410000}"/>
    <cellStyle name="Comma 3 2 2 2 2 6 2 2" xfId="23185" xr:uid="{00000000-0005-0000-0000-000047410000}"/>
    <cellStyle name="Comma 3 2 2 2 2 6 3" xfId="16242" xr:uid="{00000000-0005-0000-0000-000048410000}"/>
    <cellStyle name="Comma 3 2 2 2 2 7" xfId="11702" xr:uid="{00000000-0005-0000-0000-000049410000}"/>
    <cellStyle name="Comma 3 2 2 2 2 7 2" xfId="26641" xr:uid="{00000000-0005-0000-0000-00004A410000}"/>
    <cellStyle name="Comma 3 2 2 2 2 8" xfId="4777" xr:uid="{00000000-0005-0000-0000-00004B410000}"/>
    <cellStyle name="Comma 3 2 2 2 2 8 2" xfId="19716" xr:uid="{00000000-0005-0000-0000-00004C410000}"/>
    <cellStyle name="Comma 3 2 2 2 2 9" xfId="15368" xr:uid="{00000000-0005-0000-0000-00004D410000}"/>
    <cellStyle name="Comma 3 2 2 2 3" xfId="518" xr:uid="{00000000-0005-0000-0000-00004E410000}"/>
    <cellStyle name="Comma 3 2 2 2 3 2" xfId="957" xr:uid="{00000000-0005-0000-0000-00004F410000}"/>
    <cellStyle name="Comma 3 2 2 2 3 2 2" xfId="2689" xr:uid="{00000000-0005-0000-0000-000050410000}"/>
    <cellStyle name="Comma 3 2 2 2 3 2 2 2" xfId="3793" xr:uid="{00000000-0005-0000-0000-000051410000}"/>
    <cellStyle name="Comma 3 2 2 2 3 2 2 2 2" xfId="10741" xr:uid="{00000000-0005-0000-0000-000052410000}"/>
    <cellStyle name="Comma 3 2 2 2 3 2 2 2 2 2" xfId="25680" xr:uid="{00000000-0005-0000-0000-000053410000}"/>
    <cellStyle name="Comma 3 2 2 2 3 2 2 2 3" xfId="14197" xr:uid="{00000000-0005-0000-0000-000054410000}"/>
    <cellStyle name="Comma 3 2 2 2 3 2 2 2 3 2" xfId="29136" xr:uid="{00000000-0005-0000-0000-000055410000}"/>
    <cellStyle name="Comma 3 2 2 2 3 2 2 2 4" xfId="7284" xr:uid="{00000000-0005-0000-0000-000056410000}"/>
    <cellStyle name="Comma 3 2 2 2 3 2 2 2 4 2" xfId="22223" xr:uid="{00000000-0005-0000-0000-000057410000}"/>
    <cellStyle name="Comma 3 2 2 2 3 2 2 2 5" xfId="18737" xr:uid="{00000000-0005-0000-0000-000058410000}"/>
    <cellStyle name="Comma 3 2 2 2 3 2 2 3" xfId="9637" xr:uid="{00000000-0005-0000-0000-000059410000}"/>
    <cellStyle name="Comma 3 2 2 2 3 2 2 3 2" xfId="24576" xr:uid="{00000000-0005-0000-0000-00005A410000}"/>
    <cellStyle name="Comma 3 2 2 2 3 2 2 4" xfId="13093" xr:uid="{00000000-0005-0000-0000-00005B410000}"/>
    <cellStyle name="Comma 3 2 2 2 3 2 2 4 2" xfId="28032" xr:uid="{00000000-0005-0000-0000-00005C410000}"/>
    <cellStyle name="Comma 3 2 2 2 3 2 2 5" xfId="6173" xr:uid="{00000000-0005-0000-0000-00005D410000}"/>
    <cellStyle name="Comma 3 2 2 2 3 2 2 5 2" xfId="21112" xr:uid="{00000000-0005-0000-0000-00005E410000}"/>
    <cellStyle name="Comma 3 2 2 2 3 2 2 6" xfId="17633" xr:uid="{00000000-0005-0000-0000-00005F410000}"/>
    <cellStyle name="Comma 3 2 2 2 3 2 3" xfId="3792" xr:uid="{00000000-0005-0000-0000-000060410000}"/>
    <cellStyle name="Comma 3 2 2 2 3 2 3 2" xfId="10740" xr:uid="{00000000-0005-0000-0000-000061410000}"/>
    <cellStyle name="Comma 3 2 2 2 3 2 3 2 2" xfId="25679" xr:uid="{00000000-0005-0000-0000-000062410000}"/>
    <cellStyle name="Comma 3 2 2 2 3 2 3 3" xfId="14196" xr:uid="{00000000-0005-0000-0000-000063410000}"/>
    <cellStyle name="Comma 3 2 2 2 3 2 3 3 2" xfId="29135" xr:uid="{00000000-0005-0000-0000-000064410000}"/>
    <cellStyle name="Comma 3 2 2 2 3 2 3 4" xfId="7283" xr:uid="{00000000-0005-0000-0000-000065410000}"/>
    <cellStyle name="Comma 3 2 2 2 3 2 3 4 2" xfId="22222" xr:uid="{00000000-0005-0000-0000-000066410000}"/>
    <cellStyle name="Comma 3 2 2 2 3 2 3 5" xfId="18736" xr:uid="{00000000-0005-0000-0000-000067410000}"/>
    <cellStyle name="Comma 3 2 2 2 3 2 4" xfId="1830" xr:uid="{00000000-0005-0000-0000-000068410000}"/>
    <cellStyle name="Comma 3 2 2 2 3 2 4 2" xfId="8780" xr:uid="{00000000-0005-0000-0000-000069410000}"/>
    <cellStyle name="Comma 3 2 2 2 3 2 4 2 2" xfId="23719" xr:uid="{00000000-0005-0000-0000-00006A410000}"/>
    <cellStyle name="Comma 3 2 2 2 3 2 4 3" xfId="16776" xr:uid="{00000000-0005-0000-0000-00006B410000}"/>
    <cellStyle name="Comma 3 2 2 2 3 2 5" xfId="12236" xr:uid="{00000000-0005-0000-0000-00006C410000}"/>
    <cellStyle name="Comma 3 2 2 2 3 2 5 2" xfId="27175" xr:uid="{00000000-0005-0000-0000-00006D410000}"/>
    <cellStyle name="Comma 3 2 2 2 3 2 6" xfId="5316" xr:uid="{00000000-0005-0000-0000-00006E410000}"/>
    <cellStyle name="Comma 3 2 2 2 3 2 6 2" xfId="20255" xr:uid="{00000000-0005-0000-0000-00006F410000}"/>
    <cellStyle name="Comma 3 2 2 2 3 2 7" xfId="15907" xr:uid="{00000000-0005-0000-0000-000070410000}"/>
    <cellStyle name="Comma 3 2 2 2 3 3" xfId="2255" xr:uid="{00000000-0005-0000-0000-000071410000}"/>
    <cellStyle name="Comma 3 2 2 2 3 3 2" xfId="3794" xr:uid="{00000000-0005-0000-0000-000072410000}"/>
    <cellStyle name="Comma 3 2 2 2 3 3 2 2" xfId="10742" xr:uid="{00000000-0005-0000-0000-000073410000}"/>
    <cellStyle name="Comma 3 2 2 2 3 3 2 2 2" xfId="25681" xr:uid="{00000000-0005-0000-0000-000074410000}"/>
    <cellStyle name="Comma 3 2 2 2 3 3 2 3" xfId="14198" xr:uid="{00000000-0005-0000-0000-000075410000}"/>
    <cellStyle name="Comma 3 2 2 2 3 3 2 3 2" xfId="29137" xr:uid="{00000000-0005-0000-0000-000076410000}"/>
    <cellStyle name="Comma 3 2 2 2 3 3 2 4" xfId="7285" xr:uid="{00000000-0005-0000-0000-000077410000}"/>
    <cellStyle name="Comma 3 2 2 2 3 3 2 4 2" xfId="22224" xr:uid="{00000000-0005-0000-0000-000078410000}"/>
    <cellStyle name="Comma 3 2 2 2 3 3 2 5" xfId="18738" xr:uid="{00000000-0005-0000-0000-000079410000}"/>
    <cellStyle name="Comma 3 2 2 2 3 3 3" xfId="9203" xr:uid="{00000000-0005-0000-0000-00007A410000}"/>
    <cellStyle name="Comma 3 2 2 2 3 3 3 2" xfId="24142" xr:uid="{00000000-0005-0000-0000-00007B410000}"/>
    <cellStyle name="Comma 3 2 2 2 3 3 4" xfId="12659" xr:uid="{00000000-0005-0000-0000-00007C410000}"/>
    <cellStyle name="Comma 3 2 2 2 3 3 4 2" xfId="27598" xr:uid="{00000000-0005-0000-0000-00007D410000}"/>
    <cellStyle name="Comma 3 2 2 2 3 3 5" xfId="5739" xr:uid="{00000000-0005-0000-0000-00007E410000}"/>
    <cellStyle name="Comma 3 2 2 2 3 3 5 2" xfId="20678" xr:uid="{00000000-0005-0000-0000-00007F410000}"/>
    <cellStyle name="Comma 3 2 2 2 3 3 6" xfId="17199" xr:uid="{00000000-0005-0000-0000-000080410000}"/>
    <cellStyle name="Comma 3 2 2 2 3 4" xfId="3791" xr:uid="{00000000-0005-0000-0000-000081410000}"/>
    <cellStyle name="Comma 3 2 2 2 3 4 2" xfId="10739" xr:uid="{00000000-0005-0000-0000-000082410000}"/>
    <cellStyle name="Comma 3 2 2 2 3 4 2 2" xfId="25678" xr:uid="{00000000-0005-0000-0000-000083410000}"/>
    <cellStyle name="Comma 3 2 2 2 3 4 3" xfId="14195" xr:uid="{00000000-0005-0000-0000-000084410000}"/>
    <cellStyle name="Comma 3 2 2 2 3 4 3 2" xfId="29134" xr:uid="{00000000-0005-0000-0000-000085410000}"/>
    <cellStyle name="Comma 3 2 2 2 3 4 4" xfId="7282" xr:uid="{00000000-0005-0000-0000-000086410000}"/>
    <cellStyle name="Comma 3 2 2 2 3 4 4 2" xfId="22221" xr:uid="{00000000-0005-0000-0000-000087410000}"/>
    <cellStyle name="Comma 3 2 2 2 3 4 5" xfId="18735" xr:uid="{00000000-0005-0000-0000-000088410000}"/>
    <cellStyle name="Comma 3 2 2 2 3 5" xfId="1401" xr:uid="{00000000-0005-0000-0000-000089410000}"/>
    <cellStyle name="Comma 3 2 2 2 3 5 2" xfId="8351" xr:uid="{00000000-0005-0000-0000-00008A410000}"/>
    <cellStyle name="Comma 3 2 2 2 3 5 2 2" xfId="23290" xr:uid="{00000000-0005-0000-0000-00008B410000}"/>
    <cellStyle name="Comma 3 2 2 2 3 5 3" xfId="16347" xr:uid="{00000000-0005-0000-0000-00008C410000}"/>
    <cellStyle name="Comma 3 2 2 2 3 6" xfId="11807" xr:uid="{00000000-0005-0000-0000-00008D410000}"/>
    <cellStyle name="Comma 3 2 2 2 3 6 2" xfId="26746" xr:uid="{00000000-0005-0000-0000-00008E410000}"/>
    <cellStyle name="Comma 3 2 2 2 3 7" xfId="4882" xr:uid="{00000000-0005-0000-0000-00008F410000}"/>
    <cellStyle name="Comma 3 2 2 2 3 7 2" xfId="19821" xr:uid="{00000000-0005-0000-0000-000090410000}"/>
    <cellStyle name="Comma 3 2 2 2 3 8" xfId="15473" xr:uid="{00000000-0005-0000-0000-000091410000}"/>
    <cellStyle name="Comma 3 2 2 2 4" xfId="756" xr:uid="{00000000-0005-0000-0000-000092410000}"/>
    <cellStyle name="Comma 3 2 2 2 4 2" xfId="2488" xr:uid="{00000000-0005-0000-0000-000093410000}"/>
    <cellStyle name="Comma 3 2 2 2 4 2 2" xfId="3796" xr:uid="{00000000-0005-0000-0000-000094410000}"/>
    <cellStyle name="Comma 3 2 2 2 4 2 2 2" xfId="10744" xr:uid="{00000000-0005-0000-0000-000095410000}"/>
    <cellStyle name="Comma 3 2 2 2 4 2 2 2 2" xfId="25683" xr:uid="{00000000-0005-0000-0000-000096410000}"/>
    <cellStyle name="Comma 3 2 2 2 4 2 2 3" xfId="14200" xr:uid="{00000000-0005-0000-0000-000097410000}"/>
    <cellStyle name="Comma 3 2 2 2 4 2 2 3 2" xfId="29139" xr:uid="{00000000-0005-0000-0000-000098410000}"/>
    <cellStyle name="Comma 3 2 2 2 4 2 2 4" xfId="7287" xr:uid="{00000000-0005-0000-0000-000099410000}"/>
    <cellStyle name="Comma 3 2 2 2 4 2 2 4 2" xfId="22226" xr:uid="{00000000-0005-0000-0000-00009A410000}"/>
    <cellStyle name="Comma 3 2 2 2 4 2 2 5" xfId="18740" xr:uid="{00000000-0005-0000-0000-00009B410000}"/>
    <cellStyle name="Comma 3 2 2 2 4 2 3" xfId="9436" xr:uid="{00000000-0005-0000-0000-00009C410000}"/>
    <cellStyle name="Comma 3 2 2 2 4 2 3 2" xfId="24375" xr:uid="{00000000-0005-0000-0000-00009D410000}"/>
    <cellStyle name="Comma 3 2 2 2 4 2 4" xfId="12892" xr:uid="{00000000-0005-0000-0000-00009E410000}"/>
    <cellStyle name="Comma 3 2 2 2 4 2 4 2" xfId="27831" xr:uid="{00000000-0005-0000-0000-00009F410000}"/>
    <cellStyle name="Comma 3 2 2 2 4 2 5" xfId="5972" xr:uid="{00000000-0005-0000-0000-0000A0410000}"/>
    <cellStyle name="Comma 3 2 2 2 4 2 5 2" xfId="20911" xr:uid="{00000000-0005-0000-0000-0000A1410000}"/>
    <cellStyle name="Comma 3 2 2 2 4 2 6" xfId="17432" xr:uid="{00000000-0005-0000-0000-0000A2410000}"/>
    <cellStyle name="Comma 3 2 2 2 4 3" xfId="3795" xr:uid="{00000000-0005-0000-0000-0000A3410000}"/>
    <cellStyle name="Comma 3 2 2 2 4 3 2" xfId="10743" xr:uid="{00000000-0005-0000-0000-0000A4410000}"/>
    <cellStyle name="Comma 3 2 2 2 4 3 2 2" xfId="25682" xr:uid="{00000000-0005-0000-0000-0000A5410000}"/>
    <cellStyle name="Comma 3 2 2 2 4 3 3" xfId="14199" xr:uid="{00000000-0005-0000-0000-0000A6410000}"/>
    <cellStyle name="Comma 3 2 2 2 4 3 3 2" xfId="29138" xr:uid="{00000000-0005-0000-0000-0000A7410000}"/>
    <cellStyle name="Comma 3 2 2 2 4 3 4" xfId="7286" xr:uid="{00000000-0005-0000-0000-0000A8410000}"/>
    <cellStyle name="Comma 3 2 2 2 4 3 4 2" xfId="22225" xr:uid="{00000000-0005-0000-0000-0000A9410000}"/>
    <cellStyle name="Comma 3 2 2 2 4 3 5" xfId="18739" xr:uid="{00000000-0005-0000-0000-0000AA410000}"/>
    <cellStyle name="Comma 3 2 2 2 4 4" xfId="1629" xr:uid="{00000000-0005-0000-0000-0000AB410000}"/>
    <cellStyle name="Comma 3 2 2 2 4 4 2" xfId="8579" xr:uid="{00000000-0005-0000-0000-0000AC410000}"/>
    <cellStyle name="Comma 3 2 2 2 4 4 2 2" xfId="23518" xr:uid="{00000000-0005-0000-0000-0000AD410000}"/>
    <cellStyle name="Comma 3 2 2 2 4 4 3" xfId="16575" xr:uid="{00000000-0005-0000-0000-0000AE410000}"/>
    <cellStyle name="Comma 3 2 2 2 4 5" xfId="12035" xr:uid="{00000000-0005-0000-0000-0000AF410000}"/>
    <cellStyle name="Comma 3 2 2 2 4 5 2" xfId="26974" xr:uid="{00000000-0005-0000-0000-0000B0410000}"/>
    <cellStyle name="Comma 3 2 2 2 4 6" xfId="5115" xr:uid="{00000000-0005-0000-0000-0000B1410000}"/>
    <cellStyle name="Comma 3 2 2 2 4 6 2" xfId="20054" xr:uid="{00000000-0005-0000-0000-0000B2410000}"/>
    <cellStyle name="Comma 3 2 2 2 4 7" xfId="15706" xr:uid="{00000000-0005-0000-0000-0000B3410000}"/>
    <cellStyle name="Comma 3 2 2 2 5" xfId="316" xr:uid="{00000000-0005-0000-0000-0000B4410000}"/>
    <cellStyle name="Comma 3 2 2 2 5 2" xfId="3797" xr:uid="{00000000-0005-0000-0000-0000B5410000}"/>
    <cellStyle name="Comma 3 2 2 2 5 2 2" xfId="10745" xr:uid="{00000000-0005-0000-0000-0000B6410000}"/>
    <cellStyle name="Comma 3 2 2 2 5 2 2 2" xfId="25684" xr:uid="{00000000-0005-0000-0000-0000B7410000}"/>
    <cellStyle name="Comma 3 2 2 2 5 2 3" xfId="14201" xr:uid="{00000000-0005-0000-0000-0000B8410000}"/>
    <cellStyle name="Comma 3 2 2 2 5 2 3 2" xfId="29140" xr:uid="{00000000-0005-0000-0000-0000B9410000}"/>
    <cellStyle name="Comma 3 2 2 2 5 2 4" xfId="7288" xr:uid="{00000000-0005-0000-0000-0000BA410000}"/>
    <cellStyle name="Comma 3 2 2 2 5 2 4 2" xfId="22227" xr:uid="{00000000-0005-0000-0000-0000BB410000}"/>
    <cellStyle name="Comma 3 2 2 2 5 2 5" xfId="18741" xr:uid="{00000000-0005-0000-0000-0000BC410000}"/>
    <cellStyle name="Comma 3 2 2 2 5 3" xfId="2056" xr:uid="{00000000-0005-0000-0000-0000BD410000}"/>
    <cellStyle name="Comma 3 2 2 2 5 3 2" xfId="9004" xr:uid="{00000000-0005-0000-0000-0000BE410000}"/>
    <cellStyle name="Comma 3 2 2 2 5 3 2 2" xfId="23943" xr:uid="{00000000-0005-0000-0000-0000BF410000}"/>
    <cellStyle name="Comma 3 2 2 2 5 3 3" xfId="17000" xr:uid="{00000000-0005-0000-0000-0000C0410000}"/>
    <cellStyle name="Comma 3 2 2 2 5 4" xfId="12460" xr:uid="{00000000-0005-0000-0000-0000C1410000}"/>
    <cellStyle name="Comma 3 2 2 2 5 4 2" xfId="27399" xr:uid="{00000000-0005-0000-0000-0000C2410000}"/>
    <cellStyle name="Comma 3 2 2 2 5 5" xfId="5540" xr:uid="{00000000-0005-0000-0000-0000C3410000}"/>
    <cellStyle name="Comma 3 2 2 2 5 5 2" xfId="20479" xr:uid="{00000000-0005-0000-0000-0000C4410000}"/>
    <cellStyle name="Comma 3 2 2 2 5 6" xfId="15272" xr:uid="{00000000-0005-0000-0000-0000C5410000}"/>
    <cellStyle name="Comma 3 2 2 2 5 7" xfId="30289" xr:uid="{00000000-0005-0000-0000-0000C6410000}"/>
    <cellStyle name="Comma 3 2 2 2 5 8" xfId="30401" xr:uid="{00000000-0005-0000-0000-0000C7410000}"/>
    <cellStyle name="Comma 3 2 2 2 6" xfId="3782" xr:uid="{00000000-0005-0000-0000-0000C8410000}"/>
    <cellStyle name="Comma 3 2 2 2 6 2" xfId="10730" xr:uid="{00000000-0005-0000-0000-0000C9410000}"/>
    <cellStyle name="Comma 3 2 2 2 6 2 2" xfId="25669" xr:uid="{00000000-0005-0000-0000-0000CA410000}"/>
    <cellStyle name="Comma 3 2 2 2 6 3" xfId="14186" xr:uid="{00000000-0005-0000-0000-0000CB410000}"/>
    <cellStyle name="Comma 3 2 2 2 6 3 2" xfId="29125" xr:uid="{00000000-0005-0000-0000-0000CC410000}"/>
    <cellStyle name="Comma 3 2 2 2 6 4" xfId="7273" xr:uid="{00000000-0005-0000-0000-0000CD410000}"/>
    <cellStyle name="Comma 3 2 2 2 6 4 2" xfId="22212" xr:uid="{00000000-0005-0000-0000-0000CE410000}"/>
    <cellStyle name="Comma 3 2 2 2 6 5" xfId="18726" xr:uid="{00000000-0005-0000-0000-0000CF410000}"/>
    <cellStyle name="Comma 3 2 2 2 7" xfId="1200" xr:uid="{00000000-0005-0000-0000-0000D0410000}"/>
    <cellStyle name="Comma 3 2 2 2 7 2" xfId="8150" xr:uid="{00000000-0005-0000-0000-0000D1410000}"/>
    <cellStyle name="Comma 3 2 2 2 7 2 2" xfId="23089" xr:uid="{00000000-0005-0000-0000-0000D2410000}"/>
    <cellStyle name="Comma 3 2 2 2 7 3" xfId="16146" xr:uid="{00000000-0005-0000-0000-0000D3410000}"/>
    <cellStyle name="Comma 3 2 2 2 8" xfId="11606" xr:uid="{00000000-0005-0000-0000-0000D4410000}"/>
    <cellStyle name="Comma 3 2 2 2 8 2" xfId="26545" xr:uid="{00000000-0005-0000-0000-0000D5410000}"/>
    <cellStyle name="Comma 3 2 2 2 9" xfId="4681" xr:uid="{00000000-0005-0000-0000-0000D6410000}"/>
    <cellStyle name="Comma 3 2 2 2 9 2" xfId="19620" xr:uid="{00000000-0005-0000-0000-0000D7410000}"/>
    <cellStyle name="Comma 3 2 2 3" xfId="365" xr:uid="{00000000-0005-0000-0000-0000D8410000}"/>
    <cellStyle name="Comma 3 2 2 3 2" xfId="566" xr:uid="{00000000-0005-0000-0000-0000D9410000}"/>
    <cellStyle name="Comma 3 2 2 3 2 2" xfId="1005" xr:uid="{00000000-0005-0000-0000-0000DA410000}"/>
    <cellStyle name="Comma 3 2 2 3 2 2 2" xfId="2737" xr:uid="{00000000-0005-0000-0000-0000DB410000}"/>
    <cellStyle name="Comma 3 2 2 3 2 2 2 2" xfId="3801" xr:uid="{00000000-0005-0000-0000-0000DC410000}"/>
    <cellStyle name="Comma 3 2 2 3 2 2 2 2 2" xfId="10749" xr:uid="{00000000-0005-0000-0000-0000DD410000}"/>
    <cellStyle name="Comma 3 2 2 3 2 2 2 2 2 2" xfId="25688" xr:uid="{00000000-0005-0000-0000-0000DE410000}"/>
    <cellStyle name="Comma 3 2 2 3 2 2 2 2 3" xfId="14205" xr:uid="{00000000-0005-0000-0000-0000DF410000}"/>
    <cellStyle name="Comma 3 2 2 3 2 2 2 2 3 2" xfId="29144" xr:uid="{00000000-0005-0000-0000-0000E0410000}"/>
    <cellStyle name="Comma 3 2 2 3 2 2 2 2 4" xfId="7292" xr:uid="{00000000-0005-0000-0000-0000E1410000}"/>
    <cellStyle name="Comma 3 2 2 3 2 2 2 2 4 2" xfId="22231" xr:uid="{00000000-0005-0000-0000-0000E2410000}"/>
    <cellStyle name="Comma 3 2 2 3 2 2 2 2 5" xfId="18745" xr:uid="{00000000-0005-0000-0000-0000E3410000}"/>
    <cellStyle name="Comma 3 2 2 3 2 2 2 3" xfId="9685" xr:uid="{00000000-0005-0000-0000-0000E4410000}"/>
    <cellStyle name="Comma 3 2 2 3 2 2 2 3 2" xfId="24624" xr:uid="{00000000-0005-0000-0000-0000E5410000}"/>
    <cellStyle name="Comma 3 2 2 3 2 2 2 4" xfId="13141" xr:uid="{00000000-0005-0000-0000-0000E6410000}"/>
    <cellStyle name="Comma 3 2 2 3 2 2 2 4 2" xfId="28080" xr:uid="{00000000-0005-0000-0000-0000E7410000}"/>
    <cellStyle name="Comma 3 2 2 3 2 2 2 5" xfId="6221" xr:uid="{00000000-0005-0000-0000-0000E8410000}"/>
    <cellStyle name="Comma 3 2 2 3 2 2 2 5 2" xfId="21160" xr:uid="{00000000-0005-0000-0000-0000E9410000}"/>
    <cellStyle name="Comma 3 2 2 3 2 2 2 6" xfId="17681" xr:uid="{00000000-0005-0000-0000-0000EA410000}"/>
    <cellStyle name="Comma 3 2 2 3 2 2 3" xfId="3800" xr:uid="{00000000-0005-0000-0000-0000EB410000}"/>
    <cellStyle name="Comma 3 2 2 3 2 2 3 2" xfId="10748" xr:uid="{00000000-0005-0000-0000-0000EC410000}"/>
    <cellStyle name="Comma 3 2 2 3 2 2 3 2 2" xfId="25687" xr:uid="{00000000-0005-0000-0000-0000ED410000}"/>
    <cellStyle name="Comma 3 2 2 3 2 2 3 3" xfId="14204" xr:uid="{00000000-0005-0000-0000-0000EE410000}"/>
    <cellStyle name="Comma 3 2 2 3 2 2 3 3 2" xfId="29143" xr:uid="{00000000-0005-0000-0000-0000EF410000}"/>
    <cellStyle name="Comma 3 2 2 3 2 2 3 4" xfId="7291" xr:uid="{00000000-0005-0000-0000-0000F0410000}"/>
    <cellStyle name="Comma 3 2 2 3 2 2 3 4 2" xfId="22230" xr:uid="{00000000-0005-0000-0000-0000F1410000}"/>
    <cellStyle name="Comma 3 2 2 3 2 2 3 5" xfId="18744" xr:uid="{00000000-0005-0000-0000-0000F2410000}"/>
    <cellStyle name="Comma 3 2 2 3 2 2 4" xfId="1878" xr:uid="{00000000-0005-0000-0000-0000F3410000}"/>
    <cellStyle name="Comma 3 2 2 3 2 2 4 2" xfId="8828" xr:uid="{00000000-0005-0000-0000-0000F4410000}"/>
    <cellStyle name="Comma 3 2 2 3 2 2 4 2 2" xfId="23767" xr:uid="{00000000-0005-0000-0000-0000F5410000}"/>
    <cellStyle name="Comma 3 2 2 3 2 2 4 3" xfId="16824" xr:uid="{00000000-0005-0000-0000-0000F6410000}"/>
    <cellStyle name="Comma 3 2 2 3 2 2 5" xfId="12284" xr:uid="{00000000-0005-0000-0000-0000F7410000}"/>
    <cellStyle name="Comma 3 2 2 3 2 2 5 2" xfId="27223" xr:uid="{00000000-0005-0000-0000-0000F8410000}"/>
    <cellStyle name="Comma 3 2 2 3 2 2 6" xfId="5364" xr:uid="{00000000-0005-0000-0000-0000F9410000}"/>
    <cellStyle name="Comma 3 2 2 3 2 2 6 2" xfId="20303" xr:uid="{00000000-0005-0000-0000-0000FA410000}"/>
    <cellStyle name="Comma 3 2 2 3 2 2 7" xfId="15955" xr:uid="{00000000-0005-0000-0000-0000FB410000}"/>
    <cellStyle name="Comma 3 2 2 3 2 3" xfId="2303" xr:uid="{00000000-0005-0000-0000-0000FC410000}"/>
    <cellStyle name="Comma 3 2 2 3 2 3 2" xfId="3802" xr:uid="{00000000-0005-0000-0000-0000FD410000}"/>
    <cellStyle name="Comma 3 2 2 3 2 3 2 2" xfId="10750" xr:uid="{00000000-0005-0000-0000-0000FE410000}"/>
    <cellStyle name="Comma 3 2 2 3 2 3 2 2 2" xfId="25689" xr:uid="{00000000-0005-0000-0000-0000FF410000}"/>
    <cellStyle name="Comma 3 2 2 3 2 3 2 3" xfId="14206" xr:uid="{00000000-0005-0000-0000-000000420000}"/>
    <cellStyle name="Comma 3 2 2 3 2 3 2 3 2" xfId="29145" xr:uid="{00000000-0005-0000-0000-000001420000}"/>
    <cellStyle name="Comma 3 2 2 3 2 3 2 4" xfId="7293" xr:uid="{00000000-0005-0000-0000-000002420000}"/>
    <cellStyle name="Comma 3 2 2 3 2 3 2 4 2" xfId="22232" xr:uid="{00000000-0005-0000-0000-000003420000}"/>
    <cellStyle name="Comma 3 2 2 3 2 3 2 5" xfId="18746" xr:uid="{00000000-0005-0000-0000-000004420000}"/>
    <cellStyle name="Comma 3 2 2 3 2 3 3" xfId="9251" xr:uid="{00000000-0005-0000-0000-000005420000}"/>
    <cellStyle name="Comma 3 2 2 3 2 3 3 2" xfId="24190" xr:uid="{00000000-0005-0000-0000-000006420000}"/>
    <cellStyle name="Comma 3 2 2 3 2 3 4" xfId="12707" xr:uid="{00000000-0005-0000-0000-000007420000}"/>
    <cellStyle name="Comma 3 2 2 3 2 3 4 2" xfId="27646" xr:uid="{00000000-0005-0000-0000-000008420000}"/>
    <cellStyle name="Comma 3 2 2 3 2 3 5" xfId="5787" xr:uid="{00000000-0005-0000-0000-000009420000}"/>
    <cellStyle name="Comma 3 2 2 3 2 3 5 2" xfId="20726" xr:uid="{00000000-0005-0000-0000-00000A420000}"/>
    <cellStyle name="Comma 3 2 2 3 2 3 6" xfId="17247" xr:uid="{00000000-0005-0000-0000-00000B420000}"/>
    <cellStyle name="Comma 3 2 2 3 2 4" xfId="3799" xr:uid="{00000000-0005-0000-0000-00000C420000}"/>
    <cellStyle name="Comma 3 2 2 3 2 4 2" xfId="10747" xr:uid="{00000000-0005-0000-0000-00000D420000}"/>
    <cellStyle name="Comma 3 2 2 3 2 4 2 2" xfId="25686" xr:uid="{00000000-0005-0000-0000-00000E420000}"/>
    <cellStyle name="Comma 3 2 2 3 2 4 3" xfId="14203" xr:uid="{00000000-0005-0000-0000-00000F420000}"/>
    <cellStyle name="Comma 3 2 2 3 2 4 3 2" xfId="29142" xr:uid="{00000000-0005-0000-0000-000010420000}"/>
    <cellStyle name="Comma 3 2 2 3 2 4 4" xfId="7290" xr:uid="{00000000-0005-0000-0000-000011420000}"/>
    <cellStyle name="Comma 3 2 2 3 2 4 4 2" xfId="22229" xr:uid="{00000000-0005-0000-0000-000012420000}"/>
    <cellStyle name="Comma 3 2 2 3 2 4 5" xfId="18743" xr:uid="{00000000-0005-0000-0000-000013420000}"/>
    <cellStyle name="Comma 3 2 2 3 2 5" xfId="1449" xr:uid="{00000000-0005-0000-0000-000014420000}"/>
    <cellStyle name="Comma 3 2 2 3 2 5 2" xfId="8399" xr:uid="{00000000-0005-0000-0000-000015420000}"/>
    <cellStyle name="Comma 3 2 2 3 2 5 2 2" xfId="23338" xr:uid="{00000000-0005-0000-0000-000016420000}"/>
    <cellStyle name="Comma 3 2 2 3 2 5 3" xfId="16395" xr:uid="{00000000-0005-0000-0000-000017420000}"/>
    <cellStyle name="Comma 3 2 2 3 2 6" xfId="11855" xr:uid="{00000000-0005-0000-0000-000018420000}"/>
    <cellStyle name="Comma 3 2 2 3 2 6 2" xfId="26794" xr:uid="{00000000-0005-0000-0000-000019420000}"/>
    <cellStyle name="Comma 3 2 2 3 2 7" xfId="4930" xr:uid="{00000000-0005-0000-0000-00001A420000}"/>
    <cellStyle name="Comma 3 2 2 3 2 7 2" xfId="19869" xr:uid="{00000000-0005-0000-0000-00001B420000}"/>
    <cellStyle name="Comma 3 2 2 3 2 8" xfId="15521" xr:uid="{00000000-0005-0000-0000-00001C420000}"/>
    <cellStyle name="Comma 3 2 2 3 3" xfId="804" xr:uid="{00000000-0005-0000-0000-00001D420000}"/>
    <cellStyle name="Comma 3 2 2 3 3 2" xfId="2536" xr:uid="{00000000-0005-0000-0000-00001E420000}"/>
    <cellStyle name="Comma 3 2 2 3 3 2 2" xfId="3804" xr:uid="{00000000-0005-0000-0000-00001F420000}"/>
    <cellStyle name="Comma 3 2 2 3 3 2 2 2" xfId="10752" xr:uid="{00000000-0005-0000-0000-000020420000}"/>
    <cellStyle name="Comma 3 2 2 3 3 2 2 2 2" xfId="25691" xr:uid="{00000000-0005-0000-0000-000021420000}"/>
    <cellStyle name="Comma 3 2 2 3 3 2 2 3" xfId="14208" xr:uid="{00000000-0005-0000-0000-000022420000}"/>
    <cellStyle name="Comma 3 2 2 3 3 2 2 3 2" xfId="29147" xr:uid="{00000000-0005-0000-0000-000023420000}"/>
    <cellStyle name="Comma 3 2 2 3 3 2 2 4" xfId="7295" xr:uid="{00000000-0005-0000-0000-000024420000}"/>
    <cellStyle name="Comma 3 2 2 3 3 2 2 4 2" xfId="22234" xr:uid="{00000000-0005-0000-0000-000025420000}"/>
    <cellStyle name="Comma 3 2 2 3 3 2 2 5" xfId="18748" xr:uid="{00000000-0005-0000-0000-000026420000}"/>
    <cellStyle name="Comma 3 2 2 3 3 2 3" xfId="9484" xr:uid="{00000000-0005-0000-0000-000027420000}"/>
    <cellStyle name="Comma 3 2 2 3 3 2 3 2" xfId="24423" xr:uid="{00000000-0005-0000-0000-000028420000}"/>
    <cellStyle name="Comma 3 2 2 3 3 2 4" xfId="12940" xr:uid="{00000000-0005-0000-0000-000029420000}"/>
    <cellStyle name="Comma 3 2 2 3 3 2 4 2" xfId="27879" xr:uid="{00000000-0005-0000-0000-00002A420000}"/>
    <cellStyle name="Comma 3 2 2 3 3 2 5" xfId="6020" xr:uid="{00000000-0005-0000-0000-00002B420000}"/>
    <cellStyle name="Comma 3 2 2 3 3 2 5 2" xfId="20959" xr:uid="{00000000-0005-0000-0000-00002C420000}"/>
    <cellStyle name="Comma 3 2 2 3 3 2 6" xfId="17480" xr:uid="{00000000-0005-0000-0000-00002D420000}"/>
    <cellStyle name="Comma 3 2 2 3 3 3" xfId="3803" xr:uid="{00000000-0005-0000-0000-00002E420000}"/>
    <cellStyle name="Comma 3 2 2 3 3 3 2" xfId="10751" xr:uid="{00000000-0005-0000-0000-00002F420000}"/>
    <cellStyle name="Comma 3 2 2 3 3 3 2 2" xfId="25690" xr:uid="{00000000-0005-0000-0000-000030420000}"/>
    <cellStyle name="Comma 3 2 2 3 3 3 3" xfId="14207" xr:uid="{00000000-0005-0000-0000-000031420000}"/>
    <cellStyle name="Comma 3 2 2 3 3 3 3 2" xfId="29146" xr:uid="{00000000-0005-0000-0000-000032420000}"/>
    <cellStyle name="Comma 3 2 2 3 3 3 4" xfId="7294" xr:uid="{00000000-0005-0000-0000-000033420000}"/>
    <cellStyle name="Comma 3 2 2 3 3 3 4 2" xfId="22233" xr:uid="{00000000-0005-0000-0000-000034420000}"/>
    <cellStyle name="Comma 3 2 2 3 3 3 5" xfId="18747" xr:uid="{00000000-0005-0000-0000-000035420000}"/>
    <cellStyle name="Comma 3 2 2 3 3 4" xfId="1677" xr:uid="{00000000-0005-0000-0000-000036420000}"/>
    <cellStyle name="Comma 3 2 2 3 3 4 2" xfId="8627" xr:uid="{00000000-0005-0000-0000-000037420000}"/>
    <cellStyle name="Comma 3 2 2 3 3 4 2 2" xfId="23566" xr:uid="{00000000-0005-0000-0000-000038420000}"/>
    <cellStyle name="Comma 3 2 2 3 3 4 3" xfId="16623" xr:uid="{00000000-0005-0000-0000-000039420000}"/>
    <cellStyle name="Comma 3 2 2 3 3 5" xfId="12083" xr:uid="{00000000-0005-0000-0000-00003A420000}"/>
    <cellStyle name="Comma 3 2 2 3 3 5 2" xfId="27022" xr:uid="{00000000-0005-0000-0000-00003B420000}"/>
    <cellStyle name="Comma 3 2 2 3 3 6" xfId="5163" xr:uid="{00000000-0005-0000-0000-00003C420000}"/>
    <cellStyle name="Comma 3 2 2 3 3 6 2" xfId="20102" xr:uid="{00000000-0005-0000-0000-00003D420000}"/>
    <cellStyle name="Comma 3 2 2 3 3 7" xfId="15754" xr:uid="{00000000-0005-0000-0000-00003E420000}"/>
    <cellStyle name="Comma 3 2 2 3 4" xfId="2102" xr:uid="{00000000-0005-0000-0000-00003F420000}"/>
    <cellStyle name="Comma 3 2 2 3 4 2" xfId="3805" xr:uid="{00000000-0005-0000-0000-000040420000}"/>
    <cellStyle name="Comma 3 2 2 3 4 2 2" xfId="10753" xr:uid="{00000000-0005-0000-0000-000041420000}"/>
    <cellStyle name="Comma 3 2 2 3 4 2 2 2" xfId="25692" xr:uid="{00000000-0005-0000-0000-000042420000}"/>
    <cellStyle name="Comma 3 2 2 3 4 2 3" xfId="14209" xr:uid="{00000000-0005-0000-0000-000043420000}"/>
    <cellStyle name="Comma 3 2 2 3 4 2 3 2" xfId="29148" xr:uid="{00000000-0005-0000-0000-000044420000}"/>
    <cellStyle name="Comma 3 2 2 3 4 2 4" xfId="7296" xr:uid="{00000000-0005-0000-0000-000045420000}"/>
    <cellStyle name="Comma 3 2 2 3 4 2 4 2" xfId="22235" xr:uid="{00000000-0005-0000-0000-000046420000}"/>
    <cellStyle name="Comma 3 2 2 3 4 2 5" xfId="18749" xr:uid="{00000000-0005-0000-0000-000047420000}"/>
    <cellStyle name="Comma 3 2 2 3 4 3" xfId="9050" xr:uid="{00000000-0005-0000-0000-000048420000}"/>
    <cellStyle name="Comma 3 2 2 3 4 3 2" xfId="23989" xr:uid="{00000000-0005-0000-0000-000049420000}"/>
    <cellStyle name="Comma 3 2 2 3 4 4" xfId="12506" xr:uid="{00000000-0005-0000-0000-00004A420000}"/>
    <cellStyle name="Comma 3 2 2 3 4 4 2" xfId="27445" xr:uid="{00000000-0005-0000-0000-00004B420000}"/>
    <cellStyle name="Comma 3 2 2 3 4 5" xfId="5586" xr:uid="{00000000-0005-0000-0000-00004C420000}"/>
    <cellStyle name="Comma 3 2 2 3 4 5 2" xfId="20525" xr:uid="{00000000-0005-0000-0000-00004D420000}"/>
    <cellStyle name="Comma 3 2 2 3 4 6" xfId="17046" xr:uid="{00000000-0005-0000-0000-00004E420000}"/>
    <cellStyle name="Comma 3 2 2 3 5" xfId="3798" xr:uid="{00000000-0005-0000-0000-00004F420000}"/>
    <cellStyle name="Comma 3 2 2 3 5 2" xfId="10746" xr:uid="{00000000-0005-0000-0000-000050420000}"/>
    <cellStyle name="Comma 3 2 2 3 5 2 2" xfId="25685" xr:uid="{00000000-0005-0000-0000-000051420000}"/>
    <cellStyle name="Comma 3 2 2 3 5 3" xfId="14202" xr:uid="{00000000-0005-0000-0000-000052420000}"/>
    <cellStyle name="Comma 3 2 2 3 5 3 2" xfId="29141" xr:uid="{00000000-0005-0000-0000-000053420000}"/>
    <cellStyle name="Comma 3 2 2 3 5 4" xfId="7289" xr:uid="{00000000-0005-0000-0000-000054420000}"/>
    <cellStyle name="Comma 3 2 2 3 5 4 2" xfId="22228" xr:uid="{00000000-0005-0000-0000-000055420000}"/>
    <cellStyle name="Comma 3 2 2 3 5 5" xfId="18742" xr:uid="{00000000-0005-0000-0000-000056420000}"/>
    <cellStyle name="Comma 3 2 2 3 6" xfId="1248" xr:uid="{00000000-0005-0000-0000-000057420000}"/>
    <cellStyle name="Comma 3 2 2 3 6 2" xfId="8198" xr:uid="{00000000-0005-0000-0000-000058420000}"/>
    <cellStyle name="Comma 3 2 2 3 6 2 2" xfId="23137" xr:uid="{00000000-0005-0000-0000-000059420000}"/>
    <cellStyle name="Comma 3 2 2 3 6 3" xfId="16194" xr:uid="{00000000-0005-0000-0000-00005A420000}"/>
    <cellStyle name="Comma 3 2 2 3 7" xfId="11654" xr:uid="{00000000-0005-0000-0000-00005B420000}"/>
    <cellStyle name="Comma 3 2 2 3 7 2" xfId="26593" xr:uid="{00000000-0005-0000-0000-00005C420000}"/>
    <cellStyle name="Comma 3 2 2 3 8" xfId="4729" xr:uid="{00000000-0005-0000-0000-00005D420000}"/>
    <cellStyle name="Comma 3 2 2 3 8 2" xfId="19668" xr:uid="{00000000-0005-0000-0000-00005E420000}"/>
    <cellStyle name="Comma 3 2 2 3 9" xfId="15320" xr:uid="{00000000-0005-0000-0000-00005F420000}"/>
    <cellStyle name="Comma 3 2 2 4" xfId="470" xr:uid="{00000000-0005-0000-0000-000060420000}"/>
    <cellStyle name="Comma 3 2 2 4 2" xfId="909" xr:uid="{00000000-0005-0000-0000-000061420000}"/>
    <cellStyle name="Comma 3 2 2 4 2 2" xfId="2641" xr:uid="{00000000-0005-0000-0000-000062420000}"/>
    <cellStyle name="Comma 3 2 2 4 2 2 2" xfId="3808" xr:uid="{00000000-0005-0000-0000-000063420000}"/>
    <cellStyle name="Comma 3 2 2 4 2 2 2 2" xfId="10756" xr:uid="{00000000-0005-0000-0000-000064420000}"/>
    <cellStyle name="Comma 3 2 2 4 2 2 2 2 2" xfId="25695" xr:uid="{00000000-0005-0000-0000-000065420000}"/>
    <cellStyle name="Comma 3 2 2 4 2 2 2 3" xfId="14212" xr:uid="{00000000-0005-0000-0000-000066420000}"/>
    <cellStyle name="Comma 3 2 2 4 2 2 2 3 2" xfId="29151" xr:uid="{00000000-0005-0000-0000-000067420000}"/>
    <cellStyle name="Comma 3 2 2 4 2 2 2 4" xfId="7299" xr:uid="{00000000-0005-0000-0000-000068420000}"/>
    <cellStyle name="Comma 3 2 2 4 2 2 2 4 2" xfId="22238" xr:uid="{00000000-0005-0000-0000-000069420000}"/>
    <cellStyle name="Comma 3 2 2 4 2 2 2 5" xfId="18752" xr:uid="{00000000-0005-0000-0000-00006A420000}"/>
    <cellStyle name="Comma 3 2 2 4 2 2 3" xfId="9589" xr:uid="{00000000-0005-0000-0000-00006B420000}"/>
    <cellStyle name="Comma 3 2 2 4 2 2 3 2" xfId="24528" xr:uid="{00000000-0005-0000-0000-00006C420000}"/>
    <cellStyle name="Comma 3 2 2 4 2 2 4" xfId="13045" xr:uid="{00000000-0005-0000-0000-00006D420000}"/>
    <cellStyle name="Comma 3 2 2 4 2 2 4 2" xfId="27984" xr:uid="{00000000-0005-0000-0000-00006E420000}"/>
    <cellStyle name="Comma 3 2 2 4 2 2 5" xfId="6125" xr:uid="{00000000-0005-0000-0000-00006F420000}"/>
    <cellStyle name="Comma 3 2 2 4 2 2 5 2" xfId="21064" xr:uid="{00000000-0005-0000-0000-000070420000}"/>
    <cellStyle name="Comma 3 2 2 4 2 2 6" xfId="17585" xr:uid="{00000000-0005-0000-0000-000071420000}"/>
    <cellStyle name="Comma 3 2 2 4 2 3" xfId="3807" xr:uid="{00000000-0005-0000-0000-000072420000}"/>
    <cellStyle name="Comma 3 2 2 4 2 3 2" xfId="10755" xr:uid="{00000000-0005-0000-0000-000073420000}"/>
    <cellStyle name="Comma 3 2 2 4 2 3 2 2" xfId="25694" xr:uid="{00000000-0005-0000-0000-000074420000}"/>
    <cellStyle name="Comma 3 2 2 4 2 3 3" xfId="14211" xr:uid="{00000000-0005-0000-0000-000075420000}"/>
    <cellStyle name="Comma 3 2 2 4 2 3 3 2" xfId="29150" xr:uid="{00000000-0005-0000-0000-000076420000}"/>
    <cellStyle name="Comma 3 2 2 4 2 3 4" xfId="7298" xr:uid="{00000000-0005-0000-0000-000077420000}"/>
    <cellStyle name="Comma 3 2 2 4 2 3 4 2" xfId="22237" xr:uid="{00000000-0005-0000-0000-000078420000}"/>
    <cellStyle name="Comma 3 2 2 4 2 3 5" xfId="18751" xr:uid="{00000000-0005-0000-0000-000079420000}"/>
    <cellStyle name="Comma 3 2 2 4 2 4" xfId="1782" xr:uid="{00000000-0005-0000-0000-00007A420000}"/>
    <cellStyle name="Comma 3 2 2 4 2 4 2" xfId="8732" xr:uid="{00000000-0005-0000-0000-00007B420000}"/>
    <cellStyle name="Comma 3 2 2 4 2 4 2 2" xfId="23671" xr:uid="{00000000-0005-0000-0000-00007C420000}"/>
    <cellStyle name="Comma 3 2 2 4 2 4 3" xfId="16728" xr:uid="{00000000-0005-0000-0000-00007D420000}"/>
    <cellStyle name="Comma 3 2 2 4 2 5" xfId="12188" xr:uid="{00000000-0005-0000-0000-00007E420000}"/>
    <cellStyle name="Comma 3 2 2 4 2 5 2" xfId="27127" xr:uid="{00000000-0005-0000-0000-00007F420000}"/>
    <cellStyle name="Comma 3 2 2 4 2 6" xfId="5268" xr:uid="{00000000-0005-0000-0000-000080420000}"/>
    <cellStyle name="Comma 3 2 2 4 2 6 2" xfId="20207" xr:uid="{00000000-0005-0000-0000-000081420000}"/>
    <cellStyle name="Comma 3 2 2 4 2 7" xfId="15859" xr:uid="{00000000-0005-0000-0000-000082420000}"/>
    <cellStyle name="Comma 3 2 2 4 3" xfId="2207" xr:uid="{00000000-0005-0000-0000-000083420000}"/>
    <cellStyle name="Comma 3 2 2 4 3 2" xfId="3809" xr:uid="{00000000-0005-0000-0000-000084420000}"/>
    <cellStyle name="Comma 3 2 2 4 3 2 2" xfId="10757" xr:uid="{00000000-0005-0000-0000-000085420000}"/>
    <cellStyle name="Comma 3 2 2 4 3 2 2 2" xfId="25696" xr:uid="{00000000-0005-0000-0000-000086420000}"/>
    <cellStyle name="Comma 3 2 2 4 3 2 3" xfId="14213" xr:uid="{00000000-0005-0000-0000-000087420000}"/>
    <cellStyle name="Comma 3 2 2 4 3 2 3 2" xfId="29152" xr:uid="{00000000-0005-0000-0000-000088420000}"/>
    <cellStyle name="Comma 3 2 2 4 3 2 4" xfId="7300" xr:uid="{00000000-0005-0000-0000-000089420000}"/>
    <cellStyle name="Comma 3 2 2 4 3 2 4 2" xfId="22239" xr:uid="{00000000-0005-0000-0000-00008A420000}"/>
    <cellStyle name="Comma 3 2 2 4 3 2 5" xfId="18753" xr:uid="{00000000-0005-0000-0000-00008B420000}"/>
    <cellStyle name="Comma 3 2 2 4 3 3" xfId="9155" xr:uid="{00000000-0005-0000-0000-00008C420000}"/>
    <cellStyle name="Comma 3 2 2 4 3 3 2" xfId="24094" xr:uid="{00000000-0005-0000-0000-00008D420000}"/>
    <cellStyle name="Comma 3 2 2 4 3 4" xfId="12611" xr:uid="{00000000-0005-0000-0000-00008E420000}"/>
    <cellStyle name="Comma 3 2 2 4 3 4 2" xfId="27550" xr:uid="{00000000-0005-0000-0000-00008F420000}"/>
    <cellStyle name="Comma 3 2 2 4 3 5" xfId="5691" xr:uid="{00000000-0005-0000-0000-000090420000}"/>
    <cellStyle name="Comma 3 2 2 4 3 5 2" xfId="20630" xr:uid="{00000000-0005-0000-0000-000091420000}"/>
    <cellStyle name="Comma 3 2 2 4 3 6" xfId="17151" xr:uid="{00000000-0005-0000-0000-000092420000}"/>
    <cellStyle name="Comma 3 2 2 4 4" xfId="3806" xr:uid="{00000000-0005-0000-0000-000093420000}"/>
    <cellStyle name="Comma 3 2 2 4 4 2" xfId="10754" xr:uid="{00000000-0005-0000-0000-000094420000}"/>
    <cellStyle name="Comma 3 2 2 4 4 2 2" xfId="25693" xr:uid="{00000000-0005-0000-0000-000095420000}"/>
    <cellStyle name="Comma 3 2 2 4 4 3" xfId="14210" xr:uid="{00000000-0005-0000-0000-000096420000}"/>
    <cellStyle name="Comma 3 2 2 4 4 3 2" xfId="29149" xr:uid="{00000000-0005-0000-0000-000097420000}"/>
    <cellStyle name="Comma 3 2 2 4 4 4" xfId="7297" xr:uid="{00000000-0005-0000-0000-000098420000}"/>
    <cellStyle name="Comma 3 2 2 4 4 4 2" xfId="22236" xr:uid="{00000000-0005-0000-0000-000099420000}"/>
    <cellStyle name="Comma 3 2 2 4 4 5" xfId="18750" xr:uid="{00000000-0005-0000-0000-00009A420000}"/>
    <cellStyle name="Comma 3 2 2 4 5" xfId="1353" xr:uid="{00000000-0005-0000-0000-00009B420000}"/>
    <cellStyle name="Comma 3 2 2 4 5 2" xfId="8303" xr:uid="{00000000-0005-0000-0000-00009C420000}"/>
    <cellStyle name="Comma 3 2 2 4 5 2 2" xfId="23242" xr:uid="{00000000-0005-0000-0000-00009D420000}"/>
    <cellStyle name="Comma 3 2 2 4 5 3" xfId="16299" xr:uid="{00000000-0005-0000-0000-00009E420000}"/>
    <cellStyle name="Comma 3 2 2 4 6" xfId="11759" xr:uid="{00000000-0005-0000-0000-00009F420000}"/>
    <cellStyle name="Comma 3 2 2 4 6 2" xfId="26698" xr:uid="{00000000-0005-0000-0000-0000A0420000}"/>
    <cellStyle name="Comma 3 2 2 4 7" xfId="4834" xr:uid="{00000000-0005-0000-0000-0000A1420000}"/>
    <cellStyle name="Comma 3 2 2 4 7 2" xfId="19773" xr:uid="{00000000-0005-0000-0000-0000A2420000}"/>
    <cellStyle name="Comma 3 2 2 4 8" xfId="15425" xr:uid="{00000000-0005-0000-0000-0000A3420000}"/>
    <cellStyle name="Comma 3 2 2 5" xfId="708" xr:uid="{00000000-0005-0000-0000-0000A4420000}"/>
    <cellStyle name="Comma 3 2 2 5 2" xfId="2440" xr:uid="{00000000-0005-0000-0000-0000A5420000}"/>
    <cellStyle name="Comma 3 2 2 5 2 2" xfId="3811" xr:uid="{00000000-0005-0000-0000-0000A6420000}"/>
    <cellStyle name="Comma 3 2 2 5 2 2 2" xfId="10759" xr:uid="{00000000-0005-0000-0000-0000A7420000}"/>
    <cellStyle name="Comma 3 2 2 5 2 2 2 2" xfId="25698" xr:uid="{00000000-0005-0000-0000-0000A8420000}"/>
    <cellStyle name="Comma 3 2 2 5 2 2 3" xfId="14215" xr:uid="{00000000-0005-0000-0000-0000A9420000}"/>
    <cellStyle name="Comma 3 2 2 5 2 2 3 2" xfId="29154" xr:uid="{00000000-0005-0000-0000-0000AA420000}"/>
    <cellStyle name="Comma 3 2 2 5 2 2 4" xfId="7302" xr:uid="{00000000-0005-0000-0000-0000AB420000}"/>
    <cellStyle name="Comma 3 2 2 5 2 2 4 2" xfId="22241" xr:uid="{00000000-0005-0000-0000-0000AC420000}"/>
    <cellStyle name="Comma 3 2 2 5 2 2 5" xfId="18755" xr:uid="{00000000-0005-0000-0000-0000AD420000}"/>
    <cellStyle name="Comma 3 2 2 5 2 3" xfId="9388" xr:uid="{00000000-0005-0000-0000-0000AE420000}"/>
    <cellStyle name="Comma 3 2 2 5 2 3 2" xfId="24327" xr:uid="{00000000-0005-0000-0000-0000AF420000}"/>
    <cellStyle name="Comma 3 2 2 5 2 4" xfId="12844" xr:uid="{00000000-0005-0000-0000-0000B0420000}"/>
    <cellStyle name="Comma 3 2 2 5 2 4 2" xfId="27783" xr:uid="{00000000-0005-0000-0000-0000B1420000}"/>
    <cellStyle name="Comma 3 2 2 5 2 5" xfId="5924" xr:uid="{00000000-0005-0000-0000-0000B2420000}"/>
    <cellStyle name="Comma 3 2 2 5 2 5 2" xfId="20863" xr:uid="{00000000-0005-0000-0000-0000B3420000}"/>
    <cellStyle name="Comma 3 2 2 5 2 6" xfId="17384" xr:uid="{00000000-0005-0000-0000-0000B4420000}"/>
    <cellStyle name="Comma 3 2 2 5 3" xfId="3810" xr:uid="{00000000-0005-0000-0000-0000B5420000}"/>
    <cellStyle name="Comma 3 2 2 5 3 2" xfId="10758" xr:uid="{00000000-0005-0000-0000-0000B6420000}"/>
    <cellStyle name="Comma 3 2 2 5 3 2 2" xfId="25697" xr:uid="{00000000-0005-0000-0000-0000B7420000}"/>
    <cellStyle name="Comma 3 2 2 5 3 3" xfId="14214" xr:uid="{00000000-0005-0000-0000-0000B8420000}"/>
    <cellStyle name="Comma 3 2 2 5 3 3 2" xfId="29153" xr:uid="{00000000-0005-0000-0000-0000B9420000}"/>
    <cellStyle name="Comma 3 2 2 5 3 4" xfId="7301" xr:uid="{00000000-0005-0000-0000-0000BA420000}"/>
    <cellStyle name="Comma 3 2 2 5 3 4 2" xfId="22240" xr:uid="{00000000-0005-0000-0000-0000BB420000}"/>
    <cellStyle name="Comma 3 2 2 5 3 5" xfId="18754" xr:uid="{00000000-0005-0000-0000-0000BC420000}"/>
    <cellStyle name="Comma 3 2 2 5 4" xfId="1581" xr:uid="{00000000-0005-0000-0000-0000BD420000}"/>
    <cellStyle name="Comma 3 2 2 5 4 2" xfId="8531" xr:uid="{00000000-0005-0000-0000-0000BE420000}"/>
    <cellStyle name="Comma 3 2 2 5 4 2 2" xfId="23470" xr:uid="{00000000-0005-0000-0000-0000BF420000}"/>
    <cellStyle name="Comma 3 2 2 5 4 3" xfId="16527" xr:uid="{00000000-0005-0000-0000-0000C0420000}"/>
    <cellStyle name="Comma 3 2 2 5 5" xfId="11987" xr:uid="{00000000-0005-0000-0000-0000C1420000}"/>
    <cellStyle name="Comma 3 2 2 5 5 2" xfId="26926" xr:uid="{00000000-0005-0000-0000-0000C2420000}"/>
    <cellStyle name="Comma 3 2 2 5 6" xfId="5067" xr:uid="{00000000-0005-0000-0000-0000C3420000}"/>
    <cellStyle name="Comma 3 2 2 5 6 2" xfId="20006" xr:uid="{00000000-0005-0000-0000-0000C4420000}"/>
    <cellStyle name="Comma 3 2 2 5 7" xfId="15658" xr:uid="{00000000-0005-0000-0000-0000C5420000}"/>
    <cellStyle name="Comma 3 2 2 6" xfId="268" xr:uid="{00000000-0005-0000-0000-0000C6420000}"/>
    <cellStyle name="Comma 3 2 2 6 2" xfId="3812" xr:uid="{00000000-0005-0000-0000-0000C7420000}"/>
    <cellStyle name="Comma 3 2 2 6 2 2" xfId="10760" xr:uid="{00000000-0005-0000-0000-0000C8420000}"/>
    <cellStyle name="Comma 3 2 2 6 2 2 2" xfId="25699" xr:uid="{00000000-0005-0000-0000-0000C9420000}"/>
    <cellStyle name="Comma 3 2 2 6 2 3" xfId="14216" xr:uid="{00000000-0005-0000-0000-0000CA420000}"/>
    <cellStyle name="Comma 3 2 2 6 2 3 2" xfId="29155" xr:uid="{00000000-0005-0000-0000-0000CB420000}"/>
    <cellStyle name="Comma 3 2 2 6 2 4" xfId="7303" xr:uid="{00000000-0005-0000-0000-0000CC420000}"/>
    <cellStyle name="Comma 3 2 2 6 2 4 2" xfId="22242" xr:uid="{00000000-0005-0000-0000-0000CD420000}"/>
    <cellStyle name="Comma 3 2 2 6 2 5" xfId="18756" xr:uid="{00000000-0005-0000-0000-0000CE420000}"/>
    <cellStyle name="Comma 3 2 2 6 3" xfId="2008" xr:uid="{00000000-0005-0000-0000-0000CF420000}"/>
    <cellStyle name="Comma 3 2 2 6 3 2" xfId="8956" xr:uid="{00000000-0005-0000-0000-0000D0420000}"/>
    <cellStyle name="Comma 3 2 2 6 3 2 2" xfId="23895" xr:uid="{00000000-0005-0000-0000-0000D1420000}"/>
    <cellStyle name="Comma 3 2 2 6 3 3" xfId="16952" xr:uid="{00000000-0005-0000-0000-0000D2420000}"/>
    <cellStyle name="Comma 3 2 2 6 4" xfId="12412" xr:uid="{00000000-0005-0000-0000-0000D3420000}"/>
    <cellStyle name="Comma 3 2 2 6 4 2" xfId="27351" xr:uid="{00000000-0005-0000-0000-0000D4420000}"/>
    <cellStyle name="Comma 3 2 2 6 5" xfId="5492" xr:uid="{00000000-0005-0000-0000-0000D5420000}"/>
    <cellStyle name="Comma 3 2 2 6 5 2" xfId="20431" xr:uid="{00000000-0005-0000-0000-0000D6420000}"/>
    <cellStyle name="Comma 3 2 2 6 6" xfId="15224" xr:uid="{00000000-0005-0000-0000-0000D7420000}"/>
    <cellStyle name="Comma 3 2 2 6 7" xfId="30288" xr:uid="{00000000-0005-0000-0000-0000D8420000}"/>
    <cellStyle name="Comma 3 2 2 6 8" xfId="30400" xr:uid="{00000000-0005-0000-0000-0000D9420000}"/>
    <cellStyle name="Comma 3 2 2 7" xfId="3781" xr:uid="{00000000-0005-0000-0000-0000DA420000}"/>
    <cellStyle name="Comma 3 2 2 7 2" xfId="10729" xr:uid="{00000000-0005-0000-0000-0000DB420000}"/>
    <cellStyle name="Comma 3 2 2 7 2 2" xfId="25668" xr:uid="{00000000-0005-0000-0000-0000DC420000}"/>
    <cellStyle name="Comma 3 2 2 7 3" xfId="14185" xr:uid="{00000000-0005-0000-0000-0000DD420000}"/>
    <cellStyle name="Comma 3 2 2 7 3 2" xfId="29124" xr:uid="{00000000-0005-0000-0000-0000DE420000}"/>
    <cellStyle name="Comma 3 2 2 7 4" xfId="7272" xr:uid="{00000000-0005-0000-0000-0000DF420000}"/>
    <cellStyle name="Comma 3 2 2 7 4 2" xfId="22211" xr:uid="{00000000-0005-0000-0000-0000E0420000}"/>
    <cellStyle name="Comma 3 2 2 7 5" xfId="18725" xr:uid="{00000000-0005-0000-0000-0000E1420000}"/>
    <cellStyle name="Comma 3 2 2 8" xfId="1152" xr:uid="{00000000-0005-0000-0000-0000E2420000}"/>
    <cellStyle name="Comma 3 2 2 8 2" xfId="8102" xr:uid="{00000000-0005-0000-0000-0000E3420000}"/>
    <cellStyle name="Comma 3 2 2 8 2 2" xfId="23041" xr:uid="{00000000-0005-0000-0000-0000E4420000}"/>
    <cellStyle name="Comma 3 2 2 8 3" xfId="16098" xr:uid="{00000000-0005-0000-0000-0000E5420000}"/>
    <cellStyle name="Comma 3 2 2 9" xfId="11558" xr:uid="{00000000-0005-0000-0000-0000E6420000}"/>
    <cellStyle name="Comma 3 2 2 9 2" xfId="26497" xr:uid="{00000000-0005-0000-0000-0000E7420000}"/>
    <cellStyle name="Comma 3 2 3" xfId="180" xr:uid="{00000000-0005-0000-0000-0000E8420000}"/>
    <cellStyle name="Comma 3 2 3 10" xfId="15143" xr:uid="{00000000-0005-0000-0000-0000E9420000}"/>
    <cellStyle name="Comma 3 2 3 2" xfId="389" xr:uid="{00000000-0005-0000-0000-0000EA420000}"/>
    <cellStyle name="Comma 3 2 3 2 2" xfId="590" xr:uid="{00000000-0005-0000-0000-0000EB420000}"/>
    <cellStyle name="Comma 3 2 3 2 2 2" xfId="1029" xr:uid="{00000000-0005-0000-0000-0000EC420000}"/>
    <cellStyle name="Comma 3 2 3 2 2 2 2" xfId="2761" xr:uid="{00000000-0005-0000-0000-0000ED420000}"/>
    <cellStyle name="Comma 3 2 3 2 2 2 2 2" xfId="3817" xr:uid="{00000000-0005-0000-0000-0000EE420000}"/>
    <cellStyle name="Comma 3 2 3 2 2 2 2 2 2" xfId="10765" xr:uid="{00000000-0005-0000-0000-0000EF420000}"/>
    <cellStyle name="Comma 3 2 3 2 2 2 2 2 2 2" xfId="25704" xr:uid="{00000000-0005-0000-0000-0000F0420000}"/>
    <cellStyle name="Comma 3 2 3 2 2 2 2 2 3" xfId="14221" xr:uid="{00000000-0005-0000-0000-0000F1420000}"/>
    <cellStyle name="Comma 3 2 3 2 2 2 2 2 3 2" xfId="29160" xr:uid="{00000000-0005-0000-0000-0000F2420000}"/>
    <cellStyle name="Comma 3 2 3 2 2 2 2 2 4" xfId="7308" xr:uid="{00000000-0005-0000-0000-0000F3420000}"/>
    <cellStyle name="Comma 3 2 3 2 2 2 2 2 4 2" xfId="22247" xr:uid="{00000000-0005-0000-0000-0000F4420000}"/>
    <cellStyle name="Comma 3 2 3 2 2 2 2 2 5" xfId="18761" xr:uid="{00000000-0005-0000-0000-0000F5420000}"/>
    <cellStyle name="Comma 3 2 3 2 2 2 2 3" xfId="9709" xr:uid="{00000000-0005-0000-0000-0000F6420000}"/>
    <cellStyle name="Comma 3 2 3 2 2 2 2 3 2" xfId="24648" xr:uid="{00000000-0005-0000-0000-0000F7420000}"/>
    <cellStyle name="Comma 3 2 3 2 2 2 2 4" xfId="13165" xr:uid="{00000000-0005-0000-0000-0000F8420000}"/>
    <cellStyle name="Comma 3 2 3 2 2 2 2 4 2" xfId="28104" xr:uid="{00000000-0005-0000-0000-0000F9420000}"/>
    <cellStyle name="Comma 3 2 3 2 2 2 2 5" xfId="6245" xr:uid="{00000000-0005-0000-0000-0000FA420000}"/>
    <cellStyle name="Comma 3 2 3 2 2 2 2 5 2" xfId="21184" xr:uid="{00000000-0005-0000-0000-0000FB420000}"/>
    <cellStyle name="Comma 3 2 3 2 2 2 2 6" xfId="17705" xr:uid="{00000000-0005-0000-0000-0000FC420000}"/>
    <cellStyle name="Comma 3 2 3 2 2 2 3" xfId="3816" xr:uid="{00000000-0005-0000-0000-0000FD420000}"/>
    <cellStyle name="Comma 3 2 3 2 2 2 3 2" xfId="10764" xr:uid="{00000000-0005-0000-0000-0000FE420000}"/>
    <cellStyle name="Comma 3 2 3 2 2 2 3 2 2" xfId="25703" xr:uid="{00000000-0005-0000-0000-0000FF420000}"/>
    <cellStyle name="Comma 3 2 3 2 2 2 3 3" xfId="14220" xr:uid="{00000000-0005-0000-0000-000000430000}"/>
    <cellStyle name="Comma 3 2 3 2 2 2 3 3 2" xfId="29159" xr:uid="{00000000-0005-0000-0000-000001430000}"/>
    <cellStyle name="Comma 3 2 3 2 2 2 3 4" xfId="7307" xr:uid="{00000000-0005-0000-0000-000002430000}"/>
    <cellStyle name="Comma 3 2 3 2 2 2 3 4 2" xfId="22246" xr:uid="{00000000-0005-0000-0000-000003430000}"/>
    <cellStyle name="Comma 3 2 3 2 2 2 3 5" xfId="18760" xr:uid="{00000000-0005-0000-0000-000004430000}"/>
    <cellStyle name="Comma 3 2 3 2 2 2 4" xfId="1902" xr:uid="{00000000-0005-0000-0000-000005430000}"/>
    <cellStyle name="Comma 3 2 3 2 2 2 4 2" xfId="8852" xr:uid="{00000000-0005-0000-0000-000006430000}"/>
    <cellStyle name="Comma 3 2 3 2 2 2 4 2 2" xfId="23791" xr:uid="{00000000-0005-0000-0000-000007430000}"/>
    <cellStyle name="Comma 3 2 3 2 2 2 4 3" xfId="16848" xr:uid="{00000000-0005-0000-0000-000008430000}"/>
    <cellStyle name="Comma 3 2 3 2 2 2 5" xfId="12308" xr:uid="{00000000-0005-0000-0000-000009430000}"/>
    <cellStyle name="Comma 3 2 3 2 2 2 5 2" xfId="27247" xr:uid="{00000000-0005-0000-0000-00000A430000}"/>
    <cellStyle name="Comma 3 2 3 2 2 2 6" xfId="5388" xr:uid="{00000000-0005-0000-0000-00000B430000}"/>
    <cellStyle name="Comma 3 2 3 2 2 2 6 2" xfId="20327" xr:uid="{00000000-0005-0000-0000-00000C430000}"/>
    <cellStyle name="Comma 3 2 3 2 2 2 7" xfId="15979" xr:uid="{00000000-0005-0000-0000-00000D430000}"/>
    <cellStyle name="Comma 3 2 3 2 2 3" xfId="2327" xr:uid="{00000000-0005-0000-0000-00000E430000}"/>
    <cellStyle name="Comma 3 2 3 2 2 3 2" xfId="3818" xr:uid="{00000000-0005-0000-0000-00000F430000}"/>
    <cellStyle name="Comma 3 2 3 2 2 3 2 2" xfId="10766" xr:uid="{00000000-0005-0000-0000-000010430000}"/>
    <cellStyle name="Comma 3 2 3 2 2 3 2 2 2" xfId="25705" xr:uid="{00000000-0005-0000-0000-000011430000}"/>
    <cellStyle name="Comma 3 2 3 2 2 3 2 3" xfId="14222" xr:uid="{00000000-0005-0000-0000-000012430000}"/>
    <cellStyle name="Comma 3 2 3 2 2 3 2 3 2" xfId="29161" xr:uid="{00000000-0005-0000-0000-000013430000}"/>
    <cellStyle name="Comma 3 2 3 2 2 3 2 4" xfId="7309" xr:uid="{00000000-0005-0000-0000-000014430000}"/>
    <cellStyle name="Comma 3 2 3 2 2 3 2 4 2" xfId="22248" xr:uid="{00000000-0005-0000-0000-000015430000}"/>
    <cellStyle name="Comma 3 2 3 2 2 3 2 5" xfId="18762" xr:uid="{00000000-0005-0000-0000-000016430000}"/>
    <cellStyle name="Comma 3 2 3 2 2 3 3" xfId="9275" xr:uid="{00000000-0005-0000-0000-000017430000}"/>
    <cellStyle name="Comma 3 2 3 2 2 3 3 2" xfId="24214" xr:uid="{00000000-0005-0000-0000-000018430000}"/>
    <cellStyle name="Comma 3 2 3 2 2 3 4" xfId="12731" xr:uid="{00000000-0005-0000-0000-000019430000}"/>
    <cellStyle name="Comma 3 2 3 2 2 3 4 2" xfId="27670" xr:uid="{00000000-0005-0000-0000-00001A430000}"/>
    <cellStyle name="Comma 3 2 3 2 2 3 5" xfId="5811" xr:uid="{00000000-0005-0000-0000-00001B430000}"/>
    <cellStyle name="Comma 3 2 3 2 2 3 5 2" xfId="20750" xr:uid="{00000000-0005-0000-0000-00001C430000}"/>
    <cellStyle name="Comma 3 2 3 2 2 3 6" xfId="17271" xr:uid="{00000000-0005-0000-0000-00001D430000}"/>
    <cellStyle name="Comma 3 2 3 2 2 4" xfId="3815" xr:uid="{00000000-0005-0000-0000-00001E430000}"/>
    <cellStyle name="Comma 3 2 3 2 2 4 2" xfId="10763" xr:uid="{00000000-0005-0000-0000-00001F430000}"/>
    <cellStyle name="Comma 3 2 3 2 2 4 2 2" xfId="25702" xr:uid="{00000000-0005-0000-0000-000020430000}"/>
    <cellStyle name="Comma 3 2 3 2 2 4 3" xfId="14219" xr:uid="{00000000-0005-0000-0000-000021430000}"/>
    <cellStyle name="Comma 3 2 3 2 2 4 3 2" xfId="29158" xr:uid="{00000000-0005-0000-0000-000022430000}"/>
    <cellStyle name="Comma 3 2 3 2 2 4 4" xfId="7306" xr:uid="{00000000-0005-0000-0000-000023430000}"/>
    <cellStyle name="Comma 3 2 3 2 2 4 4 2" xfId="22245" xr:uid="{00000000-0005-0000-0000-000024430000}"/>
    <cellStyle name="Comma 3 2 3 2 2 4 5" xfId="18759" xr:uid="{00000000-0005-0000-0000-000025430000}"/>
    <cellStyle name="Comma 3 2 3 2 2 5" xfId="1473" xr:uid="{00000000-0005-0000-0000-000026430000}"/>
    <cellStyle name="Comma 3 2 3 2 2 5 2" xfId="8423" xr:uid="{00000000-0005-0000-0000-000027430000}"/>
    <cellStyle name="Comma 3 2 3 2 2 5 2 2" xfId="23362" xr:uid="{00000000-0005-0000-0000-000028430000}"/>
    <cellStyle name="Comma 3 2 3 2 2 5 3" xfId="16419" xr:uid="{00000000-0005-0000-0000-000029430000}"/>
    <cellStyle name="Comma 3 2 3 2 2 6" xfId="11879" xr:uid="{00000000-0005-0000-0000-00002A430000}"/>
    <cellStyle name="Comma 3 2 3 2 2 6 2" xfId="26818" xr:uid="{00000000-0005-0000-0000-00002B430000}"/>
    <cellStyle name="Comma 3 2 3 2 2 7" xfId="4954" xr:uid="{00000000-0005-0000-0000-00002C430000}"/>
    <cellStyle name="Comma 3 2 3 2 2 7 2" xfId="19893" xr:uid="{00000000-0005-0000-0000-00002D430000}"/>
    <cellStyle name="Comma 3 2 3 2 2 8" xfId="15545" xr:uid="{00000000-0005-0000-0000-00002E430000}"/>
    <cellStyle name="Comma 3 2 3 2 3" xfId="828" xr:uid="{00000000-0005-0000-0000-00002F430000}"/>
    <cellStyle name="Comma 3 2 3 2 3 2" xfId="2560" xr:uid="{00000000-0005-0000-0000-000030430000}"/>
    <cellStyle name="Comma 3 2 3 2 3 2 2" xfId="3820" xr:uid="{00000000-0005-0000-0000-000031430000}"/>
    <cellStyle name="Comma 3 2 3 2 3 2 2 2" xfId="10768" xr:uid="{00000000-0005-0000-0000-000032430000}"/>
    <cellStyle name="Comma 3 2 3 2 3 2 2 2 2" xfId="25707" xr:uid="{00000000-0005-0000-0000-000033430000}"/>
    <cellStyle name="Comma 3 2 3 2 3 2 2 3" xfId="14224" xr:uid="{00000000-0005-0000-0000-000034430000}"/>
    <cellStyle name="Comma 3 2 3 2 3 2 2 3 2" xfId="29163" xr:uid="{00000000-0005-0000-0000-000035430000}"/>
    <cellStyle name="Comma 3 2 3 2 3 2 2 4" xfId="7311" xr:uid="{00000000-0005-0000-0000-000036430000}"/>
    <cellStyle name="Comma 3 2 3 2 3 2 2 4 2" xfId="22250" xr:uid="{00000000-0005-0000-0000-000037430000}"/>
    <cellStyle name="Comma 3 2 3 2 3 2 2 5" xfId="18764" xr:uid="{00000000-0005-0000-0000-000038430000}"/>
    <cellStyle name="Comma 3 2 3 2 3 2 3" xfId="9508" xr:uid="{00000000-0005-0000-0000-000039430000}"/>
    <cellStyle name="Comma 3 2 3 2 3 2 3 2" xfId="24447" xr:uid="{00000000-0005-0000-0000-00003A430000}"/>
    <cellStyle name="Comma 3 2 3 2 3 2 4" xfId="12964" xr:uid="{00000000-0005-0000-0000-00003B430000}"/>
    <cellStyle name="Comma 3 2 3 2 3 2 4 2" xfId="27903" xr:uid="{00000000-0005-0000-0000-00003C430000}"/>
    <cellStyle name="Comma 3 2 3 2 3 2 5" xfId="6044" xr:uid="{00000000-0005-0000-0000-00003D430000}"/>
    <cellStyle name="Comma 3 2 3 2 3 2 5 2" xfId="20983" xr:uid="{00000000-0005-0000-0000-00003E430000}"/>
    <cellStyle name="Comma 3 2 3 2 3 2 6" xfId="17504" xr:uid="{00000000-0005-0000-0000-00003F430000}"/>
    <cellStyle name="Comma 3 2 3 2 3 3" xfId="3819" xr:uid="{00000000-0005-0000-0000-000040430000}"/>
    <cellStyle name="Comma 3 2 3 2 3 3 2" xfId="10767" xr:uid="{00000000-0005-0000-0000-000041430000}"/>
    <cellStyle name="Comma 3 2 3 2 3 3 2 2" xfId="25706" xr:uid="{00000000-0005-0000-0000-000042430000}"/>
    <cellStyle name="Comma 3 2 3 2 3 3 3" xfId="14223" xr:uid="{00000000-0005-0000-0000-000043430000}"/>
    <cellStyle name="Comma 3 2 3 2 3 3 3 2" xfId="29162" xr:uid="{00000000-0005-0000-0000-000044430000}"/>
    <cellStyle name="Comma 3 2 3 2 3 3 4" xfId="7310" xr:uid="{00000000-0005-0000-0000-000045430000}"/>
    <cellStyle name="Comma 3 2 3 2 3 3 4 2" xfId="22249" xr:uid="{00000000-0005-0000-0000-000046430000}"/>
    <cellStyle name="Comma 3 2 3 2 3 3 5" xfId="18763" xr:uid="{00000000-0005-0000-0000-000047430000}"/>
    <cellStyle name="Comma 3 2 3 2 3 4" xfId="1701" xr:uid="{00000000-0005-0000-0000-000048430000}"/>
    <cellStyle name="Comma 3 2 3 2 3 4 2" xfId="8651" xr:uid="{00000000-0005-0000-0000-000049430000}"/>
    <cellStyle name="Comma 3 2 3 2 3 4 2 2" xfId="23590" xr:uid="{00000000-0005-0000-0000-00004A430000}"/>
    <cellStyle name="Comma 3 2 3 2 3 4 3" xfId="16647" xr:uid="{00000000-0005-0000-0000-00004B430000}"/>
    <cellStyle name="Comma 3 2 3 2 3 5" xfId="12107" xr:uid="{00000000-0005-0000-0000-00004C430000}"/>
    <cellStyle name="Comma 3 2 3 2 3 5 2" xfId="27046" xr:uid="{00000000-0005-0000-0000-00004D430000}"/>
    <cellStyle name="Comma 3 2 3 2 3 6" xfId="5187" xr:uid="{00000000-0005-0000-0000-00004E430000}"/>
    <cellStyle name="Comma 3 2 3 2 3 6 2" xfId="20126" xr:uid="{00000000-0005-0000-0000-00004F430000}"/>
    <cellStyle name="Comma 3 2 3 2 3 7" xfId="15778" xr:uid="{00000000-0005-0000-0000-000050430000}"/>
    <cellStyle name="Comma 3 2 3 2 4" xfId="2126" xr:uid="{00000000-0005-0000-0000-000051430000}"/>
    <cellStyle name="Comma 3 2 3 2 4 2" xfId="3821" xr:uid="{00000000-0005-0000-0000-000052430000}"/>
    <cellStyle name="Comma 3 2 3 2 4 2 2" xfId="10769" xr:uid="{00000000-0005-0000-0000-000053430000}"/>
    <cellStyle name="Comma 3 2 3 2 4 2 2 2" xfId="25708" xr:uid="{00000000-0005-0000-0000-000054430000}"/>
    <cellStyle name="Comma 3 2 3 2 4 2 3" xfId="14225" xr:uid="{00000000-0005-0000-0000-000055430000}"/>
    <cellStyle name="Comma 3 2 3 2 4 2 3 2" xfId="29164" xr:uid="{00000000-0005-0000-0000-000056430000}"/>
    <cellStyle name="Comma 3 2 3 2 4 2 4" xfId="7312" xr:uid="{00000000-0005-0000-0000-000057430000}"/>
    <cellStyle name="Comma 3 2 3 2 4 2 4 2" xfId="22251" xr:uid="{00000000-0005-0000-0000-000058430000}"/>
    <cellStyle name="Comma 3 2 3 2 4 2 5" xfId="18765" xr:uid="{00000000-0005-0000-0000-000059430000}"/>
    <cellStyle name="Comma 3 2 3 2 4 3" xfId="9074" xr:uid="{00000000-0005-0000-0000-00005A430000}"/>
    <cellStyle name="Comma 3 2 3 2 4 3 2" xfId="24013" xr:uid="{00000000-0005-0000-0000-00005B430000}"/>
    <cellStyle name="Comma 3 2 3 2 4 4" xfId="12530" xr:uid="{00000000-0005-0000-0000-00005C430000}"/>
    <cellStyle name="Comma 3 2 3 2 4 4 2" xfId="27469" xr:uid="{00000000-0005-0000-0000-00005D430000}"/>
    <cellStyle name="Comma 3 2 3 2 4 5" xfId="5610" xr:uid="{00000000-0005-0000-0000-00005E430000}"/>
    <cellStyle name="Comma 3 2 3 2 4 5 2" xfId="20549" xr:uid="{00000000-0005-0000-0000-00005F430000}"/>
    <cellStyle name="Comma 3 2 3 2 4 6" xfId="17070" xr:uid="{00000000-0005-0000-0000-000060430000}"/>
    <cellStyle name="Comma 3 2 3 2 5" xfId="3814" xr:uid="{00000000-0005-0000-0000-000061430000}"/>
    <cellStyle name="Comma 3 2 3 2 5 2" xfId="10762" xr:uid="{00000000-0005-0000-0000-000062430000}"/>
    <cellStyle name="Comma 3 2 3 2 5 2 2" xfId="25701" xr:uid="{00000000-0005-0000-0000-000063430000}"/>
    <cellStyle name="Comma 3 2 3 2 5 3" xfId="14218" xr:uid="{00000000-0005-0000-0000-000064430000}"/>
    <cellStyle name="Comma 3 2 3 2 5 3 2" xfId="29157" xr:uid="{00000000-0005-0000-0000-000065430000}"/>
    <cellStyle name="Comma 3 2 3 2 5 4" xfId="7305" xr:uid="{00000000-0005-0000-0000-000066430000}"/>
    <cellStyle name="Comma 3 2 3 2 5 4 2" xfId="22244" xr:uid="{00000000-0005-0000-0000-000067430000}"/>
    <cellStyle name="Comma 3 2 3 2 5 5" xfId="18758" xr:uid="{00000000-0005-0000-0000-000068430000}"/>
    <cellStyle name="Comma 3 2 3 2 6" xfId="1272" xr:uid="{00000000-0005-0000-0000-000069430000}"/>
    <cellStyle name="Comma 3 2 3 2 6 2" xfId="8222" xr:uid="{00000000-0005-0000-0000-00006A430000}"/>
    <cellStyle name="Comma 3 2 3 2 6 2 2" xfId="23161" xr:uid="{00000000-0005-0000-0000-00006B430000}"/>
    <cellStyle name="Comma 3 2 3 2 6 3" xfId="16218" xr:uid="{00000000-0005-0000-0000-00006C430000}"/>
    <cellStyle name="Comma 3 2 3 2 7" xfId="11678" xr:uid="{00000000-0005-0000-0000-00006D430000}"/>
    <cellStyle name="Comma 3 2 3 2 7 2" xfId="26617" xr:uid="{00000000-0005-0000-0000-00006E430000}"/>
    <cellStyle name="Comma 3 2 3 2 8" xfId="4753" xr:uid="{00000000-0005-0000-0000-00006F430000}"/>
    <cellStyle name="Comma 3 2 3 2 8 2" xfId="19692" xr:uid="{00000000-0005-0000-0000-000070430000}"/>
    <cellStyle name="Comma 3 2 3 2 9" xfId="15344" xr:uid="{00000000-0005-0000-0000-000071430000}"/>
    <cellStyle name="Comma 3 2 3 3" xfId="494" xr:uid="{00000000-0005-0000-0000-000072430000}"/>
    <cellStyle name="Comma 3 2 3 3 2" xfId="933" xr:uid="{00000000-0005-0000-0000-000073430000}"/>
    <cellStyle name="Comma 3 2 3 3 2 2" xfId="2665" xr:uid="{00000000-0005-0000-0000-000074430000}"/>
    <cellStyle name="Comma 3 2 3 3 2 2 2" xfId="3824" xr:uid="{00000000-0005-0000-0000-000075430000}"/>
    <cellStyle name="Comma 3 2 3 3 2 2 2 2" xfId="10772" xr:uid="{00000000-0005-0000-0000-000076430000}"/>
    <cellStyle name="Comma 3 2 3 3 2 2 2 2 2" xfId="25711" xr:uid="{00000000-0005-0000-0000-000077430000}"/>
    <cellStyle name="Comma 3 2 3 3 2 2 2 3" xfId="14228" xr:uid="{00000000-0005-0000-0000-000078430000}"/>
    <cellStyle name="Comma 3 2 3 3 2 2 2 3 2" xfId="29167" xr:uid="{00000000-0005-0000-0000-000079430000}"/>
    <cellStyle name="Comma 3 2 3 3 2 2 2 4" xfId="7315" xr:uid="{00000000-0005-0000-0000-00007A430000}"/>
    <cellStyle name="Comma 3 2 3 3 2 2 2 4 2" xfId="22254" xr:uid="{00000000-0005-0000-0000-00007B430000}"/>
    <cellStyle name="Comma 3 2 3 3 2 2 2 5" xfId="18768" xr:uid="{00000000-0005-0000-0000-00007C430000}"/>
    <cellStyle name="Comma 3 2 3 3 2 2 3" xfId="9613" xr:uid="{00000000-0005-0000-0000-00007D430000}"/>
    <cellStyle name="Comma 3 2 3 3 2 2 3 2" xfId="24552" xr:uid="{00000000-0005-0000-0000-00007E430000}"/>
    <cellStyle name="Comma 3 2 3 3 2 2 4" xfId="13069" xr:uid="{00000000-0005-0000-0000-00007F430000}"/>
    <cellStyle name="Comma 3 2 3 3 2 2 4 2" xfId="28008" xr:uid="{00000000-0005-0000-0000-000080430000}"/>
    <cellStyle name="Comma 3 2 3 3 2 2 5" xfId="6149" xr:uid="{00000000-0005-0000-0000-000081430000}"/>
    <cellStyle name="Comma 3 2 3 3 2 2 5 2" xfId="21088" xr:uid="{00000000-0005-0000-0000-000082430000}"/>
    <cellStyle name="Comma 3 2 3 3 2 2 6" xfId="17609" xr:uid="{00000000-0005-0000-0000-000083430000}"/>
    <cellStyle name="Comma 3 2 3 3 2 3" xfId="3823" xr:uid="{00000000-0005-0000-0000-000084430000}"/>
    <cellStyle name="Comma 3 2 3 3 2 3 2" xfId="10771" xr:uid="{00000000-0005-0000-0000-000085430000}"/>
    <cellStyle name="Comma 3 2 3 3 2 3 2 2" xfId="25710" xr:uid="{00000000-0005-0000-0000-000086430000}"/>
    <cellStyle name="Comma 3 2 3 3 2 3 3" xfId="14227" xr:uid="{00000000-0005-0000-0000-000087430000}"/>
    <cellStyle name="Comma 3 2 3 3 2 3 3 2" xfId="29166" xr:uid="{00000000-0005-0000-0000-000088430000}"/>
    <cellStyle name="Comma 3 2 3 3 2 3 4" xfId="7314" xr:uid="{00000000-0005-0000-0000-000089430000}"/>
    <cellStyle name="Comma 3 2 3 3 2 3 4 2" xfId="22253" xr:uid="{00000000-0005-0000-0000-00008A430000}"/>
    <cellStyle name="Comma 3 2 3 3 2 3 5" xfId="18767" xr:uid="{00000000-0005-0000-0000-00008B430000}"/>
    <cellStyle name="Comma 3 2 3 3 2 4" xfId="1806" xr:uid="{00000000-0005-0000-0000-00008C430000}"/>
    <cellStyle name="Comma 3 2 3 3 2 4 2" xfId="8756" xr:uid="{00000000-0005-0000-0000-00008D430000}"/>
    <cellStyle name="Comma 3 2 3 3 2 4 2 2" xfId="23695" xr:uid="{00000000-0005-0000-0000-00008E430000}"/>
    <cellStyle name="Comma 3 2 3 3 2 4 3" xfId="16752" xr:uid="{00000000-0005-0000-0000-00008F430000}"/>
    <cellStyle name="Comma 3 2 3 3 2 5" xfId="12212" xr:uid="{00000000-0005-0000-0000-000090430000}"/>
    <cellStyle name="Comma 3 2 3 3 2 5 2" xfId="27151" xr:uid="{00000000-0005-0000-0000-000091430000}"/>
    <cellStyle name="Comma 3 2 3 3 2 6" xfId="5292" xr:uid="{00000000-0005-0000-0000-000092430000}"/>
    <cellStyle name="Comma 3 2 3 3 2 6 2" xfId="20231" xr:uid="{00000000-0005-0000-0000-000093430000}"/>
    <cellStyle name="Comma 3 2 3 3 2 7" xfId="15883" xr:uid="{00000000-0005-0000-0000-000094430000}"/>
    <cellStyle name="Comma 3 2 3 3 3" xfId="2231" xr:uid="{00000000-0005-0000-0000-000095430000}"/>
    <cellStyle name="Comma 3 2 3 3 3 2" xfId="3825" xr:uid="{00000000-0005-0000-0000-000096430000}"/>
    <cellStyle name="Comma 3 2 3 3 3 2 2" xfId="10773" xr:uid="{00000000-0005-0000-0000-000097430000}"/>
    <cellStyle name="Comma 3 2 3 3 3 2 2 2" xfId="25712" xr:uid="{00000000-0005-0000-0000-000098430000}"/>
    <cellStyle name="Comma 3 2 3 3 3 2 3" xfId="14229" xr:uid="{00000000-0005-0000-0000-000099430000}"/>
    <cellStyle name="Comma 3 2 3 3 3 2 3 2" xfId="29168" xr:uid="{00000000-0005-0000-0000-00009A430000}"/>
    <cellStyle name="Comma 3 2 3 3 3 2 4" xfId="7316" xr:uid="{00000000-0005-0000-0000-00009B430000}"/>
    <cellStyle name="Comma 3 2 3 3 3 2 4 2" xfId="22255" xr:uid="{00000000-0005-0000-0000-00009C430000}"/>
    <cellStyle name="Comma 3 2 3 3 3 2 5" xfId="18769" xr:uid="{00000000-0005-0000-0000-00009D430000}"/>
    <cellStyle name="Comma 3 2 3 3 3 3" xfId="9179" xr:uid="{00000000-0005-0000-0000-00009E430000}"/>
    <cellStyle name="Comma 3 2 3 3 3 3 2" xfId="24118" xr:uid="{00000000-0005-0000-0000-00009F430000}"/>
    <cellStyle name="Comma 3 2 3 3 3 4" xfId="12635" xr:uid="{00000000-0005-0000-0000-0000A0430000}"/>
    <cellStyle name="Comma 3 2 3 3 3 4 2" xfId="27574" xr:uid="{00000000-0005-0000-0000-0000A1430000}"/>
    <cellStyle name="Comma 3 2 3 3 3 5" xfId="5715" xr:uid="{00000000-0005-0000-0000-0000A2430000}"/>
    <cellStyle name="Comma 3 2 3 3 3 5 2" xfId="20654" xr:uid="{00000000-0005-0000-0000-0000A3430000}"/>
    <cellStyle name="Comma 3 2 3 3 3 6" xfId="17175" xr:uid="{00000000-0005-0000-0000-0000A4430000}"/>
    <cellStyle name="Comma 3 2 3 3 4" xfId="3822" xr:uid="{00000000-0005-0000-0000-0000A5430000}"/>
    <cellStyle name="Comma 3 2 3 3 4 2" xfId="10770" xr:uid="{00000000-0005-0000-0000-0000A6430000}"/>
    <cellStyle name="Comma 3 2 3 3 4 2 2" xfId="25709" xr:uid="{00000000-0005-0000-0000-0000A7430000}"/>
    <cellStyle name="Comma 3 2 3 3 4 3" xfId="14226" xr:uid="{00000000-0005-0000-0000-0000A8430000}"/>
    <cellStyle name="Comma 3 2 3 3 4 3 2" xfId="29165" xr:uid="{00000000-0005-0000-0000-0000A9430000}"/>
    <cellStyle name="Comma 3 2 3 3 4 4" xfId="7313" xr:uid="{00000000-0005-0000-0000-0000AA430000}"/>
    <cellStyle name="Comma 3 2 3 3 4 4 2" xfId="22252" xr:uid="{00000000-0005-0000-0000-0000AB430000}"/>
    <cellStyle name="Comma 3 2 3 3 4 5" xfId="18766" xr:uid="{00000000-0005-0000-0000-0000AC430000}"/>
    <cellStyle name="Comma 3 2 3 3 5" xfId="1377" xr:uid="{00000000-0005-0000-0000-0000AD430000}"/>
    <cellStyle name="Comma 3 2 3 3 5 2" xfId="8327" xr:uid="{00000000-0005-0000-0000-0000AE430000}"/>
    <cellStyle name="Comma 3 2 3 3 5 2 2" xfId="23266" xr:uid="{00000000-0005-0000-0000-0000AF430000}"/>
    <cellStyle name="Comma 3 2 3 3 5 3" xfId="16323" xr:uid="{00000000-0005-0000-0000-0000B0430000}"/>
    <cellStyle name="Comma 3 2 3 3 6" xfId="11783" xr:uid="{00000000-0005-0000-0000-0000B1430000}"/>
    <cellStyle name="Comma 3 2 3 3 6 2" xfId="26722" xr:uid="{00000000-0005-0000-0000-0000B2430000}"/>
    <cellStyle name="Comma 3 2 3 3 7" xfId="4858" xr:uid="{00000000-0005-0000-0000-0000B3430000}"/>
    <cellStyle name="Comma 3 2 3 3 7 2" xfId="19797" xr:uid="{00000000-0005-0000-0000-0000B4430000}"/>
    <cellStyle name="Comma 3 2 3 3 8" xfId="15449" xr:uid="{00000000-0005-0000-0000-0000B5430000}"/>
    <cellStyle name="Comma 3 2 3 4" xfId="732" xr:uid="{00000000-0005-0000-0000-0000B6430000}"/>
    <cellStyle name="Comma 3 2 3 4 2" xfId="2464" xr:uid="{00000000-0005-0000-0000-0000B7430000}"/>
    <cellStyle name="Comma 3 2 3 4 2 2" xfId="3827" xr:uid="{00000000-0005-0000-0000-0000B8430000}"/>
    <cellStyle name="Comma 3 2 3 4 2 2 2" xfId="10775" xr:uid="{00000000-0005-0000-0000-0000B9430000}"/>
    <cellStyle name="Comma 3 2 3 4 2 2 2 2" xfId="25714" xr:uid="{00000000-0005-0000-0000-0000BA430000}"/>
    <cellStyle name="Comma 3 2 3 4 2 2 3" xfId="14231" xr:uid="{00000000-0005-0000-0000-0000BB430000}"/>
    <cellStyle name="Comma 3 2 3 4 2 2 3 2" xfId="29170" xr:uid="{00000000-0005-0000-0000-0000BC430000}"/>
    <cellStyle name="Comma 3 2 3 4 2 2 4" xfId="7318" xr:uid="{00000000-0005-0000-0000-0000BD430000}"/>
    <cellStyle name="Comma 3 2 3 4 2 2 4 2" xfId="22257" xr:uid="{00000000-0005-0000-0000-0000BE430000}"/>
    <cellStyle name="Comma 3 2 3 4 2 2 5" xfId="18771" xr:uid="{00000000-0005-0000-0000-0000BF430000}"/>
    <cellStyle name="Comma 3 2 3 4 2 3" xfId="9412" xr:uid="{00000000-0005-0000-0000-0000C0430000}"/>
    <cellStyle name="Comma 3 2 3 4 2 3 2" xfId="24351" xr:uid="{00000000-0005-0000-0000-0000C1430000}"/>
    <cellStyle name="Comma 3 2 3 4 2 4" xfId="12868" xr:uid="{00000000-0005-0000-0000-0000C2430000}"/>
    <cellStyle name="Comma 3 2 3 4 2 4 2" xfId="27807" xr:uid="{00000000-0005-0000-0000-0000C3430000}"/>
    <cellStyle name="Comma 3 2 3 4 2 5" xfId="5948" xr:uid="{00000000-0005-0000-0000-0000C4430000}"/>
    <cellStyle name="Comma 3 2 3 4 2 5 2" xfId="20887" xr:uid="{00000000-0005-0000-0000-0000C5430000}"/>
    <cellStyle name="Comma 3 2 3 4 2 6" xfId="17408" xr:uid="{00000000-0005-0000-0000-0000C6430000}"/>
    <cellStyle name="Comma 3 2 3 4 3" xfId="3826" xr:uid="{00000000-0005-0000-0000-0000C7430000}"/>
    <cellStyle name="Comma 3 2 3 4 3 2" xfId="10774" xr:uid="{00000000-0005-0000-0000-0000C8430000}"/>
    <cellStyle name="Comma 3 2 3 4 3 2 2" xfId="25713" xr:uid="{00000000-0005-0000-0000-0000C9430000}"/>
    <cellStyle name="Comma 3 2 3 4 3 3" xfId="14230" xr:uid="{00000000-0005-0000-0000-0000CA430000}"/>
    <cellStyle name="Comma 3 2 3 4 3 3 2" xfId="29169" xr:uid="{00000000-0005-0000-0000-0000CB430000}"/>
    <cellStyle name="Comma 3 2 3 4 3 4" xfId="7317" xr:uid="{00000000-0005-0000-0000-0000CC430000}"/>
    <cellStyle name="Comma 3 2 3 4 3 4 2" xfId="22256" xr:uid="{00000000-0005-0000-0000-0000CD430000}"/>
    <cellStyle name="Comma 3 2 3 4 3 5" xfId="18770" xr:uid="{00000000-0005-0000-0000-0000CE430000}"/>
    <cellStyle name="Comma 3 2 3 4 4" xfId="1605" xr:uid="{00000000-0005-0000-0000-0000CF430000}"/>
    <cellStyle name="Comma 3 2 3 4 4 2" xfId="8555" xr:uid="{00000000-0005-0000-0000-0000D0430000}"/>
    <cellStyle name="Comma 3 2 3 4 4 2 2" xfId="23494" xr:uid="{00000000-0005-0000-0000-0000D1430000}"/>
    <cellStyle name="Comma 3 2 3 4 4 3" xfId="16551" xr:uid="{00000000-0005-0000-0000-0000D2430000}"/>
    <cellStyle name="Comma 3 2 3 4 5" xfId="12011" xr:uid="{00000000-0005-0000-0000-0000D3430000}"/>
    <cellStyle name="Comma 3 2 3 4 5 2" xfId="26950" xr:uid="{00000000-0005-0000-0000-0000D4430000}"/>
    <cellStyle name="Comma 3 2 3 4 6" xfId="5091" xr:uid="{00000000-0005-0000-0000-0000D5430000}"/>
    <cellStyle name="Comma 3 2 3 4 6 2" xfId="20030" xr:uid="{00000000-0005-0000-0000-0000D6430000}"/>
    <cellStyle name="Comma 3 2 3 4 7" xfId="15682" xr:uid="{00000000-0005-0000-0000-0000D7430000}"/>
    <cellStyle name="Comma 3 2 3 5" xfId="292" xr:uid="{00000000-0005-0000-0000-0000D8430000}"/>
    <cellStyle name="Comma 3 2 3 5 2" xfId="3828" xr:uid="{00000000-0005-0000-0000-0000D9430000}"/>
    <cellStyle name="Comma 3 2 3 5 2 2" xfId="10776" xr:uid="{00000000-0005-0000-0000-0000DA430000}"/>
    <cellStyle name="Comma 3 2 3 5 2 2 2" xfId="25715" xr:uid="{00000000-0005-0000-0000-0000DB430000}"/>
    <cellStyle name="Comma 3 2 3 5 2 3" xfId="14232" xr:uid="{00000000-0005-0000-0000-0000DC430000}"/>
    <cellStyle name="Comma 3 2 3 5 2 3 2" xfId="29171" xr:uid="{00000000-0005-0000-0000-0000DD430000}"/>
    <cellStyle name="Comma 3 2 3 5 2 4" xfId="7319" xr:uid="{00000000-0005-0000-0000-0000DE430000}"/>
    <cellStyle name="Comma 3 2 3 5 2 4 2" xfId="22258" xr:uid="{00000000-0005-0000-0000-0000DF430000}"/>
    <cellStyle name="Comma 3 2 3 5 2 5" xfId="18772" xr:uid="{00000000-0005-0000-0000-0000E0430000}"/>
    <cellStyle name="Comma 3 2 3 5 3" xfId="2032" xr:uid="{00000000-0005-0000-0000-0000E1430000}"/>
    <cellStyle name="Comma 3 2 3 5 3 2" xfId="8980" xr:uid="{00000000-0005-0000-0000-0000E2430000}"/>
    <cellStyle name="Comma 3 2 3 5 3 2 2" xfId="23919" xr:uid="{00000000-0005-0000-0000-0000E3430000}"/>
    <cellStyle name="Comma 3 2 3 5 3 3" xfId="16976" xr:uid="{00000000-0005-0000-0000-0000E4430000}"/>
    <cellStyle name="Comma 3 2 3 5 4" xfId="12436" xr:uid="{00000000-0005-0000-0000-0000E5430000}"/>
    <cellStyle name="Comma 3 2 3 5 4 2" xfId="27375" xr:uid="{00000000-0005-0000-0000-0000E6430000}"/>
    <cellStyle name="Comma 3 2 3 5 5" xfId="5516" xr:uid="{00000000-0005-0000-0000-0000E7430000}"/>
    <cellStyle name="Comma 3 2 3 5 5 2" xfId="20455" xr:uid="{00000000-0005-0000-0000-0000E8430000}"/>
    <cellStyle name="Comma 3 2 3 5 6" xfId="15248" xr:uid="{00000000-0005-0000-0000-0000E9430000}"/>
    <cellStyle name="Comma 3 2 3 5 7" xfId="30290" xr:uid="{00000000-0005-0000-0000-0000EA430000}"/>
    <cellStyle name="Comma 3 2 3 5 8" xfId="30402" xr:uid="{00000000-0005-0000-0000-0000EB430000}"/>
    <cellStyle name="Comma 3 2 3 6" xfId="3813" xr:uid="{00000000-0005-0000-0000-0000EC430000}"/>
    <cellStyle name="Comma 3 2 3 6 2" xfId="10761" xr:uid="{00000000-0005-0000-0000-0000ED430000}"/>
    <cellStyle name="Comma 3 2 3 6 2 2" xfId="25700" xr:uid="{00000000-0005-0000-0000-0000EE430000}"/>
    <cellStyle name="Comma 3 2 3 6 3" xfId="14217" xr:uid="{00000000-0005-0000-0000-0000EF430000}"/>
    <cellStyle name="Comma 3 2 3 6 3 2" xfId="29156" xr:uid="{00000000-0005-0000-0000-0000F0430000}"/>
    <cellStyle name="Comma 3 2 3 6 4" xfId="7304" xr:uid="{00000000-0005-0000-0000-0000F1430000}"/>
    <cellStyle name="Comma 3 2 3 6 4 2" xfId="22243" xr:uid="{00000000-0005-0000-0000-0000F2430000}"/>
    <cellStyle name="Comma 3 2 3 6 5" xfId="18757" xr:uid="{00000000-0005-0000-0000-0000F3430000}"/>
    <cellStyle name="Comma 3 2 3 7" xfId="1176" xr:uid="{00000000-0005-0000-0000-0000F4430000}"/>
    <cellStyle name="Comma 3 2 3 7 2" xfId="8126" xr:uid="{00000000-0005-0000-0000-0000F5430000}"/>
    <cellStyle name="Comma 3 2 3 7 2 2" xfId="23065" xr:uid="{00000000-0005-0000-0000-0000F6430000}"/>
    <cellStyle name="Comma 3 2 3 7 3" xfId="16122" xr:uid="{00000000-0005-0000-0000-0000F7430000}"/>
    <cellStyle name="Comma 3 2 3 8" xfId="11582" xr:uid="{00000000-0005-0000-0000-0000F8430000}"/>
    <cellStyle name="Comma 3 2 3 8 2" xfId="26521" xr:uid="{00000000-0005-0000-0000-0000F9430000}"/>
    <cellStyle name="Comma 3 2 3 9" xfId="4657" xr:uid="{00000000-0005-0000-0000-0000FA430000}"/>
    <cellStyle name="Comma 3 2 3 9 2" xfId="19596" xr:uid="{00000000-0005-0000-0000-0000FB430000}"/>
    <cellStyle name="Comma 3 2 4" xfId="341" xr:uid="{00000000-0005-0000-0000-0000FC430000}"/>
    <cellStyle name="Comma 3 2 4 2" xfId="542" xr:uid="{00000000-0005-0000-0000-0000FD430000}"/>
    <cellStyle name="Comma 3 2 4 2 2" xfId="981" xr:uid="{00000000-0005-0000-0000-0000FE430000}"/>
    <cellStyle name="Comma 3 2 4 2 2 2" xfId="2713" xr:uid="{00000000-0005-0000-0000-0000FF430000}"/>
    <cellStyle name="Comma 3 2 4 2 2 2 2" xfId="3832" xr:uid="{00000000-0005-0000-0000-000000440000}"/>
    <cellStyle name="Comma 3 2 4 2 2 2 2 2" xfId="10780" xr:uid="{00000000-0005-0000-0000-000001440000}"/>
    <cellStyle name="Comma 3 2 4 2 2 2 2 2 2" xfId="25719" xr:uid="{00000000-0005-0000-0000-000002440000}"/>
    <cellStyle name="Comma 3 2 4 2 2 2 2 3" xfId="14236" xr:uid="{00000000-0005-0000-0000-000003440000}"/>
    <cellStyle name="Comma 3 2 4 2 2 2 2 3 2" xfId="29175" xr:uid="{00000000-0005-0000-0000-000004440000}"/>
    <cellStyle name="Comma 3 2 4 2 2 2 2 4" xfId="7323" xr:uid="{00000000-0005-0000-0000-000005440000}"/>
    <cellStyle name="Comma 3 2 4 2 2 2 2 4 2" xfId="22262" xr:uid="{00000000-0005-0000-0000-000006440000}"/>
    <cellStyle name="Comma 3 2 4 2 2 2 2 5" xfId="18776" xr:uid="{00000000-0005-0000-0000-000007440000}"/>
    <cellStyle name="Comma 3 2 4 2 2 2 3" xfId="9661" xr:uid="{00000000-0005-0000-0000-000008440000}"/>
    <cellStyle name="Comma 3 2 4 2 2 2 3 2" xfId="24600" xr:uid="{00000000-0005-0000-0000-000009440000}"/>
    <cellStyle name="Comma 3 2 4 2 2 2 4" xfId="13117" xr:uid="{00000000-0005-0000-0000-00000A440000}"/>
    <cellStyle name="Comma 3 2 4 2 2 2 4 2" xfId="28056" xr:uid="{00000000-0005-0000-0000-00000B440000}"/>
    <cellStyle name="Comma 3 2 4 2 2 2 5" xfId="6197" xr:uid="{00000000-0005-0000-0000-00000C440000}"/>
    <cellStyle name="Comma 3 2 4 2 2 2 5 2" xfId="21136" xr:uid="{00000000-0005-0000-0000-00000D440000}"/>
    <cellStyle name="Comma 3 2 4 2 2 2 6" xfId="17657" xr:uid="{00000000-0005-0000-0000-00000E440000}"/>
    <cellStyle name="Comma 3 2 4 2 2 3" xfId="3831" xr:uid="{00000000-0005-0000-0000-00000F440000}"/>
    <cellStyle name="Comma 3 2 4 2 2 3 2" xfId="10779" xr:uid="{00000000-0005-0000-0000-000010440000}"/>
    <cellStyle name="Comma 3 2 4 2 2 3 2 2" xfId="25718" xr:uid="{00000000-0005-0000-0000-000011440000}"/>
    <cellStyle name="Comma 3 2 4 2 2 3 3" xfId="14235" xr:uid="{00000000-0005-0000-0000-000012440000}"/>
    <cellStyle name="Comma 3 2 4 2 2 3 3 2" xfId="29174" xr:uid="{00000000-0005-0000-0000-000013440000}"/>
    <cellStyle name="Comma 3 2 4 2 2 3 4" xfId="7322" xr:uid="{00000000-0005-0000-0000-000014440000}"/>
    <cellStyle name="Comma 3 2 4 2 2 3 4 2" xfId="22261" xr:uid="{00000000-0005-0000-0000-000015440000}"/>
    <cellStyle name="Comma 3 2 4 2 2 3 5" xfId="18775" xr:uid="{00000000-0005-0000-0000-000016440000}"/>
    <cellStyle name="Comma 3 2 4 2 2 4" xfId="1854" xr:uid="{00000000-0005-0000-0000-000017440000}"/>
    <cellStyle name="Comma 3 2 4 2 2 4 2" xfId="8804" xr:uid="{00000000-0005-0000-0000-000018440000}"/>
    <cellStyle name="Comma 3 2 4 2 2 4 2 2" xfId="23743" xr:uid="{00000000-0005-0000-0000-000019440000}"/>
    <cellStyle name="Comma 3 2 4 2 2 4 3" xfId="16800" xr:uid="{00000000-0005-0000-0000-00001A440000}"/>
    <cellStyle name="Comma 3 2 4 2 2 5" xfId="12260" xr:uid="{00000000-0005-0000-0000-00001B440000}"/>
    <cellStyle name="Comma 3 2 4 2 2 5 2" xfId="27199" xr:uid="{00000000-0005-0000-0000-00001C440000}"/>
    <cellStyle name="Comma 3 2 4 2 2 6" xfId="5340" xr:uid="{00000000-0005-0000-0000-00001D440000}"/>
    <cellStyle name="Comma 3 2 4 2 2 6 2" xfId="20279" xr:uid="{00000000-0005-0000-0000-00001E440000}"/>
    <cellStyle name="Comma 3 2 4 2 2 7" xfId="15931" xr:uid="{00000000-0005-0000-0000-00001F440000}"/>
    <cellStyle name="Comma 3 2 4 2 3" xfId="2279" xr:uid="{00000000-0005-0000-0000-000020440000}"/>
    <cellStyle name="Comma 3 2 4 2 3 2" xfId="3833" xr:uid="{00000000-0005-0000-0000-000021440000}"/>
    <cellStyle name="Comma 3 2 4 2 3 2 2" xfId="10781" xr:uid="{00000000-0005-0000-0000-000022440000}"/>
    <cellStyle name="Comma 3 2 4 2 3 2 2 2" xfId="25720" xr:uid="{00000000-0005-0000-0000-000023440000}"/>
    <cellStyle name="Comma 3 2 4 2 3 2 3" xfId="14237" xr:uid="{00000000-0005-0000-0000-000024440000}"/>
    <cellStyle name="Comma 3 2 4 2 3 2 3 2" xfId="29176" xr:uid="{00000000-0005-0000-0000-000025440000}"/>
    <cellStyle name="Comma 3 2 4 2 3 2 4" xfId="7324" xr:uid="{00000000-0005-0000-0000-000026440000}"/>
    <cellStyle name="Comma 3 2 4 2 3 2 4 2" xfId="22263" xr:uid="{00000000-0005-0000-0000-000027440000}"/>
    <cellStyle name="Comma 3 2 4 2 3 2 5" xfId="18777" xr:uid="{00000000-0005-0000-0000-000028440000}"/>
    <cellStyle name="Comma 3 2 4 2 3 3" xfId="9227" xr:uid="{00000000-0005-0000-0000-000029440000}"/>
    <cellStyle name="Comma 3 2 4 2 3 3 2" xfId="24166" xr:uid="{00000000-0005-0000-0000-00002A440000}"/>
    <cellStyle name="Comma 3 2 4 2 3 4" xfId="12683" xr:uid="{00000000-0005-0000-0000-00002B440000}"/>
    <cellStyle name="Comma 3 2 4 2 3 4 2" xfId="27622" xr:uid="{00000000-0005-0000-0000-00002C440000}"/>
    <cellStyle name="Comma 3 2 4 2 3 5" xfId="5763" xr:uid="{00000000-0005-0000-0000-00002D440000}"/>
    <cellStyle name="Comma 3 2 4 2 3 5 2" xfId="20702" xr:uid="{00000000-0005-0000-0000-00002E440000}"/>
    <cellStyle name="Comma 3 2 4 2 3 6" xfId="17223" xr:uid="{00000000-0005-0000-0000-00002F440000}"/>
    <cellStyle name="Comma 3 2 4 2 4" xfId="3830" xr:uid="{00000000-0005-0000-0000-000030440000}"/>
    <cellStyle name="Comma 3 2 4 2 4 2" xfId="10778" xr:uid="{00000000-0005-0000-0000-000031440000}"/>
    <cellStyle name="Comma 3 2 4 2 4 2 2" xfId="25717" xr:uid="{00000000-0005-0000-0000-000032440000}"/>
    <cellStyle name="Comma 3 2 4 2 4 3" xfId="14234" xr:uid="{00000000-0005-0000-0000-000033440000}"/>
    <cellStyle name="Comma 3 2 4 2 4 3 2" xfId="29173" xr:uid="{00000000-0005-0000-0000-000034440000}"/>
    <cellStyle name="Comma 3 2 4 2 4 4" xfId="7321" xr:uid="{00000000-0005-0000-0000-000035440000}"/>
    <cellStyle name="Comma 3 2 4 2 4 4 2" xfId="22260" xr:uid="{00000000-0005-0000-0000-000036440000}"/>
    <cellStyle name="Comma 3 2 4 2 4 5" xfId="18774" xr:uid="{00000000-0005-0000-0000-000037440000}"/>
    <cellStyle name="Comma 3 2 4 2 5" xfId="1425" xr:uid="{00000000-0005-0000-0000-000038440000}"/>
    <cellStyle name="Comma 3 2 4 2 5 2" xfId="8375" xr:uid="{00000000-0005-0000-0000-000039440000}"/>
    <cellStyle name="Comma 3 2 4 2 5 2 2" xfId="23314" xr:uid="{00000000-0005-0000-0000-00003A440000}"/>
    <cellStyle name="Comma 3 2 4 2 5 3" xfId="16371" xr:uid="{00000000-0005-0000-0000-00003B440000}"/>
    <cellStyle name="Comma 3 2 4 2 6" xfId="11831" xr:uid="{00000000-0005-0000-0000-00003C440000}"/>
    <cellStyle name="Comma 3 2 4 2 6 2" xfId="26770" xr:uid="{00000000-0005-0000-0000-00003D440000}"/>
    <cellStyle name="Comma 3 2 4 2 7" xfId="4906" xr:uid="{00000000-0005-0000-0000-00003E440000}"/>
    <cellStyle name="Comma 3 2 4 2 7 2" xfId="19845" xr:uid="{00000000-0005-0000-0000-00003F440000}"/>
    <cellStyle name="Comma 3 2 4 2 8" xfId="15497" xr:uid="{00000000-0005-0000-0000-000040440000}"/>
    <cellStyle name="Comma 3 2 4 3" xfId="780" xr:uid="{00000000-0005-0000-0000-000041440000}"/>
    <cellStyle name="Comma 3 2 4 3 2" xfId="2512" xr:uid="{00000000-0005-0000-0000-000042440000}"/>
    <cellStyle name="Comma 3 2 4 3 2 2" xfId="3835" xr:uid="{00000000-0005-0000-0000-000043440000}"/>
    <cellStyle name="Comma 3 2 4 3 2 2 2" xfId="10783" xr:uid="{00000000-0005-0000-0000-000044440000}"/>
    <cellStyle name="Comma 3 2 4 3 2 2 2 2" xfId="25722" xr:uid="{00000000-0005-0000-0000-000045440000}"/>
    <cellStyle name="Comma 3 2 4 3 2 2 3" xfId="14239" xr:uid="{00000000-0005-0000-0000-000046440000}"/>
    <cellStyle name="Comma 3 2 4 3 2 2 3 2" xfId="29178" xr:uid="{00000000-0005-0000-0000-000047440000}"/>
    <cellStyle name="Comma 3 2 4 3 2 2 4" xfId="7326" xr:uid="{00000000-0005-0000-0000-000048440000}"/>
    <cellStyle name="Comma 3 2 4 3 2 2 4 2" xfId="22265" xr:uid="{00000000-0005-0000-0000-000049440000}"/>
    <cellStyle name="Comma 3 2 4 3 2 2 5" xfId="18779" xr:uid="{00000000-0005-0000-0000-00004A440000}"/>
    <cellStyle name="Comma 3 2 4 3 2 3" xfId="9460" xr:uid="{00000000-0005-0000-0000-00004B440000}"/>
    <cellStyle name="Comma 3 2 4 3 2 3 2" xfId="24399" xr:uid="{00000000-0005-0000-0000-00004C440000}"/>
    <cellStyle name="Comma 3 2 4 3 2 4" xfId="12916" xr:uid="{00000000-0005-0000-0000-00004D440000}"/>
    <cellStyle name="Comma 3 2 4 3 2 4 2" xfId="27855" xr:uid="{00000000-0005-0000-0000-00004E440000}"/>
    <cellStyle name="Comma 3 2 4 3 2 5" xfId="5996" xr:uid="{00000000-0005-0000-0000-00004F440000}"/>
    <cellStyle name="Comma 3 2 4 3 2 5 2" xfId="20935" xr:uid="{00000000-0005-0000-0000-000050440000}"/>
    <cellStyle name="Comma 3 2 4 3 2 6" xfId="17456" xr:uid="{00000000-0005-0000-0000-000051440000}"/>
    <cellStyle name="Comma 3 2 4 3 3" xfId="3834" xr:uid="{00000000-0005-0000-0000-000052440000}"/>
    <cellStyle name="Comma 3 2 4 3 3 2" xfId="10782" xr:uid="{00000000-0005-0000-0000-000053440000}"/>
    <cellStyle name="Comma 3 2 4 3 3 2 2" xfId="25721" xr:uid="{00000000-0005-0000-0000-000054440000}"/>
    <cellStyle name="Comma 3 2 4 3 3 3" xfId="14238" xr:uid="{00000000-0005-0000-0000-000055440000}"/>
    <cellStyle name="Comma 3 2 4 3 3 3 2" xfId="29177" xr:uid="{00000000-0005-0000-0000-000056440000}"/>
    <cellStyle name="Comma 3 2 4 3 3 4" xfId="7325" xr:uid="{00000000-0005-0000-0000-000057440000}"/>
    <cellStyle name="Comma 3 2 4 3 3 4 2" xfId="22264" xr:uid="{00000000-0005-0000-0000-000058440000}"/>
    <cellStyle name="Comma 3 2 4 3 3 5" xfId="18778" xr:uid="{00000000-0005-0000-0000-000059440000}"/>
    <cellStyle name="Comma 3 2 4 3 4" xfId="1653" xr:uid="{00000000-0005-0000-0000-00005A440000}"/>
    <cellStyle name="Comma 3 2 4 3 4 2" xfId="8603" xr:uid="{00000000-0005-0000-0000-00005B440000}"/>
    <cellStyle name="Comma 3 2 4 3 4 2 2" xfId="23542" xr:uid="{00000000-0005-0000-0000-00005C440000}"/>
    <cellStyle name="Comma 3 2 4 3 4 3" xfId="16599" xr:uid="{00000000-0005-0000-0000-00005D440000}"/>
    <cellStyle name="Comma 3 2 4 3 5" xfId="12059" xr:uid="{00000000-0005-0000-0000-00005E440000}"/>
    <cellStyle name="Comma 3 2 4 3 5 2" xfId="26998" xr:uid="{00000000-0005-0000-0000-00005F440000}"/>
    <cellStyle name="Comma 3 2 4 3 6" xfId="5139" xr:uid="{00000000-0005-0000-0000-000060440000}"/>
    <cellStyle name="Comma 3 2 4 3 6 2" xfId="20078" xr:uid="{00000000-0005-0000-0000-000061440000}"/>
    <cellStyle name="Comma 3 2 4 3 7" xfId="15730" xr:uid="{00000000-0005-0000-0000-000062440000}"/>
    <cellStyle name="Comma 3 2 4 4" xfId="2078" xr:uid="{00000000-0005-0000-0000-000063440000}"/>
    <cellStyle name="Comma 3 2 4 4 2" xfId="3836" xr:uid="{00000000-0005-0000-0000-000064440000}"/>
    <cellStyle name="Comma 3 2 4 4 2 2" xfId="10784" xr:uid="{00000000-0005-0000-0000-000065440000}"/>
    <cellStyle name="Comma 3 2 4 4 2 2 2" xfId="25723" xr:uid="{00000000-0005-0000-0000-000066440000}"/>
    <cellStyle name="Comma 3 2 4 4 2 3" xfId="14240" xr:uid="{00000000-0005-0000-0000-000067440000}"/>
    <cellStyle name="Comma 3 2 4 4 2 3 2" xfId="29179" xr:uid="{00000000-0005-0000-0000-000068440000}"/>
    <cellStyle name="Comma 3 2 4 4 2 4" xfId="7327" xr:uid="{00000000-0005-0000-0000-000069440000}"/>
    <cellStyle name="Comma 3 2 4 4 2 4 2" xfId="22266" xr:uid="{00000000-0005-0000-0000-00006A440000}"/>
    <cellStyle name="Comma 3 2 4 4 2 5" xfId="18780" xr:uid="{00000000-0005-0000-0000-00006B440000}"/>
    <cellStyle name="Comma 3 2 4 4 3" xfId="9026" xr:uid="{00000000-0005-0000-0000-00006C440000}"/>
    <cellStyle name="Comma 3 2 4 4 3 2" xfId="23965" xr:uid="{00000000-0005-0000-0000-00006D440000}"/>
    <cellStyle name="Comma 3 2 4 4 4" xfId="12482" xr:uid="{00000000-0005-0000-0000-00006E440000}"/>
    <cellStyle name="Comma 3 2 4 4 4 2" xfId="27421" xr:uid="{00000000-0005-0000-0000-00006F440000}"/>
    <cellStyle name="Comma 3 2 4 4 5" xfId="5562" xr:uid="{00000000-0005-0000-0000-000070440000}"/>
    <cellStyle name="Comma 3 2 4 4 5 2" xfId="20501" xr:uid="{00000000-0005-0000-0000-000071440000}"/>
    <cellStyle name="Comma 3 2 4 4 6" xfId="17022" xr:uid="{00000000-0005-0000-0000-000072440000}"/>
    <cellStyle name="Comma 3 2 4 5" xfId="3829" xr:uid="{00000000-0005-0000-0000-000073440000}"/>
    <cellStyle name="Comma 3 2 4 5 2" xfId="10777" xr:uid="{00000000-0005-0000-0000-000074440000}"/>
    <cellStyle name="Comma 3 2 4 5 2 2" xfId="25716" xr:uid="{00000000-0005-0000-0000-000075440000}"/>
    <cellStyle name="Comma 3 2 4 5 3" xfId="14233" xr:uid="{00000000-0005-0000-0000-000076440000}"/>
    <cellStyle name="Comma 3 2 4 5 3 2" xfId="29172" xr:uid="{00000000-0005-0000-0000-000077440000}"/>
    <cellStyle name="Comma 3 2 4 5 4" xfId="7320" xr:uid="{00000000-0005-0000-0000-000078440000}"/>
    <cellStyle name="Comma 3 2 4 5 4 2" xfId="22259" xr:uid="{00000000-0005-0000-0000-000079440000}"/>
    <cellStyle name="Comma 3 2 4 5 5" xfId="18773" xr:uid="{00000000-0005-0000-0000-00007A440000}"/>
    <cellStyle name="Comma 3 2 4 6" xfId="1224" xr:uid="{00000000-0005-0000-0000-00007B440000}"/>
    <cellStyle name="Comma 3 2 4 6 2" xfId="8174" xr:uid="{00000000-0005-0000-0000-00007C440000}"/>
    <cellStyle name="Comma 3 2 4 6 2 2" xfId="23113" xr:uid="{00000000-0005-0000-0000-00007D440000}"/>
    <cellStyle name="Comma 3 2 4 6 3" xfId="16170" xr:uid="{00000000-0005-0000-0000-00007E440000}"/>
    <cellStyle name="Comma 3 2 4 7" xfId="11630" xr:uid="{00000000-0005-0000-0000-00007F440000}"/>
    <cellStyle name="Comma 3 2 4 7 2" xfId="26569" xr:uid="{00000000-0005-0000-0000-000080440000}"/>
    <cellStyle name="Comma 3 2 4 8" xfId="4705" xr:uid="{00000000-0005-0000-0000-000081440000}"/>
    <cellStyle name="Comma 3 2 4 8 2" xfId="19644" xr:uid="{00000000-0005-0000-0000-000082440000}"/>
    <cellStyle name="Comma 3 2 4 9" xfId="15296" xr:uid="{00000000-0005-0000-0000-000083440000}"/>
    <cellStyle name="Comma 3 2 5" xfId="446" xr:uid="{00000000-0005-0000-0000-000084440000}"/>
    <cellStyle name="Comma 3 2 5 2" xfId="885" xr:uid="{00000000-0005-0000-0000-000085440000}"/>
    <cellStyle name="Comma 3 2 5 2 2" xfId="2617" xr:uid="{00000000-0005-0000-0000-000086440000}"/>
    <cellStyle name="Comma 3 2 5 2 2 2" xfId="3839" xr:uid="{00000000-0005-0000-0000-000087440000}"/>
    <cellStyle name="Comma 3 2 5 2 2 2 2" xfId="10787" xr:uid="{00000000-0005-0000-0000-000088440000}"/>
    <cellStyle name="Comma 3 2 5 2 2 2 2 2" xfId="25726" xr:uid="{00000000-0005-0000-0000-000089440000}"/>
    <cellStyle name="Comma 3 2 5 2 2 2 3" xfId="14243" xr:uid="{00000000-0005-0000-0000-00008A440000}"/>
    <cellStyle name="Comma 3 2 5 2 2 2 3 2" xfId="29182" xr:uid="{00000000-0005-0000-0000-00008B440000}"/>
    <cellStyle name="Comma 3 2 5 2 2 2 4" xfId="7330" xr:uid="{00000000-0005-0000-0000-00008C440000}"/>
    <cellStyle name="Comma 3 2 5 2 2 2 4 2" xfId="22269" xr:uid="{00000000-0005-0000-0000-00008D440000}"/>
    <cellStyle name="Comma 3 2 5 2 2 2 5" xfId="18783" xr:uid="{00000000-0005-0000-0000-00008E440000}"/>
    <cellStyle name="Comma 3 2 5 2 2 3" xfId="9565" xr:uid="{00000000-0005-0000-0000-00008F440000}"/>
    <cellStyle name="Comma 3 2 5 2 2 3 2" xfId="24504" xr:uid="{00000000-0005-0000-0000-000090440000}"/>
    <cellStyle name="Comma 3 2 5 2 2 4" xfId="13021" xr:uid="{00000000-0005-0000-0000-000091440000}"/>
    <cellStyle name="Comma 3 2 5 2 2 4 2" xfId="27960" xr:uid="{00000000-0005-0000-0000-000092440000}"/>
    <cellStyle name="Comma 3 2 5 2 2 5" xfId="6101" xr:uid="{00000000-0005-0000-0000-000093440000}"/>
    <cellStyle name="Comma 3 2 5 2 2 5 2" xfId="21040" xr:uid="{00000000-0005-0000-0000-000094440000}"/>
    <cellStyle name="Comma 3 2 5 2 2 6" xfId="17561" xr:uid="{00000000-0005-0000-0000-000095440000}"/>
    <cellStyle name="Comma 3 2 5 2 3" xfId="3838" xr:uid="{00000000-0005-0000-0000-000096440000}"/>
    <cellStyle name="Comma 3 2 5 2 3 2" xfId="10786" xr:uid="{00000000-0005-0000-0000-000097440000}"/>
    <cellStyle name="Comma 3 2 5 2 3 2 2" xfId="25725" xr:uid="{00000000-0005-0000-0000-000098440000}"/>
    <cellStyle name="Comma 3 2 5 2 3 3" xfId="14242" xr:uid="{00000000-0005-0000-0000-000099440000}"/>
    <cellStyle name="Comma 3 2 5 2 3 3 2" xfId="29181" xr:uid="{00000000-0005-0000-0000-00009A440000}"/>
    <cellStyle name="Comma 3 2 5 2 3 4" xfId="7329" xr:uid="{00000000-0005-0000-0000-00009B440000}"/>
    <cellStyle name="Comma 3 2 5 2 3 4 2" xfId="22268" xr:uid="{00000000-0005-0000-0000-00009C440000}"/>
    <cellStyle name="Comma 3 2 5 2 3 5" xfId="18782" xr:uid="{00000000-0005-0000-0000-00009D440000}"/>
    <cellStyle name="Comma 3 2 5 2 4" xfId="1758" xr:uid="{00000000-0005-0000-0000-00009E440000}"/>
    <cellStyle name="Comma 3 2 5 2 4 2" xfId="8708" xr:uid="{00000000-0005-0000-0000-00009F440000}"/>
    <cellStyle name="Comma 3 2 5 2 4 2 2" xfId="23647" xr:uid="{00000000-0005-0000-0000-0000A0440000}"/>
    <cellStyle name="Comma 3 2 5 2 4 3" xfId="16704" xr:uid="{00000000-0005-0000-0000-0000A1440000}"/>
    <cellStyle name="Comma 3 2 5 2 5" xfId="12164" xr:uid="{00000000-0005-0000-0000-0000A2440000}"/>
    <cellStyle name="Comma 3 2 5 2 5 2" xfId="27103" xr:uid="{00000000-0005-0000-0000-0000A3440000}"/>
    <cellStyle name="Comma 3 2 5 2 6" xfId="5244" xr:uid="{00000000-0005-0000-0000-0000A4440000}"/>
    <cellStyle name="Comma 3 2 5 2 6 2" xfId="20183" xr:uid="{00000000-0005-0000-0000-0000A5440000}"/>
    <cellStyle name="Comma 3 2 5 2 7" xfId="15835" xr:uid="{00000000-0005-0000-0000-0000A6440000}"/>
    <cellStyle name="Comma 3 2 5 3" xfId="2183" xr:uid="{00000000-0005-0000-0000-0000A7440000}"/>
    <cellStyle name="Comma 3 2 5 3 2" xfId="3840" xr:uid="{00000000-0005-0000-0000-0000A8440000}"/>
    <cellStyle name="Comma 3 2 5 3 2 2" xfId="10788" xr:uid="{00000000-0005-0000-0000-0000A9440000}"/>
    <cellStyle name="Comma 3 2 5 3 2 2 2" xfId="25727" xr:uid="{00000000-0005-0000-0000-0000AA440000}"/>
    <cellStyle name="Comma 3 2 5 3 2 3" xfId="14244" xr:uid="{00000000-0005-0000-0000-0000AB440000}"/>
    <cellStyle name="Comma 3 2 5 3 2 3 2" xfId="29183" xr:uid="{00000000-0005-0000-0000-0000AC440000}"/>
    <cellStyle name="Comma 3 2 5 3 2 4" xfId="7331" xr:uid="{00000000-0005-0000-0000-0000AD440000}"/>
    <cellStyle name="Comma 3 2 5 3 2 4 2" xfId="22270" xr:uid="{00000000-0005-0000-0000-0000AE440000}"/>
    <cellStyle name="Comma 3 2 5 3 2 5" xfId="18784" xr:uid="{00000000-0005-0000-0000-0000AF440000}"/>
    <cellStyle name="Comma 3 2 5 3 3" xfId="9131" xr:uid="{00000000-0005-0000-0000-0000B0440000}"/>
    <cellStyle name="Comma 3 2 5 3 3 2" xfId="24070" xr:uid="{00000000-0005-0000-0000-0000B1440000}"/>
    <cellStyle name="Comma 3 2 5 3 4" xfId="12587" xr:uid="{00000000-0005-0000-0000-0000B2440000}"/>
    <cellStyle name="Comma 3 2 5 3 4 2" xfId="27526" xr:uid="{00000000-0005-0000-0000-0000B3440000}"/>
    <cellStyle name="Comma 3 2 5 3 5" xfId="5667" xr:uid="{00000000-0005-0000-0000-0000B4440000}"/>
    <cellStyle name="Comma 3 2 5 3 5 2" xfId="20606" xr:uid="{00000000-0005-0000-0000-0000B5440000}"/>
    <cellStyle name="Comma 3 2 5 3 6" xfId="17127" xr:uid="{00000000-0005-0000-0000-0000B6440000}"/>
    <cellStyle name="Comma 3 2 5 4" xfId="3837" xr:uid="{00000000-0005-0000-0000-0000B7440000}"/>
    <cellStyle name="Comma 3 2 5 4 2" xfId="10785" xr:uid="{00000000-0005-0000-0000-0000B8440000}"/>
    <cellStyle name="Comma 3 2 5 4 2 2" xfId="25724" xr:uid="{00000000-0005-0000-0000-0000B9440000}"/>
    <cellStyle name="Comma 3 2 5 4 3" xfId="14241" xr:uid="{00000000-0005-0000-0000-0000BA440000}"/>
    <cellStyle name="Comma 3 2 5 4 3 2" xfId="29180" xr:uid="{00000000-0005-0000-0000-0000BB440000}"/>
    <cellStyle name="Comma 3 2 5 4 4" xfId="7328" xr:uid="{00000000-0005-0000-0000-0000BC440000}"/>
    <cellStyle name="Comma 3 2 5 4 4 2" xfId="22267" xr:uid="{00000000-0005-0000-0000-0000BD440000}"/>
    <cellStyle name="Comma 3 2 5 4 5" xfId="18781" xr:uid="{00000000-0005-0000-0000-0000BE440000}"/>
    <cellStyle name="Comma 3 2 5 5" xfId="1329" xr:uid="{00000000-0005-0000-0000-0000BF440000}"/>
    <cellStyle name="Comma 3 2 5 5 2" xfId="8279" xr:uid="{00000000-0005-0000-0000-0000C0440000}"/>
    <cellStyle name="Comma 3 2 5 5 2 2" xfId="23218" xr:uid="{00000000-0005-0000-0000-0000C1440000}"/>
    <cellStyle name="Comma 3 2 5 5 3" xfId="16275" xr:uid="{00000000-0005-0000-0000-0000C2440000}"/>
    <cellStyle name="Comma 3 2 5 6" xfId="11735" xr:uid="{00000000-0005-0000-0000-0000C3440000}"/>
    <cellStyle name="Comma 3 2 5 6 2" xfId="26674" xr:uid="{00000000-0005-0000-0000-0000C4440000}"/>
    <cellStyle name="Comma 3 2 5 7" xfId="4810" xr:uid="{00000000-0005-0000-0000-0000C5440000}"/>
    <cellStyle name="Comma 3 2 5 7 2" xfId="19749" xr:uid="{00000000-0005-0000-0000-0000C6440000}"/>
    <cellStyle name="Comma 3 2 5 8" xfId="15401" xr:uid="{00000000-0005-0000-0000-0000C7440000}"/>
    <cellStyle name="Comma 3 2 6" xfId="684" xr:uid="{00000000-0005-0000-0000-0000C8440000}"/>
    <cellStyle name="Comma 3 2 6 2" xfId="2416" xr:uid="{00000000-0005-0000-0000-0000C9440000}"/>
    <cellStyle name="Comma 3 2 6 2 2" xfId="3842" xr:uid="{00000000-0005-0000-0000-0000CA440000}"/>
    <cellStyle name="Comma 3 2 6 2 2 2" xfId="10790" xr:uid="{00000000-0005-0000-0000-0000CB440000}"/>
    <cellStyle name="Comma 3 2 6 2 2 2 2" xfId="25729" xr:uid="{00000000-0005-0000-0000-0000CC440000}"/>
    <cellStyle name="Comma 3 2 6 2 2 3" xfId="14246" xr:uid="{00000000-0005-0000-0000-0000CD440000}"/>
    <cellStyle name="Comma 3 2 6 2 2 3 2" xfId="29185" xr:uid="{00000000-0005-0000-0000-0000CE440000}"/>
    <cellStyle name="Comma 3 2 6 2 2 4" xfId="7333" xr:uid="{00000000-0005-0000-0000-0000CF440000}"/>
    <cellStyle name="Comma 3 2 6 2 2 4 2" xfId="22272" xr:uid="{00000000-0005-0000-0000-0000D0440000}"/>
    <cellStyle name="Comma 3 2 6 2 2 5" xfId="18786" xr:uid="{00000000-0005-0000-0000-0000D1440000}"/>
    <cellStyle name="Comma 3 2 6 2 3" xfId="9364" xr:uid="{00000000-0005-0000-0000-0000D2440000}"/>
    <cellStyle name="Comma 3 2 6 2 3 2" xfId="24303" xr:uid="{00000000-0005-0000-0000-0000D3440000}"/>
    <cellStyle name="Comma 3 2 6 2 4" xfId="12820" xr:uid="{00000000-0005-0000-0000-0000D4440000}"/>
    <cellStyle name="Comma 3 2 6 2 4 2" xfId="27759" xr:uid="{00000000-0005-0000-0000-0000D5440000}"/>
    <cellStyle name="Comma 3 2 6 2 5" xfId="5900" xr:uid="{00000000-0005-0000-0000-0000D6440000}"/>
    <cellStyle name="Comma 3 2 6 2 5 2" xfId="20839" xr:uid="{00000000-0005-0000-0000-0000D7440000}"/>
    <cellStyle name="Comma 3 2 6 2 6" xfId="17360" xr:uid="{00000000-0005-0000-0000-0000D8440000}"/>
    <cellStyle name="Comma 3 2 6 3" xfId="3841" xr:uid="{00000000-0005-0000-0000-0000D9440000}"/>
    <cellStyle name="Comma 3 2 6 3 2" xfId="10789" xr:uid="{00000000-0005-0000-0000-0000DA440000}"/>
    <cellStyle name="Comma 3 2 6 3 2 2" xfId="25728" xr:uid="{00000000-0005-0000-0000-0000DB440000}"/>
    <cellStyle name="Comma 3 2 6 3 3" xfId="14245" xr:uid="{00000000-0005-0000-0000-0000DC440000}"/>
    <cellStyle name="Comma 3 2 6 3 3 2" xfId="29184" xr:uid="{00000000-0005-0000-0000-0000DD440000}"/>
    <cellStyle name="Comma 3 2 6 3 4" xfId="7332" xr:uid="{00000000-0005-0000-0000-0000DE440000}"/>
    <cellStyle name="Comma 3 2 6 3 4 2" xfId="22271" xr:uid="{00000000-0005-0000-0000-0000DF440000}"/>
    <cellStyle name="Comma 3 2 6 3 5" xfId="18785" xr:uid="{00000000-0005-0000-0000-0000E0440000}"/>
    <cellStyle name="Comma 3 2 6 4" xfId="1557" xr:uid="{00000000-0005-0000-0000-0000E1440000}"/>
    <cellStyle name="Comma 3 2 6 4 2" xfId="8507" xr:uid="{00000000-0005-0000-0000-0000E2440000}"/>
    <cellStyle name="Comma 3 2 6 4 2 2" xfId="23446" xr:uid="{00000000-0005-0000-0000-0000E3440000}"/>
    <cellStyle name="Comma 3 2 6 4 3" xfId="16503" xr:uid="{00000000-0005-0000-0000-0000E4440000}"/>
    <cellStyle name="Comma 3 2 6 5" xfId="11963" xr:uid="{00000000-0005-0000-0000-0000E5440000}"/>
    <cellStyle name="Comma 3 2 6 5 2" xfId="26902" xr:uid="{00000000-0005-0000-0000-0000E6440000}"/>
    <cellStyle name="Comma 3 2 6 6" xfId="5043" xr:uid="{00000000-0005-0000-0000-0000E7440000}"/>
    <cellStyle name="Comma 3 2 6 6 2" xfId="19982" xr:uid="{00000000-0005-0000-0000-0000E8440000}"/>
    <cellStyle name="Comma 3 2 6 7" xfId="15634" xr:uid="{00000000-0005-0000-0000-0000E9440000}"/>
    <cellStyle name="Comma 3 2 7" xfId="244" xr:uid="{00000000-0005-0000-0000-0000EA440000}"/>
    <cellStyle name="Comma 3 2 7 2" xfId="3843" xr:uid="{00000000-0005-0000-0000-0000EB440000}"/>
    <cellStyle name="Comma 3 2 7 2 2" xfId="10791" xr:uid="{00000000-0005-0000-0000-0000EC440000}"/>
    <cellStyle name="Comma 3 2 7 2 2 2" xfId="25730" xr:uid="{00000000-0005-0000-0000-0000ED440000}"/>
    <cellStyle name="Comma 3 2 7 2 3" xfId="14247" xr:uid="{00000000-0005-0000-0000-0000EE440000}"/>
    <cellStyle name="Comma 3 2 7 2 3 2" xfId="29186" xr:uid="{00000000-0005-0000-0000-0000EF440000}"/>
    <cellStyle name="Comma 3 2 7 2 4" xfId="7334" xr:uid="{00000000-0005-0000-0000-0000F0440000}"/>
    <cellStyle name="Comma 3 2 7 2 4 2" xfId="22273" xr:uid="{00000000-0005-0000-0000-0000F1440000}"/>
    <cellStyle name="Comma 3 2 7 2 5" xfId="18787" xr:uid="{00000000-0005-0000-0000-0000F2440000}"/>
    <cellStyle name="Comma 3 2 7 3" xfId="1984" xr:uid="{00000000-0005-0000-0000-0000F3440000}"/>
    <cellStyle name="Comma 3 2 7 3 2" xfId="8932" xr:uid="{00000000-0005-0000-0000-0000F4440000}"/>
    <cellStyle name="Comma 3 2 7 3 2 2" xfId="23871" xr:uid="{00000000-0005-0000-0000-0000F5440000}"/>
    <cellStyle name="Comma 3 2 7 3 3" xfId="16928" xr:uid="{00000000-0005-0000-0000-0000F6440000}"/>
    <cellStyle name="Comma 3 2 7 4" xfId="12388" xr:uid="{00000000-0005-0000-0000-0000F7440000}"/>
    <cellStyle name="Comma 3 2 7 4 2" xfId="27327" xr:uid="{00000000-0005-0000-0000-0000F8440000}"/>
    <cellStyle name="Comma 3 2 7 5" xfId="5468" xr:uid="{00000000-0005-0000-0000-0000F9440000}"/>
    <cellStyle name="Comma 3 2 7 5 2" xfId="20407" xr:uid="{00000000-0005-0000-0000-0000FA440000}"/>
    <cellStyle name="Comma 3 2 7 6" xfId="15200" xr:uid="{00000000-0005-0000-0000-0000FB440000}"/>
    <cellStyle name="Comma 3 2 7 7" xfId="30287" xr:uid="{00000000-0005-0000-0000-0000FC440000}"/>
    <cellStyle name="Comma 3 2 7 8" xfId="30399" xr:uid="{00000000-0005-0000-0000-0000FD440000}"/>
    <cellStyle name="Comma 3 2 8" xfId="3780" xr:uid="{00000000-0005-0000-0000-0000FE440000}"/>
    <cellStyle name="Comma 3 2 8 2" xfId="10728" xr:uid="{00000000-0005-0000-0000-0000FF440000}"/>
    <cellStyle name="Comma 3 2 8 2 2" xfId="25667" xr:uid="{00000000-0005-0000-0000-000000450000}"/>
    <cellStyle name="Comma 3 2 8 3" xfId="14184" xr:uid="{00000000-0005-0000-0000-000001450000}"/>
    <cellStyle name="Comma 3 2 8 3 2" xfId="29123" xr:uid="{00000000-0005-0000-0000-000002450000}"/>
    <cellStyle name="Comma 3 2 8 4" xfId="7271" xr:uid="{00000000-0005-0000-0000-000003450000}"/>
    <cellStyle name="Comma 3 2 8 4 2" xfId="22210" xr:uid="{00000000-0005-0000-0000-000004450000}"/>
    <cellStyle name="Comma 3 2 8 5" xfId="18724" xr:uid="{00000000-0005-0000-0000-000005450000}"/>
    <cellStyle name="Comma 3 2 9" xfId="1128" xr:uid="{00000000-0005-0000-0000-000006450000}"/>
    <cellStyle name="Comma 3 2 9 2" xfId="8078" xr:uid="{00000000-0005-0000-0000-000007450000}"/>
    <cellStyle name="Comma 3 2 9 2 2" xfId="23017" xr:uid="{00000000-0005-0000-0000-000008450000}"/>
    <cellStyle name="Comma 3 2 9 3" xfId="16074" xr:uid="{00000000-0005-0000-0000-000009450000}"/>
    <cellStyle name="Comma 3 3" xfId="150" xr:uid="{00000000-0005-0000-0000-00000A450000}"/>
    <cellStyle name="Comma 3 3 10" xfId="4627" xr:uid="{00000000-0005-0000-0000-00000B450000}"/>
    <cellStyle name="Comma 3 3 10 2" xfId="19566" xr:uid="{00000000-0005-0000-0000-00000C450000}"/>
    <cellStyle name="Comma 3 3 11" xfId="15113" xr:uid="{00000000-0005-0000-0000-00000D450000}"/>
    <cellStyle name="Comma 3 3 2" xfId="203" xr:uid="{00000000-0005-0000-0000-00000E450000}"/>
    <cellStyle name="Comma 3 3 2 10" xfId="15161" xr:uid="{00000000-0005-0000-0000-00000F450000}"/>
    <cellStyle name="Comma 3 3 2 2" xfId="407" xr:uid="{00000000-0005-0000-0000-000010450000}"/>
    <cellStyle name="Comma 3 3 2 2 2" xfId="608" xr:uid="{00000000-0005-0000-0000-000011450000}"/>
    <cellStyle name="Comma 3 3 2 2 2 2" xfId="1047" xr:uid="{00000000-0005-0000-0000-000012450000}"/>
    <cellStyle name="Comma 3 3 2 2 2 2 2" xfId="2779" xr:uid="{00000000-0005-0000-0000-000013450000}"/>
    <cellStyle name="Comma 3 3 2 2 2 2 2 2" xfId="3849" xr:uid="{00000000-0005-0000-0000-000014450000}"/>
    <cellStyle name="Comma 3 3 2 2 2 2 2 2 2" xfId="10797" xr:uid="{00000000-0005-0000-0000-000015450000}"/>
    <cellStyle name="Comma 3 3 2 2 2 2 2 2 2 2" xfId="25736" xr:uid="{00000000-0005-0000-0000-000016450000}"/>
    <cellStyle name="Comma 3 3 2 2 2 2 2 2 3" xfId="14253" xr:uid="{00000000-0005-0000-0000-000017450000}"/>
    <cellStyle name="Comma 3 3 2 2 2 2 2 2 3 2" xfId="29192" xr:uid="{00000000-0005-0000-0000-000018450000}"/>
    <cellStyle name="Comma 3 3 2 2 2 2 2 2 4" xfId="7340" xr:uid="{00000000-0005-0000-0000-000019450000}"/>
    <cellStyle name="Comma 3 3 2 2 2 2 2 2 4 2" xfId="22279" xr:uid="{00000000-0005-0000-0000-00001A450000}"/>
    <cellStyle name="Comma 3 3 2 2 2 2 2 2 5" xfId="18793" xr:uid="{00000000-0005-0000-0000-00001B450000}"/>
    <cellStyle name="Comma 3 3 2 2 2 2 2 3" xfId="9727" xr:uid="{00000000-0005-0000-0000-00001C450000}"/>
    <cellStyle name="Comma 3 3 2 2 2 2 2 3 2" xfId="24666" xr:uid="{00000000-0005-0000-0000-00001D450000}"/>
    <cellStyle name="Comma 3 3 2 2 2 2 2 4" xfId="13183" xr:uid="{00000000-0005-0000-0000-00001E450000}"/>
    <cellStyle name="Comma 3 3 2 2 2 2 2 4 2" xfId="28122" xr:uid="{00000000-0005-0000-0000-00001F450000}"/>
    <cellStyle name="Comma 3 3 2 2 2 2 2 5" xfId="6263" xr:uid="{00000000-0005-0000-0000-000020450000}"/>
    <cellStyle name="Comma 3 3 2 2 2 2 2 5 2" xfId="21202" xr:uid="{00000000-0005-0000-0000-000021450000}"/>
    <cellStyle name="Comma 3 3 2 2 2 2 2 6" xfId="17723" xr:uid="{00000000-0005-0000-0000-000022450000}"/>
    <cellStyle name="Comma 3 3 2 2 2 2 3" xfId="3848" xr:uid="{00000000-0005-0000-0000-000023450000}"/>
    <cellStyle name="Comma 3 3 2 2 2 2 3 2" xfId="10796" xr:uid="{00000000-0005-0000-0000-000024450000}"/>
    <cellStyle name="Comma 3 3 2 2 2 2 3 2 2" xfId="25735" xr:uid="{00000000-0005-0000-0000-000025450000}"/>
    <cellStyle name="Comma 3 3 2 2 2 2 3 3" xfId="14252" xr:uid="{00000000-0005-0000-0000-000026450000}"/>
    <cellStyle name="Comma 3 3 2 2 2 2 3 3 2" xfId="29191" xr:uid="{00000000-0005-0000-0000-000027450000}"/>
    <cellStyle name="Comma 3 3 2 2 2 2 3 4" xfId="7339" xr:uid="{00000000-0005-0000-0000-000028450000}"/>
    <cellStyle name="Comma 3 3 2 2 2 2 3 4 2" xfId="22278" xr:uid="{00000000-0005-0000-0000-000029450000}"/>
    <cellStyle name="Comma 3 3 2 2 2 2 3 5" xfId="18792" xr:uid="{00000000-0005-0000-0000-00002A450000}"/>
    <cellStyle name="Comma 3 3 2 2 2 2 4" xfId="1920" xr:uid="{00000000-0005-0000-0000-00002B450000}"/>
    <cellStyle name="Comma 3 3 2 2 2 2 4 2" xfId="8870" xr:uid="{00000000-0005-0000-0000-00002C450000}"/>
    <cellStyle name="Comma 3 3 2 2 2 2 4 2 2" xfId="23809" xr:uid="{00000000-0005-0000-0000-00002D450000}"/>
    <cellStyle name="Comma 3 3 2 2 2 2 4 3" xfId="16866" xr:uid="{00000000-0005-0000-0000-00002E450000}"/>
    <cellStyle name="Comma 3 3 2 2 2 2 5" xfId="12326" xr:uid="{00000000-0005-0000-0000-00002F450000}"/>
    <cellStyle name="Comma 3 3 2 2 2 2 5 2" xfId="27265" xr:uid="{00000000-0005-0000-0000-000030450000}"/>
    <cellStyle name="Comma 3 3 2 2 2 2 6" xfId="5406" xr:uid="{00000000-0005-0000-0000-000031450000}"/>
    <cellStyle name="Comma 3 3 2 2 2 2 6 2" xfId="20345" xr:uid="{00000000-0005-0000-0000-000032450000}"/>
    <cellStyle name="Comma 3 3 2 2 2 2 7" xfId="15997" xr:uid="{00000000-0005-0000-0000-000033450000}"/>
    <cellStyle name="Comma 3 3 2 2 2 3" xfId="2345" xr:uid="{00000000-0005-0000-0000-000034450000}"/>
    <cellStyle name="Comma 3 3 2 2 2 3 2" xfId="3850" xr:uid="{00000000-0005-0000-0000-000035450000}"/>
    <cellStyle name="Comma 3 3 2 2 2 3 2 2" xfId="10798" xr:uid="{00000000-0005-0000-0000-000036450000}"/>
    <cellStyle name="Comma 3 3 2 2 2 3 2 2 2" xfId="25737" xr:uid="{00000000-0005-0000-0000-000037450000}"/>
    <cellStyle name="Comma 3 3 2 2 2 3 2 3" xfId="14254" xr:uid="{00000000-0005-0000-0000-000038450000}"/>
    <cellStyle name="Comma 3 3 2 2 2 3 2 3 2" xfId="29193" xr:uid="{00000000-0005-0000-0000-000039450000}"/>
    <cellStyle name="Comma 3 3 2 2 2 3 2 4" xfId="7341" xr:uid="{00000000-0005-0000-0000-00003A450000}"/>
    <cellStyle name="Comma 3 3 2 2 2 3 2 4 2" xfId="22280" xr:uid="{00000000-0005-0000-0000-00003B450000}"/>
    <cellStyle name="Comma 3 3 2 2 2 3 2 5" xfId="18794" xr:uid="{00000000-0005-0000-0000-00003C450000}"/>
    <cellStyle name="Comma 3 3 2 2 2 3 3" xfId="9293" xr:uid="{00000000-0005-0000-0000-00003D450000}"/>
    <cellStyle name="Comma 3 3 2 2 2 3 3 2" xfId="24232" xr:uid="{00000000-0005-0000-0000-00003E450000}"/>
    <cellStyle name="Comma 3 3 2 2 2 3 4" xfId="12749" xr:uid="{00000000-0005-0000-0000-00003F450000}"/>
    <cellStyle name="Comma 3 3 2 2 2 3 4 2" xfId="27688" xr:uid="{00000000-0005-0000-0000-000040450000}"/>
    <cellStyle name="Comma 3 3 2 2 2 3 5" xfId="5829" xr:uid="{00000000-0005-0000-0000-000041450000}"/>
    <cellStyle name="Comma 3 3 2 2 2 3 5 2" xfId="20768" xr:uid="{00000000-0005-0000-0000-000042450000}"/>
    <cellStyle name="Comma 3 3 2 2 2 3 6" xfId="17289" xr:uid="{00000000-0005-0000-0000-000043450000}"/>
    <cellStyle name="Comma 3 3 2 2 2 4" xfId="3847" xr:uid="{00000000-0005-0000-0000-000044450000}"/>
    <cellStyle name="Comma 3 3 2 2 2 4 2" xfId="10795" xr:uid="{00000000-0005-0000-0000-000045450000}"/>
    <cellStyle name="Comma 3 3 2 2 2 4 2 2" xfId="25734" xr:uid="{00000000-0005-0000-0000-000046450000}"/>
    <cellStyle name="Comma 3 3 2 2 2 4 3" xfId="14251" xr:uid="{00000000-0005-0000-0000-000047450000}"/>
    <cellStyle name="Comma 3 3 2 2 2 4 3 2" xfId="29190" xr:uid="{00000000-0005-0000-0000-000048450000}"/>
    <cellStyle name="Comma 3 3 2 2 2 4 4" xfId="7338" xr:uid="{00000000-0005-0000-0000-000049450000}"/>
    <cellStyle name="Comma 3 3 2 2 2 4 4 2" xfId="22277" xr:uid="{00000000-0005-0000-0000-00004A450000}"/>
    <cellStyle name="Comma 3 3 2 2 2 4 5" xfId="18791" xr:uid="{00000000-0005-0000-0000-00004B450000}"/>
    <cellStyle name="Comma 3 3 2 2 2 5" xfId="1491" xr:uid="{00000000-0005-0000-0000-00004C450000}"/>
    <cellStyle name="Comma 3 3 2 2 2 5 2" xfId="8441" xr:uid="{00000000-0005-0000-0000-00004D450000}"/>
    <cellStyle name="Comma 3 3 2 2 2 5 2 2" xfId="23380" xr:uid="{00000000-0005-0000-0000-00004E450000}"/>
    <cellStyle name="Comma 3 3 2 2 2 5 3" xfId="16437" xr:uid="{00000000-0005-0000-0000-00004F450000}"/>
    <cellStyle name="Comma 3 3 2 2 2 6" xfId="11897" xr:uid="{00000000-0005-0000-0000-000050450000}"/>
    <cellStyle name="Comma 3 3 2 2 2 6 2" xfId="26836" xr:uid="{00000000-0005-0000-0000-000051450000}"/>
    <cellStyle name="Comma 3 3 2 2 2 7" xfId="4972" xr:uid="{00000000-0005-0000-0000-000052450000}"/>
    <cellStyle name="Comma 3 3 2 2 2 7 2" xfId="19911" xr:uid="{00000000-0005-0000-0000-000053450000}"/>
    <cellStyle name="Comma 3 3 2 2 2 8" xfId="15563" xr:uid="{00000000-0005-0000-0000-000054450000}"/>
    <cellStyle name="Comma 3 3 2 2 3" xfId="846" xr:uid="{00000000-0005-0000-0000-000055450000}"/>
    <cellStyle name="Comma 3 3 2 2 3 2" xfId="2578" xr:uid="{00000000-0005-0000-0000-000056450000}"/>
    <cellStyle name="Comma 3 3 2 2 3 2 2" xfId="3852" xr:uid="{00000000-0005-0000-0000-000057450000}"/>
    <cellStyle name="Comma 3 3 2 2 3 2 2 2" xfId="10800" xr:uid="{00000000-0005-0000-0000-000058450000}"/>
    <cellStyle name="Comma 3 3 2 2 3 2 2 2 2" xfId="25739" xr:uid="{00000000-0005-0000-0000-000059450000}"/>
    <cellStyle name="Comma 3 3 2 2 3 2 2 3" xfId="14256" xr:uid="{00000000-0005-0000-0000-00005A450000}"/>
    <cellStyle name="Comma 3 3 2 2 3 2 2 3 2" xfId="29195" xr:uid="{00000000-0005-0000-0000-00005B450000}"/>
    <cellStyle name="Comma 3 3 2 2 3 2 2 4" xfId="7343" xr:uid="{00000000-0005-0000-0000-00005C450000}"/>
    <cellStyle name="Comma 3 3 2 2 3 2 2 4 2" xfId="22282" xr:uid="{00000000-0005-0000-0000-00005D450000}"/>
    <cellStyle name="Comma 3 3 2 2 3 2 2 5" xfId="18796" xr:uid="{00000000-0005-0000-0000-00005E450000}"/>
    <cellStyle name="Comma 3 3 2 2 3 2 3" xfId="9526" xr:uid="{00000000-0005-0000-0000-00005F450000}"/>
    <cellStyle name="Comma 3 3 2 2 3 2 3 2" xfId="24465" xr:uid="{00000000-0005-0000-0000-000060450000}"/>
    <cellStyle name="Comma 3 3 2 2 3 2 4" xfId="12982" xr:uid="{00000000-0005-0000-0000-000061450000}"/>
    <cellStyle name="Comma 3 3 2 2 3 2 4 2" xfId="27921" xr:uid="{00000000-0005-0000-0000-000062450000}"/>
    <cellStyle name="Comma 3 3 2 2 3 2 5" xfId="6062" xr:uid="{00000000-0005-0000-0000-000063450000}"/>
    <cellStyle name="Comma 3 3 2 2 3 2 5 2" xfId="21001" xr:uid="{00000000-0005-0000-0000-000064450000}"/>
    <cellStyle name="Comma 3 3 2 2 3 2 6" xfId="17522" xr:uid="{00000000-0005-0000-0000-000065450000}"/>
    <cellStyle name="Comma 3 3 2 2 3 3" xfId="3851" xr:uid="{00000000-0005-0000-0000-000066450000}"/>
    <cellStyle name="Comma 3 3 2 2 3 3 2" xfId="10799" xr:uid="{00000000-0005-0000-0000-000067450000}"/>
    <cellStyle name="Comma 3 3 2 2 3 3 2 2" xfId="25738" xr:uid="{00000000-0005-0000-0000-000068450000}"/>
    <cellStyle name="Comma 3 3 2 2 3 3 3" xfId="14255" xr:uid="{00000000-0005-0000-0000-000069450000}"/>
    <cellStyle name="Comma 3 3 2 2 3 3 3 2" xfId="29194" xr:uid="{00000000-0005-0000-0000-00006A450000}"/>
    <cellStyle name="Comma 3 3 2 2 3 3 4" xfId="7342" xr:uid="{00000000-0005-0000-0000-00006B450000}"/>
    <cellStyle name="Comma 3 3 2 2 3 3 4 2" xfId="22281" xr:uid="{00000000-0005-0000-0000-00006C450000}"/>
    <cellStyle name="Comma 3 3 2 2 3 3 5" xfId="18795" xr:uid="{00000000-0005-0000-0000-00006D450000}"/>
    <cellStyle name="Comma 3 3 2 2 3 4" xfId="1719" xr:uid="{00000000-0005-0000-0000-00006E450000}"/>
    <cellStyle name="Comma 3 3 2 2 3 4 2" xfId="8669" xr:uid="{00000000-0005-0000-0000-00006F450000}"/>
    <cellStyle name="Comma 3 3 2 2 3 4 2 2" xfId="23608" xr:uid="{00000000-0005-0000-0000-000070450000}"/>
    <cellStyle name="Comma 3 3 2 2 3 4 3" xfId="16665" xr:uid="{00000000-0005-0000-0000-000071450000}"/>
    <cellStyle name="Comma 3 3 2 2 3 5" xfId="12125" xr:uid="{00000000-0005-0000-0000-000072450000}"/>
    <cellStyle name="Comma 3 3 2 2 3 5 2" xfId="27064" xr:uid="{00000000-0005-0000-0000-000073450000}"/>
    <cellStyle name="Comma 3 3 2 2 3 6" xfId="5205" xr:uid="{00000000-0005-0000-0000-000074450000}"/>
    <cellStyle name="Comma 3 3 2 2 3 6 2" xfId="20144" xr:uid="{00000000-0005-0000-0000-000075450000}"/>
    <cellStyle name="Comma 3 3 2 2 3 7" xfId="15796" xr:uid="{00000000-0005-0000-0000-000076450000}"/>
    <cellStyle name="Comma 3 3 2 2 4" xfId="2144" xr:uid="{00000000-0005-0000-0000-000077450000}"/>
    <cellStyle name="Comma 3 3 2 2 4 2" xfId="3853" xr:uid="{00000000-0005-0000-0000-000078450000}"/>
    <cellStyle name="Comma 3 3 2 2 4 2 2" xfId="10801" xr:uid="{00000000-0005-0000-0000-000079450000}"/>
    <cellStyle name="Comma 3 3 2 2 4 2 2 2" xfId="25740" xr:uid="{00000000-0005-0000-0000-00007A450000}"/>
    <cellStyle name="Comma 3 3 2 2 4 2 3" xfId="14257" xr:uid="{00000000-0005-0000-0000-00007B450000}"/>
    <cellStyle name="Comma 3 3 2 2 4 2 3 2" xfId="29196" xr:uid="{00000000-0005-0000-0000-00007C450000}"/>
    <cellStyle name="Comma 3 3 2 2 4 2 4" xfId="7344" xr:uid="{00000000-0005-0000-0000-00007D450000}"/>
    <cellStyle name="Comma 3 3 2 2 4 2 4 2" xfId="22283" xr:uid="{00000000-0005-0000-0000-00007E450000}"/>
    <cellStyle name="Comma 3 3 2 2 4 2 5" xfId="18797" xr:uid="{00000000-0005-0000-0000-00007F450000}"/>
    <cellStyle name="Comma 3 3 2 2 4 3" xfId="9092" xr:uid="{00000000-0005-0000-0000-000080450000}"/>
    <cellStyle name="Comma 3 3 2 2 4 3 2" xfId="24031" xr:uid="{00000000-0005-0000-0000-000081450000}"/>
    <cellStyle name="Comma 3 3 2 2 4 4" xfId="12548" xr:uid="{00000000-0005-0000-0000-000082450000}"/>
    <cellStyle name="Comma 3 3 2 2 4 4 2" xfId="27487" xr:uid="{00000000-0005-0000-0000-000083450000}"/>
    <cellStyle name="Comma 3 3 2 2 4 5" xfId="5628" xr:uid="{00000000-0005-0000-0000-000084450000}"/>
    <cellStyle name="Comma 3 3 2 2 4 5 2" xfId="20567" xr:uid="{00000000-0005-0000-0000-000085450000}"/>
    <cellStyle name="Comma 3 3 2 2 4 6" xfId="17088" xr:uid="{00000000-0005-0000-0000-000086450000}"/>
    <cellStyle name="Comma 3 3 2 2 5" xfId="3846" xr:uid="{00000000-0005-0000-0000-000087450000}"/>
    <cellStyle name="Comma 3 3 2 2 5 2" xfId="10794" xr:uid="{00000000-0005-0000-0000-000088450000}"/>
    <cellStyle name="Comma 3 3 2 2 5 2 2" xfId="25733" xr:uid="{00000000-0005-0000-0000-000089450000}"/>
    <cellStyle name="Comma 3 3 2 2 5 3" xfId="14250" xr:uid="{00000000-0005-0000-0000-00008A450000}"/>
    <cellStyle name="Comma 3 3 2 2 5 3 2" xfId="29189" xr:uid="{00000000-0005-0000-0000-00008B450000}"/>
    <cellStyle name="Comma 3 3 2 2 5 4" xfId="7337" xr:uid="{00000000-0005-0000-0000-00008C450000}"/>
    <cellStyle name="Comma 3 3 2 2 5 4 2" xfId="22276" xr:uid="{00000000-0005-0000-0000-00008D450000}"/>
    <cellStyle name="Comma 3 3 2 2 5 5" xfId="18790" xr:uid="{00000000-0005-0000-0000-00008E450000}"/>
    <cellStyle name="Comma 3 3 2 2 6" xfId="1290" xr:uid="{00000000-0005-0000-0000-00008F450000}"/>
    <cellStyle name="Comma 3 3 2 2 6 2" xfId="8240" xr:uid="{00000000-0005-0000-0000-000090450000}"/>
    <cellStyle name="Comma 3 3 2 2 6 2 2" xfId="23179" xr:uid="{00000000-0005-0000-0000-000091450000}"/>
    <cellStyle name="Comma 3 3 2 2 6 3" xfId="16236" xr:uid="{00000000-0005-0000-0000-000092450000}"/>
    <cellStyle name="Comma 3 3 2 2 7" xfId="11696" xr:uid="{00000000-0005-0000-0000-000093450000}"/>
    <cellStyle name="Comma 3 3 2 2 7 2" xfId="26635" xr:uid="{00000000-0005-0000-0000-000094450000}"/>
    <cellStyle name="Comma 3 3 2 2 8" xfId="4771" xr:uid="{00000000-0005-0000-0000-000095450000}"/>
    <cellStyle name="Comma 3 3 2 2 8 2" xfId="19710" xr:uid="{00000000-0005-0000-0000-000096450000}"/>
    <cellStyle name="Comma 3 3 2 2 9" xfId="15362" xr:uid="{00000000-0005-0000-0000-000097450000}"/>
    <cellStyle name="Comma 3 3 2 3" xfId="512" xr:uid="{00000000-0005-0000-0000-000098450000}"/>
    <cellStyle name="Comma 3 3 2 3 2" xfId="951" xr:uid="{00000000-0005-0000-0000-000099450000}"/>
    <cellStyle name="Comma 3 3 2 3 2 2" xfId="2683" xr:uid="{00000000-0005-0000-0000-00009A450000}"/>
    <cellStyle name="Comma 3 3 2 3 2 2 2" xfId="3856" xr:uid="{00000000-0005-0000-0000-00009B450000}"/>
    <cellStyle name="Comma 3 3 2 3 2 2 2 2" xfId="10804" xr:uid="{00000000-0005-0000-0000-00009C450000}"/>
    <cellStyle name="Comma 3 3 2 3 2 2 2 2 2" xfId="25743" xr:uid="{00000000-0005-0000-0000-00009D450000}"/>
    <cellStyle name="Comma 3 3 2 3 2 2 2 3" xfId="14260" xr:uid="{00000000-0005-0000-0000-00009E450000}"/>
    <cellStyle name="Comma 3 3 2 3 2 2 2 3 2" xfId="29199" xr:uid="{00000000-0005-0000-0000-00009F450000}"/>
    <cellStyle name="Comma 3 3 2 3 2 2 2 4" xfId="7347" xr:uid="{00000000-0005-0000-0000-0000A0450000}"/>
    <cellStyle name="Comma 3 3 2 3 2 2 2 4 2" xfId="22286" xr:uid="{00000000-0005-0000-0000-0000A1450000}"/>
    <cellStyle name="Comma 3 3 2 3 2 2 2 5" xfId="18800" xr:uid="{00000000-0005-0000-0000-0000A2450000}"/>
    <cellStyle name="Comma 3 3 2 3 2 2 3" xfId="9631" xr:uid="{00000000-0005-0000-0000-0000A3450000}"/>
    <cellStyle name="Comma 3 3 2 3 2 2 3 2" xfId="24570" xr:uid="{00000000-0005-0000-0000-0000A4450000}"/>
    <cellStyle name="Comma 3 3 2 3 2 2 4" xfId="13087" xr:uid="{00000000-0005-0000-0000-0000A5450000}"/>
    <cellStyle name="Comma 3 3 2 3 2 2 4 2" xfId="28026" xr:uid="{00000000-0005-0000-0000-0000A6450000}"/>
    <cellStyle name="Comma 3 3 2 3 2 2 5" xfId="6167" xr:uid="{00000000-0005-0000-0000-0000A7450000}"/>
    <cellStyle name="Comma 3 3 2 3 2 2 5 2" xfId="21106" xr:uid="{00000000-0005-0000-0000-0000A8450000}"/>
    <cellStyle name="Comma 3 3 2 3 2 2 6" xfId="17627" xr:uid="{00000000-0005-0000-0000-0000A9450000}"/>
    <cellStyle name="Comma 3 3 2 3 2 3" xfId="3855" xr:uid="{00000000-0005-0000-0000-0000AA450000}"/>
    <cellStyle name="Comma 3 3 2 3 2 3 2" xfId="10803" xr:uid="{00000000-0005-0000-0000-0000AB450000}"/>
    <cellStyle name="Comma 3 3 2 3 2 3 2 2" xfId="25742" xr:uid="{00000000-0005-0000-0000-0000AC450000}"/>
    <cellStyle name="Comma 3 3 2 3 2 3 3" xfId="14259" xr:uid="{00000000-0005-0000-0000-0000AD450000}"/>
    <cellStyle name="Comma 3 3 2 3 2 3 3 2" xfId="29198" xr:uid="{00000000-0005-0000-0000-0000AE450000}"/>
    <cellStyle name="Comma 3 3 2 3 2 3 4" xfId="7346" xr:uid="{00000000-0005-0000-0000-0000AF450000}"/>
    <cellStyle name="Comma 3 3 2 3 2 3 4 2" xfId="22285" xr:uid="{00000000-0005-0000-0000-0000B0450000}"/>
    <cellStyle name="Comma 3 3 2 3 2 3 5" xfId="18799" xr:uid="{00000000-0005-0000-0000-0000B1450000}"/>
    <cellStyle name="Comma 3 3 2 3 2 4" xfId="1824" xr:uid="{00000000-0005-0000-0000-0000B2450000}"/>
    <cellStyle name="Comma 3 3 2 3 2 4 2" xfId="8774" xr:uid="{00000000-0005-0000-0000-0000B3450000}"/>
    <cellStyle name="Comma 3 3 2 3 2 4 2 2" xfId="23713" xr:uid="{00000000-0005-0000-0000-0000B4450000}"/>
    <cellStyle name="Comma 3 3 2 3 2 4 3" xfId="16770" xr:uid="{00000000-0005-0000-0000-0000B5450000}"/>
    <cellStyle name="Comma 3 3 2 3 2 5" xfId="12230" xr:uid="{00000000-0005-0000-0000-0000B6450000}"/>
    <cellStyle name="Comma 3 3 2 3 2 5 2" xfId="27169" xr:uid="{00000000-0005-0000-0000-0000B7450000}"/>
    <cellStyle name="Comma 3 3 2 3 2 6" xfId="5310" xr:uid="{00000000-0005-0000-0000-0000B8450000}"/>
    <cellStyle name="Comma 3 3 2 3 2 6 2" xfId="20249" xr:uid="{00000000-0005-0000-0000-0000B9450000}"/>
    <cellStyle name="Comma 3 3 2 3 2 7" xfId="15901" xr:uid="{00000000-0005-0000-0000-0000BA450000}"/>
    <cellStyle name="Comma 3 3 2 3 3" xfId="2249" xr:uid="{00000000-0005-0000-0000-0000BB450000}"/>
    <cellStyle name="Comma 3 3 2 3 3 2" xfId="3857" xr:uid="{00000000-0005-0000-0000-0000BC450000}"/>
    <cellStyle name="Comma 3 3 2 3 3 2 2" xfId="10805" xr:uid="{00000000-0005-0000-0000-0000BD450000}"/>
    <cellStyle name="Comma 3 3 2 3 3 2 2 2" xfId="25744" xr:uid="{00000000-0005-0000-0000-0000BE450000}"/>
    <cellStyle name="Comma 3 3 2 3 3 2 3" xfId="14261" xr:uid="{00000000-0005-0000-0000-0000BF450000}"/>
    <cellStyle name="Comma 3 3 2 3 3 2 3 2" xfId="29200" xr:uid="{00000000-0005-0000-0000-0000C0450000}"/>
    <cellStyle name="Comma 3 3 2 3 3 2 4" xfId="7348" xr:uid="{00000000-0005-0000-0000-0000C1450000}"/>
    <cellStyle name="Comma 3 3 2 3 3 2 4 2" xfId="22287" xr:uid="{00000000-0005-0000-0000-0000C2450000}"/>
    <cellStyle name="Comma 3 3 2 3 3 2 5" xfId="18801" xr:uid="{00000000-0005-0000-0000-0000C3450000}"/>
    <cellStyle name="Comma 3 3 2 3 3 3" xfId="9197" xr:uid="{00000000-0005-0000-0000-0000C4450000}"/>
    <cellStyle name="Comma 3 3 2 3 3 3 2" xfId="24136" xr:uid="{00000000-0005-0000-0000-0000C5450000}"/>
    <cellStyle name="Comma 3 3 2 3 3 4" xfId="12653" xr:uid="{00000000-0005-0000-0000-0000C6450000}"/>
    <cellStyle name="Comma 3 3 2 3 3 4 2" xfId="27592" xr:uid="{00000000-0005-0000-0000-0000C7450000}"/>
    <cellStyle name="Comma 3 3 2 3 3 5" xfId="5733" xr:uid="{00000000-0005-0000-0000-0000C8450000}"/>
    <cellStyle name="Comma 3 3 2 3 3 5 2" xfId="20672" xr:uid="{00000000-0005-0000-0000-0000C9450000}"/>
    <cellStyle name="Comma 3 3 2 3 3 6" xfId="17193" xr:uid="{00000000-0005-0000-0000-0000CA450000}"/>
    <cellStyle name="Comma 3 3 2 3 4" xfId="3854" xr:uid="{00000000-0005-0000-0000-0000CB450000}"/>
    <cellStyle name="Comma 3 3 2 3 4 2" xfId="10802" xr:uid="{00000000-0005-0000-0000-0000CC450000}"/>
    <cellStyle name="Comma 3 3 2 3 4 2 2" xfId="25741" xr:uid="{00000000-0005-0000-0000-0000CD450000}"/>
    <cellStyle name="Comma 3 3 2 3 4 3" xfId="14258" xr:uid="{00000000-0005-0000-0000-0000CE450000}"/>
    <cellStyle name="Comma 3 3 2 3 4 3 2" xfId="29197" xr:uid="{00000000-0005-0000-0000-0000CF450000}"/>
    <cellStyle name="Comma 3 3 2 3 4 4" xfId="7345" xr:uid="{00000000-0005-0000-0000-0000D0450000}"/>
    <cellStyle name="Comma 3 3 2 3 4 4 2" xfId="22284" xr:uid="{00000000-0005-0000-0000-0000D1450000}"/>
    <cellStyle name="Comma 3 3 2 3 4 5" xfId="18798" xr:uid="{00000000-0005-0000-0000-0000D2450000}"/>
    <cellStyle name="Comma 3 3 2 3 5" xfId="1395" xr:uid="{00000000-0005-0000-0000-0000D3450000}"/>
    <cellStyle name="Comma 3 3 2 3 5 2" xfId="8345" xr:uid="{00000000-0005-0000-0000-0000D4450000}"/>
    <cellStyle name="Comma 3 3 2 3 5 2 2" xfId="23284" xr:uid="{00000000-0005-0000-0000-0000D5450000}"/>
    <cellStyle name="Comma 3 3 2 3 5 3" xfId="16341" xr:uid="{00000000-0005-0000-0000-0000D6450000}"/>
    <cellStyle name="Comma 3 3 2 3 6" xfId="11801" xr:uid="{00000000-0005-0000-0000-0000D7450000}"/>
    <cellStyle name="Comma 3 3 2 3 6 2" xfId="26740" xr:uid="{00000000-0005-0000-0000-0000D8450000}"/>
    <cellStyle name="Comma 3 3 2 3 7" xfId="4876" xr:uid="{00000000-0005-0000-0000-0000D9450000}"/>
    <cellStyle name="Comma 3 3 2 3 7 2" xfId="19815" xr:uid="{00000000-0005-0000-0000-0000DA450000}"/>
    <cellStyle name="Comma 3 3 2 3 8" xfId="15467" xr:uid="{00000000-0005-0000-0000-0000DB450000}"/>
    <cellStyle name="Comma 3 3 2 4" xfId="750" xr:uid="{00000000-0005-0000-0000-0000DC450000}"/>
    <cellStyle name="Comma 3 3 2 4 2" xfId="2482" xr:uid="{00000000-0005-0000-0000-0000DD450000}"/>
    <cellStyle name="Comma 3 3 2 4 2 2" xfId="3859" xr:uid="{00000000-0005-0000-0000-0000DE450000}"/>
    <cellStyle name="Comma 3 3 2 4 2 2 2" xfId="10807" xr:uid="{00000000-0005-0000-0000-0000DF450000}"/>
    <cellStyle name="Comma 3 3 2 4 2 2 2 2" xfId="25746" xr:uid="{00000000-0005-0000-0000-0000E0450000}"/>
    <cellStyle name="Comma 3 3 2 4 2 2 3" xfId="14263" xr:uid="{00000000-0005-0000-0000-0000E1450000}"/>
    <cellStyle name="Comma 3 3 2 4 2 2 3 2" xfId="29202" xr:uid="{00000000-0005-0000-0000-0000E2450000}"/>
    <cellStyle name="Comma 3 3 2 4 2 2 4" xfId="7350" xr:uid="{00000000-0005-0000-0000-0000E3450000}"/>
    <cellStyle name="Comma 3 3 2 4 2 2 4 2" xfId="22289" xr:uid="{00000000-0005-0000-0000-0000E4450000}"/>
    <cellStyle name="Comma 3 3 2 4 2 2 5" xfId="18803" xr:uid="{00000000-0005-0000-0000-0000E5450000}"/>
    <cellStyle name="Comma 3 3 2 4 2 3" xfId="9430" xr:uid="{00000000-0005-0000-0000-0000E6450000}"/>
    <cellStyle name="Comma 3 3 2 4 2 3 2" xfId="24369" xr:uid="{00000000-0005-0000-0000-0000E7450000}"/>
    <cellStyle name="Comma 3 3 2 4 2 4" xfId="12886" xr:uid="{00000000-0005-0000-0000-0000E8450000}"/>
    <cellStyle name="Comma 3 3 2 4 2 4 2" xfId="27825" xr:uid="{00000000-0005-0000-0000-0000E9450000}"/>
    <cellStyle name="Comma 3 3 2 4 2 5" xfId="5966" xr:uid="{00000000-0005-0000-0000-0000EA450000}"/>
    <cellStyle name="Comma 3 3 2 4 2 5 2" xfId="20905" xr:uid="{00000000-0005-0000-0000-0000EB450000}"/>
    <cellStyle name="Comma 3 3 2 4 2 6" xfId="17426" xr:uid="{00000000-0005-0000-0000-0000EC450000}"/>
    <cellStyle name="Comma 3 3 2 4 3" xfId="3858" xr:uid="{00000000-0005-0000-0000-0000ED450000}"/>
    <cellStyle name="Comma 3 3 2 4 3 2" xfId="10806" xr:uid="{00000000-0005-0000-0000-0000EE450000}"/>
    <cellStyle name="Comma 3 3 2 4 3 2 2" xfId="25745" xr:uid="{00000000-0005-0000-0000-0000EF450000}"/>
    <cellStyle name="Comma 3 3 2 4 3 3" xfId="14262" xr:uid="{00000000-0005-0000-0000-0000F0450000}"/>
    <cellStyle name="Comma 3 3 2 4 3 3 2" xfId="29201" xr:uid="{00000000-0005-0000-0000-0000F1450000}"/>
    <cellStyle name="Comma 3 3 2 4 3 4" xfId="7349" xr:uid="{00000000-0005-0000-0000-0000F2450000}"/>
    <cellStyle name="Comma 3 3 2 4 3 4 2" xfId="22288" xr:uid="{00000000-0005-0000-0000-0000F3450000}"/>
    <cellStyle name="Comma 3 3 2 4 3 5" xfId="18802" xr:uid="{00000000-0005-0000-0000-0000F4450000}"/>
    <cellStyle name="Comma 3 3 2 4 4" xfId="1623" xr:uid="{00000000-0005-0000-0000-0000F5450000}"/>
    <cellStyle name="Comma 3 3 2 4 4 2" xfId="8573" xr:uid="{00000000-0005-0000-0000-0000F6450000}"/>
    <cellStyle name="Comma 3 3 2 4 4 2 2" xfId="23512" xr:uid="{00000000-0005-0000-0000-0000F7450000}"/>
    <cellStyle name="Comma 3 3 2 4 4 3" xfId="16569" xr:uid="{00000000-0005-0000-0000-0000F8450000}"/>
    <cellStyle name="Comma 3 3 2 4 5" xfId="12029" xr:uid="{00000000-0005-0000-0000-0000F9450000}"/>
    <cellStyle name="Comma 3 3 2 4 5 2" xfId="26968" xr:uid="{00000000-0005-0000-0000-0000FA450000}"/>
    <cellStyle name="Comma 3 3 2 4 6" xfId="5109" xr:uid="{00000000-0005-0000-0000-0000FB450000}"/>
    <cellStyle name="Comma 3 3 2 4 6 2" xfId="20048" xr:uid="{00000000-0005-0000-0000-0000FC450000}"/>
    <cellStyle name="Comma 3 3 2 4 7" xfId="15700" xr:uid="{00000000-0005-0000-0000-0000FD450000}"/>
    <cellStyle name="Comma 3 3 2 5" xfId="310" xr:uid="{00000000-0005-0000-0000-0000FE450000}"/>
    <cellStyle name="Comma 3 3 2 5 2" xfId="3860" xr:uid="{00000000-0005-0000-0000-0000FF450000}"/>
    <cellStyle name="Comma 3 3 2 5 2 2" xfId="10808" xr:uid="{00000000-0005-0000-0000-000000460000}"/>
    <cellStyle name="Comma 3 3 2 5 2 2 2" xfId="25747" xr:uid="{00000000-0005-0000-0000-000001460000}"/>
    <cellStyle name="Comma 3 3 2 5 2 3" xfId="14264" xr:uid="{00000000-0005-0000-0000-000002460000}"/>
    <cellStyle name="Comma 3 3 2 5 2 3 2" xfId="29203" xr:uid="{00000000-0005-0000-0000-000003460000}"/>
    <cellStyle name="Comma 3 3 2 5 2 4" xfId="7351" xr:uid="{00000000-0005-0000-0000-000004460000}"/>
    <cellStyle name="Comma 3 3 2 5 2 4 2" xfId="22290" xr:uid="{00000000-0005-0000-0000-000005460000}"/>
    <cellStyle name="Comma 3 3 2 5 2 5" xfId="18804" xr:uid="{00000000-0005-0000-0000-000006460000}"/>
    <cellStyle name="Comma 3 3 2 5 3" xfId="2050" xr:uid="{00000000-0005-0000-0000-000007460000}"/>
    <cellStyle name="Comma 3 3 2 5 3 2" xfId="8998" xr:uid="{00000000-0005-0000-0000-000008460000}"/>
    <cellStyle name="Comma 3 3 2 5 3 2 2" xfId="23937" xr:uid="{00000000-0005-0000-0000-000009460000}"/>
    <cellStyle name="Comma 3 3 2 5 3 3" xfId="16994" xr:uid="{00000000-0005-0000-0000-00000A460000}"/>
    <cellStyle name="Comma 3 3 2 5 4" xfId="12454" xr:uid="{00000000-0005-0000-0000-00000B460000}"/>
    <cellStyle name="Comma 3 3 2 5 4 2" xfId="27393" xr:uid="{00000000-0005-0000-0000-00000C460000}"/>
    <cellStyle name="Comma 3 3 2 5 5" xfId="5534" xr:uid="{00000000-0005-0000-0000-00000D460000}"/>
    <cellStyle name="Comma 3 3 2 5 5 2" xfId="20473" xr:uid="{00000000-0005-0000-0000-00000E460000}"/>
    <cellStyle name="Comma 3 3 2 5 6" xfId="15266" xr:uid="{00000000-0005-0000-0000-00000F460000}"/>
    <cellStyle name="Comma 3 3 2 5 7" xfId="30292" xr:uid="{00000000-0005-0000-0000-000010460000}"/>
    <cellStyle name="Comma 3 3 2 5 8" xfId="30404" xr:uid="{00000000-0005-0000-0000-000011460000}"/>
    <cellStyle name="Comma 3 3 2 6" xfId="3845" xr:uid="{00000000-0005-0000-0000-000012460000}"/>
    <cellStyle name="Comma 3 3 2 6 2" xfId="10793" xr:uid="{00000000-0005-0000-0000-000013460000}"/>
    <cellStyle name="Comma 3 3 2 6 2 2" xfId="25732" xr:uid="{00000000-0005-0000-0000-000014460000}"/>
    <cellStyle name="Comma 3 3 2 6 3" xfId="14249" xr:uid="{00000000-0005-0000-0000-000015460000}"/>
    <cellStyle name="Comma 3 3 2 6 3 2" xfId="29188" xr:uid="{00000000-0005-0000-0000-000016460000}"/>
    <cellStyle name="Comma 3 3 2 6 4" xfId="7336" xr:uid="{00000000-0005-0000-0000-000017460000}"/>
    <cellStyle name="Comma 3 3 2 6 4 2" xfId="22275" xr:uid="{00000000-0005-0000-0000-000018460000}"/>
    <cellStyle name="Comma 3 3 2 6 5" xfId="18789" xr:uid="{00000000-0005-0000-0000-000019460000}"/>
    <cellStyle name="Comma 3 3 2 7" xfId="1194" xr:uid="{00000000-0005-0000-0000-00001A460000}"/>
    <cellStyle name="Comma 3 3 2 7 2" xfId="8144" xr:uid="{00000000-0005-0000-0000-00001B460000}"/>
    <cellStyle name="Comma 3 3 2 7 2 2" xfId="23083" xr:uid="{00000000-0005-0000-0000-00001C460000}"/>
    <cellStyle name="Comma 3 3 2 7 3" xfId="16140" xr:uid="{00000000-0005-0000-0000-00001D460000}"/>
    <cellStyle name="Comma 3 3 2 8" xfId="11600" xr:uid="{00000000-0005-0000-0000-00001E460000}"/>
    <cellStyle name="Comma 3 3 2 8 2" xfId="26539" xr:uid="{00000000-0005-0000-0000-00001F460000}"/>
    <cellStyle name="Comma 3 3 2 9" xfId="4675" xr:uid="{00000000-0005-0000-0000-000020460000}"/>
    <cellStyle name="Comma 3 3 2 9 2" xfId="19614" xr:uid="{00000000-0005-0000-0000-000021460000}"/>
    <cellStyle name="Comma 3 3 3" xfId="359" xr:uid="{00000000-0005-0000-0000-000022460000}"/>
    <cellStyle name="Comma 3 3 3 2" xfId="560" xr:uid="{00000000-0005-0000-0000-000023460000}"/>
    <cellStyle name="Comma 3 3 3 2 2" xfId="999" xr:uid="{00000000-0005-0000-0000-000024460000}"/>
    <cellStyle name="Comma 3 3 3 2 2 2" xfId="2731" xr:uid="{00000000-0005-0000-0000-000025460000}"/>
    <cellStyle name="Comma 3 3 3 2 2 2 2" xfId="3864" xr:uid="{00000000-0005-0000-0000-000026460000}"/>
    <cellStyle name="Comma 3 3 3 2 2 2 2 2" xfId="10812" xr:uid="{00000000-0005-0000-0000-000027460000}"/>
    <cellStyle name="Comma 3 3 3 2 2 2 2 2 2" xfId="25751" xr:uid="{00000000-0005-0000-0000-000028460000}"/>
    <cellStyle name="Comma 3 3 3 2 2 2 2 3" xfId="14268" xr:uid="{00000000-0005-0000-0000-000029460000}"/>
    <cellStyle name="Comma 3 3 3 2 2 2 2 3 2" xfId="29207" xr:uid="{00000000-0005-0000-0000-00002A460000}"/>
    <cellStyle name="Comma 3 3 3 2 2 2 2 4" xfId="7355" xr:uid="{00000000-0005-0000-0000-00002B460000}"/>
    <cellStyle name="Comma 3 3 3 2 2 2 2 4 2" xfId="22294" xr:uid="{00000000-0005-0000-0000-00002C460000}"/>
    <cellStyle name="Comma 3 3 3 2 2 2 2 5" xfId="18808" xr:uid="{00000000-0005-0000-0000-00002D460000}"/>
    <cellStyle name="Comma 3 3 3 2 2 2 3" xfId="9679" xr:uid="{00000000-0005-0000-0000-00002E460000}"/>
    <cellStyle name="Comma 3 3 3 2 2 2 3 2" xfId="24618" xr:uid="{00000000-0005-0000-0000-00002F460000}"/>
    <cellStyle name="Comma 3 3 3 2 2 2 4" xfId="13135" xr:uid="{00000000-0005-0000-0000-000030460000}"/>
    <cellStyle name="Comma 3 3 3 2 2 2 4 2" xfId="28074" xr:uid="{00000000-0005-0000-0000-000031460000}"/>
    <cellStyle name="Comma 3 3 3 2 2 2 5" xfId="6215" xr:uid="{00000000-0005-0000-0000-000032460000}"/>
    <cellStyle name="Comma 3 3 3 2 2 2 5 2" xfId="21154" xr:uid="{00000000-0005-0000-0000-000033460000}"/>
    <cellStyle name="Comma 3 3 3 2 2 2 6" xfId="17675" xr:uid="{00000000-0005-0000-0000-000034460000}"/>
    <cellStyle name="Comma 3 3 3 2 2 3" xfId="3863" xr:uid="{00000000-0005-0000-0000-000035460000}"/>
    <cellStyle name="Comma 3 3 3 2 2 3 2" xfId="10811" xr:uid="{00000000-0005-0000-0000-000036460000}"/>
    <cellStyle name="Comma 3 3 3 2 2 3 2 2" xfId="25750" xr:uid="{00000000-0005-0000-0000-000037460000}"/>
    <cellStyle name="Comma 3 3 3 2 2 3 3" xfId="14267" xr:uid="{00000000-0005-0000-0000-000038460000}"/>
    <cellStyle name="Comma 3 3 3 2 2 3 3 2" xfId="29206" xr:uid="{00000000-0005-0000-0000-000039460000}"/>
    <cellStyle name="Comma 3 3 3 2 2 3 4" xfId="7354" xr:uid="{00000000-0005-0000-0000-00003A460000}"/>
    <cellStyle name="Comma 3 3 3 2 2 3 4 2" xfId="22293" xr:uid="{00000000-0005-0000-0000-00003B460000}"/>
    <cellStyle name="Comma 3 3 3 2 2 3 5" xfId="18807" xr:uid="{00000000-0005-0000-0000-00003C460000}"/>
    <cellStyle name="Comma 3 3 3 2 2 4" xfId="1872" xr:uid="{00000000-0005-0000-0000-00003D460000}"/>
    <cellStyle name="Comma 3 3 3 2 2 4 2" xfId="8822" xr:uid="{00000000-0005-0000-0000-00003E460000}"/>
    <cellStyle name="Comma 3 3 3 2 2 4 2 2" xfId="23761" xr:uid="{00000000-0005-0000-0000-00003F460000}"/>
    <cellStyle name="Comma 3 3 3 2 2 4 3" xfId="16818" xr:uid="{00000000-0005-0000-0000-000040460000}"/>
    <cellStyle name="Comma 3 3 3 2 2 5" xfId="12278" xr:uid="{00000000-0005-0000-0000-000041460000}"/>
    <cellStyle name="Comma 3 3 3 2 2 5 2" xfId="27217" xr:uid="{00000000-0005-0000-0000-000042460000}"/>
    <cellStyle name="Comma 3 3 3 2 2 6" xfId="5358" xr:uid="{00000000-0005-0000-0000-000043460000}"/>
    <cellStyle name="Comma 3 3 3 2 2 6 2" xfId="20297" xr:uid="{00000000-0005-0000-0000-000044460000}"/>
    <cellStyle name="Comma 3 3 3 2 2 7" xfId="15949" xr:uid="{00000000-0005-0000-0000-000045460000}"/>
    <cellStyle name="Comma 3 3 3 2 3" xfId="2297" xr:uid="{00000000-0005-0000-0000-000046460000}"/>
    <cellStyle name="Comma 3 3 3 2 3 2" xfId="3865" xr:uid="{00000000-0005-0000-0000-000047460000}"/>
    <cellStyle name="Comma 3 3 3 2 3 2 2" xfId="10813" xr:uid="{00000000-0005-0000-0000-000048460000}"/>
    <cellStyle name="Comma 3 3 3 2 3 2 2 2" xfId="25752" xr:uid="{00000000-0005-0000-0000-000049460000}"/>
    <cellStyle name="Comma 3 3 3 2 3 2 3" xfId="14269" xr:uid="{00000000-0005-0000-0000-00004A460000}"/>
    <cellStyle name="Comma 3 3 3 2 3 2 3 2" xfId="29208" xr:uid="{00000000-0005-0000-0000-00004B460000}"/>
    <cellStyle name="Comma 3 3 3 2 3 2 4" xfId="7356" xr:uid="{00000000-0005-0000-0000-00004C460000}"/>
    <cellStyle name="Comma 3 3 3 2 3 2 4 2" xfId="22295" xr:uid="{00000000-0005-0000-0000-00004D460000}"/>
    <cellStyle name="Comma 3 3 3 2 3 2 5" xfId="18809" xr:uid="{00000000-0005-0000-0000-00004E460000}"/>
    <cellStyle name="Comma 3 3 3 2 3 3" xfId="9245" xr:uid="{00000000-0005-0000-0000-00004F460000}"/>
    <cellStyle name="Comma 3 3 3 2 3 3 2" xfId="24184" xr:uid="{00000000-0005-0000-0000-000050460000}"/>
    <cellStyle name="Comma 3 3 3 2 3 4" xfId="12701" xr:uid="{00000000-0005-0000-0000-000051460000}"/>
    <cellStyle name="Comma 3 3 3 2 3 4 2" xfId="27640" xr:uid="{00000000-0005-0000-0000-000052460000}"/>
    <cellStyle name="Comma 3 3 3 2 3 5" xfId="5781" xr:uid="{00000000-0005-0000-0000-000053460000}"/>
    <cellStyle name="Comma 3 3 3 2 3 5 2" xfId="20720" xr:uid="{00000000-0005-0000-0000-000054460000}"/>
    <cellStyle name="Comma 3 3 3 2 3 6" xfId="17241" xr:uid="{00000000-0005-0000-0000-000055460000}"/>
    <cellStyle name="Comma 3 3 3 2 4" xfId="3862" xr:uid="{00000000-0005-0000-0000-000056460000}"/>
    <cellStyle name="Comma 3 3 3 2 4 2" xfId="10810" xr:uid="{00000000-0005-0000-0000-000057460000}"/>
    <cellStyle name="Comma 3 3 3 2 4 2 2" xfId="25749" xr:uid="{00000000-0005-0000-0000-000058460000}"/>
    <cellStyle name="Comma 3 3 3 2 4 3" xfId="14266" xr:uid="{00000000-0005-0000-0000-000059460000}"/>
    <cellStyle name="Comma 3 3 3 2 4 3 2" xfId="29205" xr:uid="{00000000-0005-0000-0000-00005A460000}"/>
    <cellStyle name="Comma 3 3 3 2 4 4" xfId="7353" xr:uid="{00000000-0005-0000-0000-00005B460000}"/>
    <cellStyle name="Comma 3 3 3 2 4 4 2" xfId="22292" xr:uid="{00000000-0005-0000-0000-00005C460000}"/>
    <cellStyle name="Comma 3 3 3 2 4 5" xfId="18806" xr:uid="{00000000-0005-0000-0000-00005D460000}"/>
    <cellStyle name="Comma 3 3 3 2 5" xfId="1443" xr:uid="{00000000-0005-0000-0000-00005E460000}"/>
    <cellStyle name="Comma 3 3 3 2 5 2" xfId="8393" xr:uid="{00000000-0005-0000-0000-00005F460000}"/>
    <cellStyle name="Comma 3 3 3 2 5 2 2" xfId="23332" xr:uid="{00000000-0005-0000-0000-000060460000}"/>
    <cellStyle name="Comma 3 3 3 2 5 3" xfId="16389" xr:uid="{00000000-0005-0000-0000-000061460000}"/>
    <cellStyle name="Comma 3 3 3 2 6" xfId="11849" xr:uid="{00000000-0005-0000-0000-000062460000}"/>
    <cellStyle name="Comma 3 3 3 2 6 2" xfId="26788" xr:uid="{00000000-0005-0000-0000-000063460000}"/>
    <cellStyle name="Comma 3 3 3 2 7" xfId="4924" xr:uid="{00000000-0005-0000-0000-000064460000}"/>
    <cellStyle name="Comma 3 3 3 2 7 2" xfId="19863" xr:uid="{00000000-0005-0000-0000-000065460000}"/>
    <cellStyle name="Comma 3 3 3 2 8" xfId="15515" xr:uid="{00000000-0005-0000-0000-000066460000}"/>
    <cellStyle name="Comma 3 3 3 3" xfId="798" xr:uid="{00000000-0005-0000-0000-000067460000}"/>
    <cellStyle name="Comma 3 3 3 3 2" xfId="2530" xr:uid="{00000000-0005-0000-0000-000068460000}"/>
    <cellStyle name="Comma 3 3 3 3 2 2" xfId="3867" xr:uid="{00000000-0005-0000-0000-000069460000}"/>
    <cellStyle name="Comma 3 3 3 3 2 2 2" xfId="10815" xr:uid="{00000000-0005-0000-0000-00006A460000}"/>
    <cellStyle name="Comma 3 3 3 3 2 2 2 2" xfId="25754" xr:uid="{00000000-0005-0000-0000-00006B460000}"/>
    <cellStyle name="Comma 3 3 3 3 2 2 3" xfId="14271" xr:uid="{00000000-0005-0000-0000-00006C460000}"/>
    <cellStyle name="Comma 3 3 3 3 2 2 3 2" xfId="29210" xr:uid="{00000000-0005-0000-0000-00006D460000}"/>
    <cellStyle name="Comma 3 3 3 3 2 2 4" xfId="7358" xr:uid="{00000000-0005-0000-0000-00006E460000}"/>
    <cellStyle name="Comma 3 3 3 3 2 2 4 2" xfId="22297" xr:uid="{00000000-0005-0000-0000-00006F460000}"/>
    <cellStyle name="Comma 3 3 3 3 2 2 5" xfId="18811" xr:uid="{00000000-0005-0000-0000-000070460000}"/>
    <cellStyle name="Comma 3 3 3 3 2 3" xfId="9478" xr:uid="{00000000-0005-0000-0000-000071460000}"/>
    <cellStyle name="Comma 3 3 3 3 2 3 2" xfId="24417" xr:uid="{00000000-0005-0000-0000-000072460000}"/>
    <cellStyle name="Comma 3 3 3 3 2 4" xfId="12934" xr:uid="{00000000-0005-0000-0000-000073460000}"/>
    <cellStyle name="Comma 3 3 3 3 2 4 2" xfId="27873" xr:uid="{00000000-0005-0000-0000-000074460000}"/>
    <cellStyle name="Comma 3 3 3 3 2 5" xfId="6014" xr:uid="{00000000-0005-0000-0000-000075460000}"/>
    <cellStyle name="Comma 3 3 3 3 2 5 2" xfId="20953" xr:uid="{00000000-0005-0000-0000-000076460000}"/>
    <cellStyle name="Comma 3 3 3 3 2 6" xfId="17474" xr:uid="{00000000-0005-0000-0000-000077460000}"/>
    <cellStyle name="Comma 3 3 3 3 3" xfId="3866" xr:uid="{00000000-0005-0000-0000-000078460000}"/>
    <cellStyle name="Comma 3 3 3 3 3 2" xfId="10814" xr:uid="{00000000-0005-0000-0000-000079460000}"/>
    <cellStyle name="Comma 3 3 3 3 3 2 2" xfId="25753" xr:uid="{00000000-0005-0000-0000-00007A460000}"/>
    <cellStyle name="Comma 3 3 3 3 3 3" xfId="14270" xr:uid="{00000000-0005-0000-0000-00007B460000}"/>
    <cellStyle name="Comma 3 3 3 3 3 3 2" xfId="29209" xr:uid="{00000000-0005-0000-0000-00007C460000}"/>
    <cellStyle name="Comma 3 3 3 3 3 4" xfId="7357" xr:uid="{00000000-0005-0000-0000-00007D460000}"/>
    <cellStyle name="Comma 3 3 3 3 3 4 2" xfId="22296" xr:uid="{00000000-0005-0000-0000-00007E460000}"/>
    <cellStyle name="Comma 3 3 3 3 3 5" xfId="18810" xr:uid="{00000000-0005-0000-0000-00007F460000}"/>
    <cellStyle name="Comma 3 3 3 3 4" xfId="1671" xr:uid="{00000000-0005-0000-0000-000080460000}"/>
    <cellStyle name="Comma 3 3 3 3 4 2" xfId="8621" xr:uid="{00000000-0005-0000-0000-000081460000}"/>
    <cellStyle name="Comma 3 3 3 3 4 2 2" xfId="23560" xr:uid="{00000000-0005-0000-0000-000082460000}"/>
    <cellStyle name="Comma 3 3 3 3 4 3" xfId="16617" xr:uid="{00000000-0005-0000-0000-000083460000}"/>
    <cellStyle name="Comma 3 3 3 3 5" xfId="12077" xr:uid="{00000000-0005-0000-0000-000084460000}"/>
    <cellStyle name="Comma 3 3 3 3 5 2" xfId="27016" xr:uid="{00000000-0005-0000-0000-000085460000}"/>
    <cellStyle name="Comma 3 3 3 3 6" xfId="5157" xr:uid="{00000000-0005-0000-0000-000086460000}"/>
    <cellStyle name="Comma 3 3 3 3 6 2" xfId="20096" xr:uid="{00000000-0005-0000-0000-000087460000}"/>
    <cellStyle name="Comma 3 3 3 3 7" xfId="15748" xr:uid="{00000000-0005-0000-0000-000088460000}"/>
    <cellStyle name="Comma 3 3 3 4" xfId="2096" xr:uid="{00000000-0005-0000-0000-000089460000}"/>
    <cellStyle name="Comma 3 3 3 4 2" xfId="3868" xr:uid="{00000000-0005-0000-0000-00008A460000}"/>
    <cellStyle name="Comma 3 3 3 4 2 2" xfId="10816" xr:uid="{00000000-0005-0000-0000-00008B460000}"/>
    <cellStyle name="Comma 3 3 3 4 2 2 2" xfId="25755" xr:uid="{00000000-0005-0000-0000-00008C460000}"/>
    <cellStyle name="Comma 3 3 3 4 2 3" xfId="14272" xr:uid="{00000000-0005-0000-0000-00008D460000}"/>
    <cellStyle name="Comma 3 3 3 4 2 3 2" xfId="29211" xr:uid="{00000000-0005-0000-0000-00008E460000}"/>
    <cellStyle name="Comma 3 3 3 4 2 4" xfId="7359" xr:uid="{00000000-0005-0000-0000-00008F460000}"/>
    <cellStyle name="Comma 3 3 3 4 2 4 2" xfId="22298" xr:uid="{00000000-0005-0000-0000-000090460000}"/>
    <cellStyle name="Comma 3 3 3 4 2 5" xfId="18812" xr:uid="{00000000-0005-0000-0000-000091460000}"/>
    <cellStyle name="Comma 3 3 3 4 3" xfId="9044" xr:uid="{00000000-0005-0000-0000-000092460000}"/>
    <cellStyle name="Comma 3 3 3 4 3 2" xfId="23983" xr:uid="{00000000-0005-0000-0000-000093460000}"/>
    <cellStyle name="Comma 3 3 3 4 4" xfId="12500" xr:uid="{00000000-0005-0000-0000-000094460000}"/>
    <cellStyle name="Comma 3 3 3 4 4 2" xfId="27439" xr:uid="{00000000-0005-0000-0000-000095460000}"/>
    <cellStyle name="Comma 3 3 3 4 5" xfId="5580" xr:uid="{00000000-0005-0000-0000-000096460000}"/>
    <cellStyle name="Comma 3 3 3 4 5 2" xfId="20519" xr:uid="{00000000-0005-0000-0000-000097460000}"/>
    <cellStyle name="Comma 3 3 3 4 6" xfId="17040" xr:uid="{00000000-0005-0000-0000-000098460000}"/>
    <cellStyle name="Comma 3 3 3 5" xfId="3861" xr:uid="{00000000-0005-0000-0000-000099460000}"/>
    <cellStyle name="Comma 3 3 3 5 2" xfId="10809" xr:uid="{00000000-0005-0000-0000-00009A460000}"/>
    <cellStyle name="Comma 3 3 3 5 2 2" xfId="25748" xr:uid="{00000000-0005-0000-0000-00009B460000}"/>
    <cellStyle name="Comma 3 3 3 5 3" xfId="14265" xr:uid="{00000000-0005-0000-0000-00009C460000}"/>
    <cellStyle name="Comma 3 3 3 5 3 2" xfId="29204" xr:uid="{00000000-0005-0000-0000-00009D460000}"/>
    <cellStyle name="Comma 3 3 3 5 4" xfId="7352" xr:uid="{00000000-0005-0000-0000-00009E460000}"/>
    <cellStyle name="Comma 3 3 3 5 4 2" xfId="22291" xr:uid="{00000000-0005-0000-0000-00009F460000}"/>
    <cellStyle name="Comma 3 3 3 5 5" xfId="18805" xr:uid="{00000000-0005-0000-0000-0000A0460000}"/>
    <cellStyle name="Comma 3 3 3 6" xfId="1242" xr:uid="{00000000-0005-0000-0000-0000A1460000}"/>
    <cellStyle name="Comma 3 3 3 6 2" xfId="8192" xr:uid="{00000000-0005-0000-0000-0000A2460000}"/>
    <cellStyle name="Comma 3 3 3 6 2 2" xfId="23131" xr:uid="{00000000-0005-0000-0000-0000A3460000}"/>
    <cellStyle name="Comma 3 3 3 6 3" xfId="16188" xr:uid="{00000000-0005-0000-0000-0000A4460000}"/>
    <cellStyle name="Comma 3 3 3 7" xfId="11648" xr:uid="{00000000-0005-0000-0000-0000A5460000}"/>
    <cellStyle name="Comma 3 3 3 7 2" xfId="26587" xr:uid="{00000000-0005-0000-0000-0000A6460000}"/>
    <cellStyle name="Comma 3 3 3 8" xfId="4723" xr:uid="{00000000-0005-0000-0000-0000A7460000}"/>
    <cellStyle name="Comma 3 3 3 8 2" xfId="19662" xr:uid="{00000000-0005-0000-0000-0000A8460000}"/>
    <cellStyle name="Comma 3 3 3 9" xfId="15314" xr:uid="{00000000-0005-0000-0000-0000A9460000}"/>
    <cellStyle name="Comma 3 3 4" xfId="464" xr:uid="{00000000-0005-0000-0000-0000AA460000}"/>
    <cellStyle name="Comma 3 3 4 2" xfId="903" xr:uid="{00000000-0005-0000-0000-0000AB460000}"/>
    <cellStyle name="Comma 3 3 4 2 2" xfId="2635" xr:uid="{00000000-0005-0000-0000-0000AC460000}"/>
    <cellStyle name="Comma 3 3 4 2 2 2" xfId="3871" xr:uid="{00000000-0005-0000-0000-0000AD460000}"/>
    <cellStyle name="Comma 3 3 4 2 2 2 2" xfId="10819" xr:uid="{00000000-0005-0000-0000-0000AE460000}"/>
    <cellStyle name="Comma 3 3 4 2 2 2 2 2" xfId="25758" xr:uid="{00000000-0005-0000-0000-0000AF460000}"/>
    <cellStyle name="Comma 3 3 4 2 2 2 3" xfId="14275" xr:uid="{00000000-0005-0000-0000-0000B0460000}"/>
    <cellStyle name="Comma 3 3 4 2 2 2 3 2" xfId="29214" xr:uid="{00000000-0005-0000-0000-0000B1460000}"/>
    <cellStyle name="Comma 3 3 4 2 2 2 4" xfId="7362" xr:uid="{00000000-0005-0000-0000-0000B2460000}"/>
    <cellStyle name="Comma 3 3 4 2 2 2 4 2" xfId="22301" xr:uid="{00000000-0005-0000-0000-0000B3460000}"/>
    <cellStyle name="Comma 3 3 4 2 2 2 5" xfId="18815" xr:uid="{00000000-0005-0000-0000-0000B4460000}"/>
    <cellStyle name="Comma 3 3 4 2 2 3" xfId="9583" xr:uid="{00000000-0005-0000-0000-0000B5460000}"/>
    <cellStyle name="Comma 3 3 4 2 2 3 2" xfId="24522" xr:uid="{00000000-0005-0000-0000-0000B6460000}"/>
    <cellStyle name="Comma 3 3 4 2 2 4" xfId="13039" xr:uid="{00000000-0005-0000-0000-0000B7460000}"/>
    <cellStyle name="Comma 3 3 4 2 2 4 2" xfId="27978" xr:uid="{00000000-0005-0000-0000-0000B8460000}"/>
    <cellStyle name="Comma 3 3 4 2 2 5" xfId="6119" xr:uid="{00000000-0005-0000-0000-0000B9460000}"/>
    <cellStyle name="Comma 3 3 4 2 2 5 2" xfId="21058" xr:uid="{00000000-0005-0000-0000-0000BA460000}"/>
    <cellStyle name="Comma 3 3 4 2 2 6" xfId="17579" xr:uid="{00000000-0005-0000-0000-0000BB460000}"/>
    <cellStyle name="Comma 3 3 4 2 3" xfId="3870" xr:uid="{00000000-0005-0000-0000-0000BC460000}"/>
    <cellStyle name="Comma 3 3 4 2 3 2" xfId="10818" xr:uid="{00000000-0005-0000-0000-0000BD460000}"/>
    <cellStyle name="Comma 3 3 4 2 3 2 2" xfId="25757" xr:uid="{00000000-0005-0000-0000-0000BE460000}"/>
    <cellStyle name="Comma 3 3 4 2 3 3" xfId="14274" xr:uid="{00000000-0005-0000-0000-0000BF460000}"/>
    <cellStyle name="Comma 3 3 4 2 3 3 2" xfId="29213" xr:uid="{00000000-0005-0000-0000-0000C0460000}"/>
    <cellStyle name="Comma 3 3 4 2 3 4" xfId="7361" xr:uid="{00000000-0005-0000-0000-0000C1460000}"/>
    <cellStyle name="Comma 3 3 4 2 3 4 2" xfId="22300" xr:uid="{00000000-0005-0000-0000-0000C2460000}"/>
    <cellStyle name="Comma 3 3 4 2 3 5" xfId="18814" xr:uid="{00000000-0005-0000-0000-0000C3460000}"/>
    <cellStyle name="Comma 3 3 4 2 4" xfId="1776" xr:uid="{00000000-0005-0000-0000-0000C4460000}"/>
    <cellStyle name="Comma 3 3 4 2 4 2" xfId="8726" xr:uid="{00000000-0005-0000-0000-0000C5460000}"/>
    <cellStyle name="Comma 3 3 4 2 4 2 2" xfId="23665" xr:uid="{00000000-0005-0000-0000-0000C6460000}"/>
    <cellStyle name="Comma 3 3 4 2 4 3" xfId="16722" xr:uid="{00000000-0005-0000-0000-0000C7460000}"/>
    <cellStyle name="Comma 3 3 4 2 5" xfId="12182" xr:uid="{00000000-0005-0000-0000-0000C8460000}"/>
    <cellStyle name="Comma 3 3 4 2 5 2" xfId="27121" xr:uid="{00000000-0005-0000-0000-0000C9460000}"/>
    <cellStyle name="Comma 3 3 4 2 6" xfId="5262" xr:uid="{00000000-0005-0000-0000-0000CA460000}"/>
    <cellStyle name="Comma 3 3 4 2 6 2" xfId="20201" xr:uid="{00000000-0005-0000-0000-0000CB460000}"/>
    <cellStyle name="Comma 3 3 4 2 7" xfId="15853" xr:uid="{00000000-0005-0000-0000-0000CC460000}"/>
    <cellStyle name="Comma 3 3 4 3" xfId="2201" xr:uid="{00000000-0005-0000-0000-0000CD460000}"/>
    <cellStyle name="Comma 3 3 4 3 2" xfId="3872" xr:uid="{00000000-0005-0000-0000-0000CE460000}"/>
    <cellStyle name="Comma 3 3 4 3 2 2" xfId="10820" xr:uid="{00000000-0005-0000-0000-0000CF460000}"/>
    <cellStyle name="Comma 3 3 4 3 2 2 2" xfId="25759" xr:uid="{00000000-0005-0000-0000-0000D0460000}"/>
    <cellStyle name="Comma 3 3 4 3 2 3" xfId="14276" xr:uid="{00000000-0005-0000-0000-0000D1460000}"/>
    <cellStyle name="Comma 3 3 4 3 2 3 2" xfId="29215" xr:uid="{00000000-0005-0000-0000-0000D2460000}"/>
    <cellStyle name="Comma 3 3 4 3 2 4" xfId="7363" xr:uid="{00000000-0005-0000-0000-0000D3460000}"/>
    <cellStyle name="Comma 3 3 4 3 2 4 2" xfId="22302" xr:uid="{00000000-0005-0000-0000-0000D4460000}"/>
    <cellStyle name="Comma 3 3 4 3 2 5" xfId="18816" xr:uid="{00000000-0005-0000-0000-0000D5460000}"/>
    <cellStyle name="Comma 3 3 4 3 3" xfId="9149" xr:uid="{00000000-0005-0000-0000-0000D6460000}"/>
    <cellStyle name="Comma 3 3 4 3 3 2" xfId="24088" xr:uid="{00000000-0005-0000-0000-0000D7460000}"/>
    <cellStyle name="Comma 3 3 4 3 4" xfId="12605" xr:uid="{00000000-0005-0000-0000-0000D8460000}"/>
    <cellStyle name="Comma 3 3 4 3 4 2" xfId="27544" xr:uid="{00000000-0005-0000-0000-0000D9460000}"/>
    <cellStyle name="Comma 3 3 4 3 5" xfId="5685" xr:uid="{00000000-0005-0000-0000-0000DA460000}"/>
    <cellStyle name="Comma 3 3 4 3 5 2" xfId="20624" xr:uid="{00000000-0005-0000-0000-0000DB460000}"/>
    <cellStyle name="Comma 3 3 4 3 6" xfId="17145" xr:uid="{00000000-0005-0000-0000-0000DC460000}"/>
    <cellStyle name="Comma 3 3 4 4" xfId="3869" xr:uid="{00000000-0005-0000-0000-0000DD460000}"/>
    <cellStyle name="Comma 3 3 4 4 2" xfId="10817" xr:uid="{00000000-0005-0000-0000-0000DE460000}"/>
    <cellStyle name="Comma 3 3 4 4 2 2" xfId="25756" xr:uid="{00000000-0005-0000-0000-0000DF460000}"/>
    <cellStyle name="Comma 3 3 4 4 3" xfId="14273" xr:uid="{00000000-0005-0000-0000-0000E0460000}"/>
    <cellStyle name="Comma 3 3 4 4 3 2" xfId="29212" xr:uid="{00000000-0005-0000-0000-0000E1460000}"/>
    <cellStyle name="Comma 3 3 4 4 4" xfId="7360" xr:uid="{00000000-0005-0000-0000-0000E2460000}"/>
    <cellStyle name="Comma 3 3 4 4 4 2" xfId="22299" xr:uid="{00000000-0005-0000-0000-0000E3460000}"/>
    <cellStyle name="Comma 3 3 4 4 5" xfId="18813" xr:uid="{00000000-0005-0000-0000-0000E4460000}"/>
    <cellStyle name="Comma 3 3 4 5" xfId="1347" xr:uid="{00000000-0005-0000-0000-0000E5460000}"/>
    <cellStyle name="Comma 3 3 4 5 2" xfId="8297" xr:uid="{00000000-0005-0000-0000-0000E6460000}"/>
    <cellStyle name="Comma 3 3 4 5 2 2" xfId="23236" xr:uid="{00000000-0005-0000-0000-0000E7460000}"/>
    <cellStyle name="Comma 3 3 4 5 3" xfId="16293" xr:uid="{00000000-0005-0000-0000-0000E8460000}"/>
    <cellStyle name="Comma 3 3 4 6" xfId="11753" xr:uid="{00000000-0005-0000-0000-0000E9460000}"/>
    <cellStyle name="Comma 3 3 4 6 2" xfId="26692" xr:uid="{00000000-0005-0000-0000-0000EA460000}"/>
    <cellStyle name="Comma 3 3 4 7" xfId="4828" xr:uid="{00000000-0005-0000-0000-0000EB460000}"/>
    <cellStyle name="Comma 3 3 4 7 2" xfId="19767" xr:uid="{00000000-0005-0000-0000-0000EC460000}"/>
    <cellStyle name="Comma 3 3 4 8" xfId="15419" xr:uid="{00000000-0005-0000-0000-0000ED460000}"/>
    <cellStyle name="Comma 3 3 5" xfId="702" xr:uid="{00000000-0005-0000-0000-0000EE460000}"/>
    <cellStyle name="Comma 3 3 5 2" xfId="2434" xr:uid="{00000000-0005-0000-0000-0000EF460000}"/>
    <cellStyle name="Comma 3 3 5 2 2" xfId="3874" xr:uid="{00000000-0005-0000-0000-0000F0460000}"/>
    <cellStyle name="Comma 3 3 5 2 2 2" xfId="10822" xr:uid="{00000000-0005-0000-0000-0000F1460000}"/>
    <cellStyle name="Comma 3 3 5 2 2 2 2" xfId="25761" xr:uid="{00000000-0005-0000-0000-0000F2460000}"/>
    <cellStyle name="Comma 3 3 5 2 2 3" xfId="14278" xr:uid="{00000000-0005-0000-0000-0000F3460000}"/>
    <cellStyle name="Comma 3 3 5 2 2 3 2" xfId="29217" xr:uid="{00000000-0005-0000-0000-0000F4460000}"/>
    <cellStyle name="Comma 3 3 5 2 2 4" xfId="7365" xr:uid="{00000000-0005-0000-0000-0000F5460000}"/>
    <cellStyle name="Comma 3 3 5 2 2 4 2" xfId="22304" xr:uid="{00000000-0005-0000-0000-0000F6460000}"/>
    <cellStyle name="Comma 3 3 5 2 2 5" xfId="18818" xr:uid="{00000000-0005-0000-0000-0000F7460000}"/>
    <cellStyle name="Comma 3 3 5 2 3" xfId="9382" xr:uid="{00000000-0005-0000-0000-0000F8460000}"/>
    <cellStyle name="Comma 3 3 5 2 3 2" xfId="24321" xr:uid="{00000000-0005-0000-0000-0000F9460000}"/>
    <cellStyle name="Comma 3 3 5 2 4" xfId="12838" xr:uid="{00000000-0005-0000-0000-0000FA460000}"/>
    <cellStyle name="Comma 3 3 5 2 4 2" xfId="27777" xr:uid="{00000000-0005-0000-0000-0000FB460000}"/>
    <cellStyle name="Comma 3 3 5 2 5" xfId="5918" xr:uid="{00000000-0005-0000-0000-0000FC460000}"/>
    <cellStyle name="Comma 3 3 5 2 5 2" xfId="20857" xr:uid="{00000000-0005-0000-0000-0000FD460000}"/>
    <cellStyle name="Comma 3 3 5 2 6" xfId="17378" xr:uid="{00000000-0005-0000-0000-0000FE460000}"/>
    <cellStyle name="Comma 3 3 5 3" xfId="3873" xr:uid="{00000000-0005-0000-0000-0000FF460000}"/>
    <cellStyle name="Comma 3 3 5 3 2" xfId="10821" xr:uid="{00000000-0005-0000-0000-000000470000}"/>
    <cellStyle name="Comma 3 3 5 3 2 2" xfId="25760" xr:uid="{00000000-0005-0000-0000-000001470000}"/>
    <cellStyle name="Comma 3 3 5 3 3" xfId="14277" xr:uid="{00000000-0005-0000-0000-000002470000}"/>
    <cellStyle name="Comma 3 3 5 3 3 2" xfId="29216" xr:uid="{00000000-0005-0000-0000-000003470000}"/>
    <cellStyle name="Comma 3 3 5 3 4" xfId="7364" xr:uid="{00000000-0005-0000-0000-000004470000}"/>
    <cellStyle name="Comma 3 3 5 3 4 2" xfId="22303" xr:uid="{00000000-0005-0000-0000-000005470000}"/>
    <cellStyle name="Comma 3 3 5 3 5" xfId="18817" xr:uid="{00000000-0005-0000-0000-000006470000}"/>
    <cellStyle name="Comma 3 3 5 4" xfId="1575" xr:uid="{00000000-0005-0000-0000-000007470000}"/>
    <cellStyle name="Comma 3 3 5 4 2" xfId="8525" xr:uid="{00000000-0005-0000-0000-000008470000}"/>
    <cellStyle name="Comma 3 3 5 4 2 2" xfId="23464" xr:uid="{00000000-0005-0000-0000-000009470000}"/>
    <cellStyle name="Comma 3 3 5 4 3" xfId="16521" xr:uid="{00000000-0005-0000-0000-00000A470000}"/>
    <cellStyle name="Comma 3 3 5 5" xfId="11981" xr:uid="{00000000-0005-0000-0000-00000B470000}"/>
    <cellStyle name="Comma 3 3 5 5 2" xfId="26920" xr:uid="{00000000-0005-0000-0000-00000C470000}"/>
    <cellStyle name="Comma 3 3 5 6" xfId="5061" xr:uid="{00000000-0005-0000-0000-00000D470000}"/>
    <cellStyle name="Comma 3 3 5 6 2" xfId="20000" xr:uid="{00000000-0005-0000-0000-00000E470000}"/>
    <cellStyle name="Comma 3 3 5 7" xfId="15652" xr:uid="{00000000-0005-0000-0000-00000F470000}"/>
    <cellStyle name="Comma 3 3 6" xfId="262" xr:uid="{00000000-0005-0000-0000-000010470000}"/>
    <cellStyle name="Comma 3 3 6 2" xfId="3875" xr:uid="{00000000-0005-0000-0000-000011470000}"/>
    <cellStyle name="Comma 3 3 6 2 2" xfId="10823" xr:uid="{00000000-0005-0000-0000-000012470000}"/>
    <cellStyle name="Comma 3 3 6 2 2 2" xfId="25762" xr:uid="{00000000-0005-0000-0000-000013470000}"/>
    <cellStyle name="Comma 3 3 6 2 3" xfId="14279" xr:uid="{00000000-0005-0000-0000-000014470000}"/>
    <cellStyle name="Comma 3 3 6 2 3 2" xfId="29218" xr:uid="{00000000-0005-0000-0000-000015470000}"/>
    <cellStyle name="Comma 3 3 6 2 4" xfId="7366" xr:uid="{00000000-0005-0000-0000-000016470000}"/>
    <cellStyle name="Comma 3 3 6 2 4 2" xfId="22305" xr:uid="{00000000-0005-0000-0000-000017470000}"/>
    <cellStyle name="Comma 3 3 6 2 5" xfId="18819" xr:uid="{00000000-0005-0000-0000-000018470000}"/>
    <cellStyle name="Comma 3 3 6 3" xfId="2002" xr:uid="{00000000-0005-0000-0000-000019470000}"/>
    <cellStyle name="Comma 3 3 6 3 2" xfId="8950" xr:uid="{00000000-0005-0000-0000-00001A470000}"/>
    <cellStyle name="Comma 3 3 6 3 2 2" xfId="23889" xr:uid="{00000000-0005-0000-0000-00001B470000}"/>
    <cellStyle name="Comma 3 3 6 3 3" xfId="16946" xr:uid="{00000000-0005-0000-0000-00001C470000}"/>
    <cellStyle name="Comma 3 3 6 4" xfId="12406" xr:uid="{00000000-0005-0000-0000-00001D470000}"/>
    <cellStyle name="Comma 3 3 6 4 2" xfId="27345" xr:uid="{00000000-0005-0000-0000-00001E470000}"/>
    <cellStyle name="Comma 3 3 6 5" xfId="5486" xr:uid="{00000000-0005-0000-0000-00001F470000}"/>
    <cellStyle name="Comma 3 3 6 5 2" xfId="20425" xr:uid="{00000000-0005-0000-0000-000020470000}"/>
    <cellStyle name="Comma 3 3 6 6" xfId="15218" xr:uid="{00000000-0005-0000-0000-000021470000}"/>
    <cellStyle name="Comma 3 3 6 7" xfId="30291" xr:uid="{00000000-0005-0000-0000-000022470000}"/>
    <cellStyle name="Comma 3 3 6 8" xfId="30403" xr:uid="{00000000-0005-0000-0000-000023470000}"/>
    <cellStyle name="Comma 3 3 7" xfId="3844" xr:uid="{00000000-0005-0000-0000-000024470000}"/>
    <cellStyle name="Comma 3 3 7 2" xfId="10792" xr:uid="{00000000-0005-0000-0000-000025470000}"/>
    <cellStyle name="Comma 3 3 7 2 2" xfId="25731" xr:uid="{00000000-0005-0000-0000-000026470000}"/>
    <cellStyle name="Comma 3 3 7 3" xfId="14248" xr:uid="{00000000-0005-0000-0000-000027470000}"/>
    <cellStyle name="Comma 3 3 7 3 2" xfId="29187" xr:uid="{00000000-0005-0000-0000-000028470000}"/>
    <cellStyle name="Comma 3 3 7 4" xfId="7335" xr:uid="{00000000-0005-0000-0000-000029470000}"/>
    <cellStyle name="Comma 3 3 7 4 2" xfId="22274" xr:uid="{00000000-0005-0000-0000-00002A470000}"/>
    <cellStyle name="Comma 3 3 7 5" xfId="18788" xr:uid="{00000000-0005-0000-0000-00002B470000}"/>
    <cellStyle name="Comma 3 3 8" xfId="1146" xr:uid="{00000000-0005-0000-0000-00002C470000}"/>
    <cellStyle name="Comma 3 3 8 2" xfId="8096" xr:uid="{00000000-0005-0000-0000-00002D470000}"/>
    <cellStyle name="Comma 3 3 8 2 2" xfId="23035" xr:uid="{00000000-0005-0000-0000-00002E470000}"/>
    <cellStyle name="Comma 3 3 8 3" xfId="16092" xr:uid="{00000000-0005-0000-0000-00002F470000}"/>
    <cellStyle name="Comma 3 3 9" xfId="11552" xr:uid="{00000000-0005-0000-0000-000030470000}"/>
    <cellStyle name="Comma 3 3 9 2" xfId="26491" xr:uid="{00000000-0005-0000-0000-000031470000}"/>
    <cellStyle name="Comma 3 4" xfId="174" xr:uid="{00000000-0005-0000-0000-000032470000}"/>
    <cellStyle name="Comma 3 4 10" xfId="15137" xr:uid="{00000000-0005-0000-0000-000033470000}"/>
    <cellStyle name="Comma 3 4 2" xfId="383" xr:uid="{00000000-0005-0000-0000-000034470000}"/>
    <cellStyle name="Comma 3 4 2 2" xfId="584" xr:uid="{00000000-0005-0000-0000-000035470000}"/>
    <cellStyle name="Comma 3 4 2 2 2" xfId="1023" xr:uid="{00000000-0005-0000-0000-000036470000}"/>
    <cellStyle name="Comma 3 4 2 2 2 2" xfId="2755" xr:uid="{00000000-0005-0000-0000-000037470000}"/>
    <cellStyle name="Comma 3 4 2 2 2 2 2" xfId="3880" xr:uid="{00000000-0005-0000-0000-000038470000}"/>
    <cellStyle name="Comma 3 4 2 2 2 2 2 2" xfId="10828" xr:uid="{00000000-0005-0000-0000-000039470000}"/>
    <cellStyle name="Comma 3 4 2 2 2 2 2 2 2" xfId="25767" xr:uid="{00000000-0005-0000-0000-00003A470000}"/>
    <cellStyle name="Comma 3 4 2 2 2 2 2 3" xfId="14284" xr:uid="{00000000-0005-0000-0000-00003B470000}"/>
    <cellStyle name="Comma 3 4 2 2 2 2 2 3 2" xfId="29223" xr:uid="{00000000-0005-0000-0000-00003C470000}"/>
    <cellStyle name="Comma 3 4 2 2 2 2 2 4" xfId="7371" xr:uid="{00000000-0005-0000-0000-00003D470000}"/>
    <cellStyle name="Comma 3 4 2 2 2 2 2 4 2" xfId="22310" xr:uid="{00000000-0005-0000-0000-00003E470000}"/>
    <cellStyle name="Comma 3 4 2 2 2 2 2 5" xfId="18824" xr:uid="{00000000-0005-0000-0000-00003F470000}"/>
    <cellStyle name="Comma 3 4 2 2 2 2 3" xfId="9703" xr:uid="{00000000-0005-0000-0000-000040470000}"/>
    <cellStyle name="Comma 3 4 2 2 2 2 3 2" xfId="24642" xr:uid="{00000000-0005-0000-0000-000041470000}"/>
    <cellStyle name="Comma 3 4 2 2 2 2 4" xfId="13159" xr:uid="{00000000-0005-0000-0000-000042470000}"/>
    <cellStyle name="Comma 3 4 2 2 2 2 4 2" xfId="28098" xr:uid="{00000000-0005-0000-0000-000043470000}"/>
    <cellStyle name="Comma 3 4 2 2 2 2 5" xfId="6239" xr:uid="{00000000-0005-0000-0000-000044470000}"/>
    <cellStyle name="Comma 3 4 2 2 2 2 5 2" xfId="21178" xr:uid="{00000000-0005-0000-0000-000045470000}"/>
    <cellStyle name="Comma 3 4 2 2 2 2 6" xfId="17699" xr:uid="{00000000-0005-0000-0000-000046470000}"/>
    <cellStyle name="Comma 3 4 2 2 2 3" xfId="3879" xr:uid="{00000000-0005-0000-0000-000047470000}"/>
    <cellStyle name="Comma 3 4 2 2 2 3 2" xfId="10827" xr:uid="{00000000-0005-0000-0000-000048470000}"/>
    <cellStyle name="Comma 3 4 2 2 2 3 2 2" xfId="25766" xr:uid="{00000000-0005-0000-0000-000049470000}"/>
    <cellStyle name="Comma 3 4 2 2 2 3 3" xfId="14283" xr:uid="{00000000-0005-0000-0000-00004A470000}"/>
    <cellStyle name="Comma 3 4 2 2 2 3 3 2" xfId="29222" xr:uid="{00000000-0005-0000-0000-00004B470000}"/>
    <cellStyle name="Comma 3 4 2 2 2 3 4" xfId="7370" xr:uid="{00000000-0005-0000-0000-00004C470000}"/>
    <cellStyle name="Comma 3 4 2 2 2 3 4 2" xfId="22309" xr:uid="{00000000-0005-0000-0000-00004D470000}"/>
    <cellStyle name="Comma 3 4 2 2 2 3 5" xfId="18823" xr:uid="{00000000-0005-0000-0000-00004E470000}"/>
    <cellStyle name="Comma 3 4 2 2 2 4" xfId="1896" xr:uid="{00000000-0005-0000-0000-00004F470000}"/>
    <cellStyle name="Comma 3 4 2 2 2 4 2" xfId="8846" xr:uid="{00000000-0005-0000-0000-000050470000}"/>
    <cellStyle name="Comma 3 4 2 2 2 4 2 2" xfId="23785" xr:uid="{00000000-0005-0000-0000-000051470000}"/>
    <cellStyle name="Comma 3 4 2 2 2 4 3" xfId="16842" xr:uid="{00000000-0005-0000-0000-000052470000}"/>
    <cellStyle name="Comma 3 4 2 2 2 5" xfId="12302" xr:uid="{00000000-0005-0000-0000-000053470000}"/>
    <cellStyle name="Comma 3 4 2 2 2 5 2" xfId="27241" xr:uid="{00000000-0005-0000-0000-000054470000}"/>
    <cellStyle name="Comma 3 4 2 2 2 6" xfId="5382" xr:uid="{00000000-0005-0000-0000-000055470000}"/>
    <cellStyle name="Comma 3 4 2 2 2 6 2" xfId="20321" xr:uid="{00000000-0005-0000-0000-000056470000}"/>
    <cellStyle name="Comma 3 4 2 2 2 7" xfId="15973" xr:uid="{00000000-0005-0000-0000-000057470000}"/>
    <cellStyle name="Comma 3 4 2 2 3" xfId="2321" xr:uid="{00000000-0005-0000-0000-000058470000}"/>
    <cellStyle name="Comma 3 4 2 2 3 2" xfId="3881" xr:uid="{00000000-0005-0000-0000-000059470000}"/>
    <cellStyle name="Comma 3 4 2 2 3 2 2" xfId="10829" xr:uid="{00000000-0005-0000-0000-00005A470000}"/>
    <cellStyle name="Comma 3 4 2 2 3 2 2 2" xfId="25768" xr:uid="{00000000-0005-0000-0000-00005B470000}"/>
    <cellStyle name="Comma 3 4 2 2 3 2 3" xfId="14285" xr:uid="{00000000-0005-0000-0000-00005C470000}"/>
    <cellStyle name="Comma 3 4 2 2 3 2 3 2" xfId="29224" xr:uid="{00000000-0005-0000-0000-00005D470000}"/>
    <cellStyle name="Comma 3 4 2 2 3 2 4" xfId="7372" xr:uid="{00000000-0005-0000-0000-00005E470000}"/>
    <cellStyle name="Comma 3 4 2 2 3 2 4 2" xfId="22311" xr:uid="{00000000-0005-0000-0000-00005F470000}"/>
    <cellStyle name="Comma 3 4 2 2 3 2 5" xfId="18825" xr:uid="{00000000-0005-0000-0000-000060470000}"/>
    <cellStyle name="Comma 3 4 2 2 3 3" xfId="9269" xr:uid="{00000000-0005-0000-0000-000061470000}"/>
    <cellStyle name="Comma 3 4 2 2 3 3 2" xfId="24208" xr:uid="{00000000-0005-0000-0000-000062470000}"/>
    <cellStyle name="Comma 3 4 2 2 3 4" xfId="12725" xr:uid="{00000000-0005-0000-0000-000063470000}"/>
    <cellStyle name="Comma 3 4 2 2 3 4 2" xfId="27664" xr:uid="{00000000-0005-0000-0000-000064470000}"/>
    <cellStyle name="Comma 3 4 2 2 3 5" xfId="5805" xr:uid="{00000000-0005-0000-0000-000065470000}"/>
    <cellStyle name="Comma 3 4 2 2 3 5 2" xfId="20744" xr:uid="{00000000-0005-0000-0000-000066470000}"/>
    <cellStyle name="Comma 3 4 2 2 3 6" xfId="17265" xr:uid="{00000000-0005-0000-0000-000067470000}"/>
    <cellStyle name="Comma 3 4 2 2 4" xfId="3878" xr:uid="{00000000-0005-0000-0000-000068470000}"/>
    <cellStyle name="Comma 3 4 2 2 4 2" xfId="10826" xr:uid="{00000000-0005-0000-0000-000069470000}"/>
    <cellStyle name="Comma 3 4 2 2 4 2 2" xfId="25765" xr:uid="{00000000-0005-0000-0000-00006A470000}"/>
    <cellStyle name="Comma 3 4 2 2 4 3" xfId="14282" xr:uid="{00000000-0005-0000-0000-00006B470000}"/>
    <cellStyle name="Comma 3 4 2 2 4 3 2" xfId="29221" xr:uid="{00000000-0005-0000-0000-00006C470000}"/>
    <cellStyle name="Comma 3 4 2 2 4 4" xfId="7369" xr:uid="{00000000-0005-0000-0000-00006D470000}"/>
    <cellStyle name="Comma 3 4 2 2 4 4 2" xfId="22308" xr:uid="{00000000-0005-0000-0000-00006E470000}"/>
    <cellStyle name="Comma 3 4 2 2 4 5" xfId="18822" xr:uid="{00000000-0005-0000-0000-00006F470000}"/>
    <cellStyle name="Comma 3 4 2 2 5" xfId="1467" xr:uid="{00000000-0005-0000-0000-000070470000}"/>
    <cellStyle name="Comma 3 4 2 2 5 2" xfId="8417" xr:uid="{00000000-0005-0000-0000-000071470000}"/>
    <cellStyle name="Comma 3 4 2 2 5 2 2" xfId="23356" xr:uid="{00000000-0005-0000-0000-000072470000}"/>
    <cellStyle name="Comma 3 4 2 2 5 3" xfId="16413" xr:uid="{00000000-0005-0000-0000-000073470000}"/>
    <cellStyle name="Comma 3 4 2 2 6" xfId="11873" xr:uid="{00000000-0005-0000-0000-000074470000}"/>
    <cellStyle name="Comma 3 4 2 2 6 2" xfId="26812" xr:uid="{00000000-0005-0000-0000-000075470000}"/>
    <cellStyle name="Comma 3 4 2 2 7" xfId="4948" xr:uid="{00000000-0005-0000-0000-000076470000}"/>
    <cellStyle name="Comma 3 4 2 2 7 2" xfId="19887" xr:uid="{00000000-0005-0000-0000-000077470000}"/>
    <cellStyle name="Comma 3 4 2 2 8" xfId="15539" xr:uid="{00000000-0005-0000-0000-000078470000}"/>
    <cellStyle name="Comma 3 4 2 3" xfId="822" xr:uid="{00000000-0005-0000-0000-000079470000}"/>
    <cellStyle name="Comma 3 4 2 3 2" xfId="2554" xr:uid="{00000000-0005-0000-0000-00007A470000}"/>
    <cellStyle name="Comma 3 4 2 3 2 2" xfId="3883" xr:uid="{00000000-0005-0000-0000-00007B470000}"/>
    <cellStyle name="Comma 3 4 2 3 2 2 2" xfId="10831" xr:uid="{00000000-0005-0000-0000-00007C470000}"/>
    <cellStyle name="Comma 3 4 2 3 2 2 2 2" xfId="25770" xr:uid="{00000000-0005-0000-0000-00007D470000}"/>
    <cellStyle name="Comma 3 4 2 3 2 2 3" xfId="14287" xr:uid="{00000000-0005-0000-0000-00007E470000}"/>
    <cellStyle name="Comma 3 4 2 3 2 2 3 2" xfId="29226" xr:uid="{00000000-0005-0000-0000-00007F470000}"/>
    <cellStyle name="Comma 3 4 2 3 2 2 4" xfId="7374" xr:uid="{00000000-0005-0000-0000-000080470000}"/>
    <cellStyle name="Comma 3 4 2 3 2 2 4 2" xfId="22313" xr:uid="{00000000-0005-0000-0000-000081470000}"/>
    <cellStyle name="Comma 3 4 2 3 2 2 5" xfId="18827" xr:uid="{00000000-0005-0000-0000-000082470000}"/>
    <cellStyle name="Comma 3 4 2 3 2 3" xfId="9502" xr:uid="{00000000-0005-0000-0000-000083470000}"/>
    <cellStyle name="Comma 3 4 2 3 2 3 2" xfId="24441" xr:uid="{00000000-0005-0000-0000-000084470000}"/>
    <cellStyle name="Comma 3 4 2 3 2 4" xfId="12958" xr:uid="{00000000-0005-0000-0000-000085470000}"/>
    <cellStyle name="Comma 3 4 2 3 2 4 2" xfId="27897" xr:uid="{00000000-0005-0000-0000-000086470000}"/>
    <cellStyle name="Comma 3 4 2 3 2 5" xfId="6038" xr:uid="{00000000-0005-0000-0000-000087470000}"/>
    <cellStyle name="Comma 3 4 2 3 2 5 2" xfId="20977" xr:uid="{00000000-0005-0000-0000-000088470000}"/>
    <cellStyle name="Comma 3 4 2 3 2 6" xfId="17498" xr:uid="{00000000-0005-0000-0000-000089470000}"/>
    <cellStyle name="Comma 3 4 2 3 3" xfId="3882" xr:uid="{00000000-0005-0000-0000-00008A470000}"/>
    <cellStyle name="Comma 3 4 2 3 3 2" xfId="10830" xr:uid="{00000000-0005-0000-0000-00008B470000}"/>
    <cellStyle name="Comma 3 4 2 3 3 2 2" xfId="25769" xr:uid="{00000000-0005-0000-0000-00008C470000}"/>
    <cellStyle name="Comma 3 4 2 3 3 3" xfId="14286" xr:uid="{00000000-0005-0000-0000-00008D470000}"/>
    <cellStyle name="Comma 3 4 2 3 3 3 2" xfId="29225" xr:uid="{00000000-0005-0000-0000-00008E470000}"/>
    <cellStyle name="Comma 3 4 2 3 3 4" xfId="7373" xr:uid="{00000000-0005-0000-0000-00008F470000}"/>
    <cellStyle name="Comma 3 4 2 3 3 4 2" xfId="22312" xr:uid="{00000000-0005-0000-0000-000090470000}"/>
    <cellStyle name="Comma 3 4 2 3 3 5" xfId="18826" xr:uid="{00000000-0005-0000-0000-000091470000}"/>
    <cellStyle name="Comma 3 4 2 3 4" xfId="1695" xr:uid="{00000000-0005-0000-0000-000092470000}"/>
    <cellStyle name="Comma 3 4 2 3 4 2" xfId="8645" xr:uid="{00000000-0005-0000-0000-000093470000}"/>
    <cellStyle name="Comma 3 4 2 3 4 2 2" xfId="23584" xr:uid="{00000000-0005-0000-0000-000094470000}"/>
    <cellStyle name="Comma 3 4 2 3 4 3" xfId="16641" xr:uid="{00000000-0005-0000-0000-000095470000}"/>
    <cellStyle name="Comma 3 4 2 3 5" xfId="12101" xr:uid="{00000000-0005-0000-0000-000096470000}"/>
    <cellStyle name="Comma 3 4 2 3 5 2" xfId="27040" xr:uid="{00000000-0005-0000-0000-000097470000}"/>
    <cellStyle name="Comma 3 4 2 3 6" xfId="5181" xr:uid="{00000000-0005-0000-0000-000098470000}"/>
    <cellStyle name="Comma 3 4 2 3 6 2" xfId="20120" xr:uid="{00000000-0005-0000-0000-000099470000}"/>
    <cellStyle name="Comma 3 4 2 3 7" xfId="15772" xr:uid="{00000000-0005-0000-0000-00009A470000}"/>
    <cellStyle name="Comma 3 4 2 4" xfId="2120" xr:uid="{00000000-0005-0000-0000-00009B470000}"/>
    <cellStyle name="Comma 3 4 2 4 2" xfId="3884" xr:uid="{00000000-0005-0000-0000-00009C470000}"/>
    <cellStyle name="Comma 3 4 2 4 2 2" xfId="10832" xr:uid="{00000000-0005-0000-0000-00009D470000}"/>
    <cellStyle name="Comma 3 4 2 4 2 2 2" xfId="25771" xr:uid="{00000000-0005-0000-0000-00009E470000}"/>
    <cellStyle name="Comma 3 4 2 4 2 3" xfId="14288" xr:uid="{00000000-0005-0000-0000-00009F470000}"/>
    <cellStyle name="Comma 3 4 2 4 2 3 2" xfId="29227" xr:uid="{00000000-0005-0000-0000-0000A0470000}"/>
    <cellStyle name="Comma 3 4 2 4 2 4" xfId="7375" xr:uid="{00000000-0005-0000-0000-0000A1470000}"/>
    <cellStyle name="Comma 3 4 2 4 2 4 2" xfId="22314" xr:uid="{00000000-0005-0000-0000-0000A2470000}"/>
    <cellStyle name="Comma 3 4 2 4 2 5" xfId="18828" xr:uid="{00000000-0005-0000-0000-0000A3470000}"/>
    <cellStyle name="Comma 3 4 2 4 3" xfId="9068" xr:uid="{00000000-0005-0000-0000-0000A4470000}"/>
    <cellStyle name="Comma 3 4 2 4 3 2" xfId="24007" xr:uid="{00000000-0005-0000-0000-0000A5470000}"/>
    <cellStyle name="Comma 3 4 2 4 4" xfId="12524" xr:uid="{00000000-0005-0000-0000-0000A6470000}"/>
    <cellStyle name="Comma 3 4 2 4 4 2" xfId="27463" xr:uid="{00000000-0005-0000-0000-0000A7470000}"/>
    <cellStyle name="Comma 3 4 2 4 5" xfId="5604" xr:uid="{00000000-0005-0000-0000-0000A8470000}"/>
    <cellStyle name="Comma 3 4 2 4 5 2" xfId="20543" xr:uid="{00000000-0005-0000-0000-0000A9470000}"/>
    <cellStyle name="Comma 3 4 2 4 6" xfId="17064" xr:uid="{00000000-0005-0000-0000-0000AA470000}"/>
    <cellStyle name="Comma 3 4 2 5" xfId="3877" xr:uid="{00000000-0005-0000-0000-0000AB470000}"/>
    <cellStyle name="Comma 3 4 2 5 2" xfId="10825" xr:uid="{00000000-0005-0000-0000-0000AC470000}"/>
    <cellStyle name="Comma 3 4 2 5 2 2" xfId="25764" xr:uid="{00000000-0005-0000-0000-0000AD470000}"/>
    <cellStyle name="Comma 3 4 2 5 3" xfId="14281" xr:uid="{00000000-0005-0000-0000-0000AE470000}"/>
    <cellStyle name="Comma 3 4 2 5 3 2" xfId="29220" xr:uid="{00000000-0005-0000-0000-0000AF470000}"/>
    <cellStyle name="Comma 3 4 2 5 4" xfId="7368" xr:uid="{00000000-0005-0000-0000-0000B0470000}"/>
    <cellStyle name="Comma 3 4 2 5 4 2" xfId="22307" xr:uid="{00000000-0005-0000-0000-0000B1470000}"/>
    <cellStyle name="Comma 3 4 2 5 5" xfId="18821" xr:uid="{00000000-0005-0000-0000-0000B2470000}"/>
    <cellStyle name="Comma 3 4 2 6" xfId="1266" xr:uid="{00000000-0005-0000-0000-0000B3470000}"/>
    <cellStyle name="Comma 3 4 2 6 2" xfId="8216" xr:uid="{00000000-0005-0000-0000-0000B4470000}"/>
    <cellStyle name="Comma 3 4 2 6 2 2" xfId="23155" xr:uid="{00000000-0005-0000-0000-0000B5470000}"/>
    <cellStyle name="Comma 3 4 2 6 3" xfId="16212" xr:uid="{00000000-0005-0000-0000-0000B6470000}"/>
    <cellStyle name="Comma 3 4 2 7" xfId="11672" xr:uid="{00000000-0005-0000-0000-0000B7470000}"/>
    <cellStyle name="Comma 3 4 2 7 2" xfId="26611" xr:uid="{00000000-0005-0000-0000-0000B8470000}"/>
    <cellStyle name="Comma 3 4 2 8" xfId="4747" xr:uid="{00000000-0005-0000-0000-0000B9470000}"/>
    <cellStyle name="Comma 3 4 2 8 2" xfId="19686" xr:uid="{00000000-0005-0000-0000-0000BA470000}"/>
    <cellStyle name="Comma 3 4 2 9" xfId="15338" xr:uid="{00000000-0005-0000-0000-0000BB470000}"/>
    <cellStyle name="Comma 3 4 3" xfId="488" xr:uid="{00000000-0005-0000-0000-0000BC470000}"/>
    <cellStyle name="Comma 3 4 3 2" xfId="927" xr:uid="{00000000-0005-0000-0000-0000BD470000}"/>
    <cellStyle name="Comma 3 4 3 2 2" xfId="2659" xr:uid="{00000000-0005-0000-0000-0000BE470000}"/>
    <cellStyle name="Comma 3 4 3 2 2 2" xfId="3887" xr:uid="{00000000-0005-0000-0000-0000BF470000}"/>
    <cellStyle name="Comma 3 4 3 2 2 2 2" xfId="10835" xr:uid="{00000000-0005-0000-0000-0000C0470000}"/>
    <cellStyle name="Comma 3 4 3 2 2 2 2 2" xfId="25774" xr:uid="{00000000-0005-0000-0000-0000C1470000}"/>
    <cellStyle name="Comma 3 4 3 2 2 2 3" xfId="14291" xr:uid="{00000000-0005-0000-0000-0000C2470000}"/>
    <cellStyle name="Comma 3 4 3 2 2 2 3 2" xfId="29230" xr:uid="{00000000-0005-0000-0000-0000C3470000}"/>
    <cellStyle name="Comma 3 4 3 2 2 2 4" xfId="7378" xr:uid="{00000000-0005-0000-0000-0000C4470000}"/>
    <cellStyle name="Comma 3 4 3 2 2 2 4 2" xfId="22317" xr:uid="{00000000-0005-0000-0000-0000C5470000}"/>
    <cellStyle name="Comma 3 4 3 2 2 2 5" xfId="18831" xr:uid="{00000000-0005-0000-0000-0000C6470000}"/>
    <cellStyle name="Comma 3 4 3 2 2 3" xfId="9607" xr:uid="{00000000-0005-0000-0000-0000C7470000}"/>
    <cellStyle name="Comma 3 4 3 2 2 3 2" xfId="24546" xr:uid="{00000000-0005-0000-0000-0000C8470000}"/>
    <cellStyle name="Comma 3 4 3 2 2 4" xfId="13063" xr:uid="{00000000-0005-0000-0000-0000C9470000}"/>
    <cellStyle name="Comma 3 4 3 2 2 4 2" xfId="28002" xr:uid="{00000000-0005-0000-0000-0000CA470000}"/>
    <cellStyle name="Comma 3 4 3 2 2 5" xfId="6143" xr:uid="{00000000-0005-0000-0000-0000CB470000}"/>
    <cellStyle name="Comma 3 4 3 2 2 5 2" xfId="21082" xr:uid="{00000000-0005-0000-0000-0000CC470000}"/>
    <cellStyle name="Comma 3 4 3 2 2 6" xfId="17603" xr:uid="{00000000-0005-0000-0000-0000CD470000}"/>
    <cellStyle name="Comma 3 4 3 2 3" xfId="3886" xr:uid="{00000000-0005-0000-0000-0000CE470000}"/>
    <cellStyle name="Comma 3 4 3 2 3 2" xfId="10834" xr:uid="{00000000-0005-0000-0000-0000CF470000}"/>
    <cellStyle name="Comma 3 4 3 2 3 2 2" xfId="25773" xr:uid="{00000000-0005-0000-0000-0000D0470000}"/>
    <cellStyle name="Comma 3 4 3 2 3 3" xfId="14290" xr:uid="{00000000-0005-0000-0000-0000D1470000}"/>
    <cellStyle name="Comma 3 4 3 2 3 3 2" xfId="29229" xr:uid="{00000000-0005-0000-0000-0000D2470000}"/>
    <cellStyle name="Comma 3 4 3 2 3 4" xfId="7377" xr:uid="{00000000-0005-0000-0000-0000D3470000}"/>
    <cellStyle name="Comma 3 4 3 2 3 4 2" xfId="22316" xr:uid="{00000000-0005-0000-0000-0000D4470000}"/>
    <cellStyle name="Comma 3 4 3 2 3 5" xfId="18830" xr:uid="{00000000-0005-0000-0000-0000D5470000}"/>
    <cellStyle name="Comma 3 4 3 2 4" xfId="1800" xr:uid="{00000000-0005-0000-0000-0000D6470000}"/>
    <cellStyle name="Comma 3 4 3 2 4 2" xfId="8750" xr:uid="{00000000-0005-0000-0000-0000D7470000}"/>
    <cellStyle name="Comma 3 4 3 2 4 2 2" xfId="23689" xr:uid="{00000000-0005-0000-0000-0000D8470000}"/>
    <cellStyle name="Comma 3 4 3 2 4 3" xfId="16746" xr:uid="{00000000-0005-0000-0000-0000D9470000}"/>
    <cellStyle name="Comma 3 4 3 2 5" xfId="12206" xr:uid="{00000000-0005-0000-0000-0000DA470000}"/>
    <cellStyle name="Comma 3 4 3 2 5 2" xfId="27145" xr:uid="{00000000-0005-0000-0000-0000DB470000}"/>
    <cellStyle name="Comma 3 4 3 2 6" xfId="5286" xr:uid="{00000000-0005-0000-0000-0000DC470000}"/>
    <cellStyle name="Comma 3 4 3 2 6 2" xfId="20225" xr:uid="{00000000-0005-0000-0000-0000DD470000}"/>
    <cellStyle name="Comma 3 4 3 2 7" xfId="15877" xr:uid="{00000000-0005-0000-0000-0000DE470000}"/>
    <cellStyle name="Comma 3 4 3 3" xfId="2225" xr:uid="{00000000-0005-0000-0000-0000DF470000}"/>
    <cellStyle name="Comma 3 4 3 3 2" xfId="3888" xr:uid="{00000000-0005-0000-0000-0000E0470000}"/>
    <cellStyle name="Comma 3 4 3 3 2 2" xfId="10836" xr:uid="{00000000-0005-0000-0000-0000E1470000}"/>
    <cellStyle name="Comma 3 4 3 3 2 2 2" xfId="25775" xr:uid="{00000000-0005-0000-0000-0000E2470000}"/>
    <cellStyle name="Comma 3 4 3 3 2 3" xfId="14292" xr:uid="{00000000-0005-0000-0000-0000E3470000}"/>
    <cellStyle name="Comma 3 4 3 3 2 3 2" xfId="29231" xr:uid="{00000000-0005-0000-0000-0000E4470000}"/>
    <cellStyle name="Comma 3 4 3 3 2 4" xfId="7379" xr:uid="{00000000-0005-0000-0000-0000E5470000}"/>
    <cellStyle name="Comma 3 4 3 3 2 4 2" xfId="22318" xr:uid="{00000000-0005-0000-0000-0000E6470000}"/>
    <cellStyle name="Comma 3 4 3 3 2 5" xfId="18832" xr:uid="{00000000-0005-0000-0000-0000E7470000}"/>
    <cellStyle name="Comma 3 4 3 3 3" xfId="9173" xr:uid="{00000000-0005-0000-0000-0000E8470000}"/>
    <cellStyle name="Comma 3 4 3 3 3 2" xfId="24112" xr:uid="{00000000-0005-0000-0000-0000E9470000}"/>
    <cellStyle name="Comma 3 4 3 3 4" xfId="12629" xr:uid="{00000000-0005-0000-0000-0000EA470000}"/>
    <cellStyle name="Comma 3 4 3 3 4 2" xfId="27568" xr:uid="{00000000-0005-0000-0000-0000EB470000}"/>
    <cellStyle name="Comma 3 4 3 3 5" xfId="5709" xr:uid="{00000000-0005-0000-0000-0000EC470000}"/>
    <cellStyle name="Comma 3 4 3 3 5 2" xfId="20648" xr:uid="{00000000-0005-0000-0000-0000ED470000}"/>
    <cellStyle name="Comma 3 4 3 3 6" xfId="17169" xr:uid="{00000000-0005-0000-0000-0000EE470000}"/>
    <cellStyle name="Comma 3 4 3 4" xfId="3885" xr:uid="{00000000-0005-0000-0000-0000EF470000}"/>
    <cellStyle name="Comma 3 4 3 4 2" xfId="10833" xr:uid="{00000000-0005-0000-0000-0000F0470000}"/>
    <cellStyle name="Comma 3 4 3 4 2 2" xfId="25772" xr:uid="{00000000-0005-0000-0000-0000F1470000}"/>
    <cellStyle name="Comma 3 4 3 4 3" xfId="14289" xr:uid="{00000000-0005-0000-0000-0000F2470000}"/>
    <cellStyle name="Comma 3 4 3 4 3 2" xfId="29228" xr:uid="{00000000-0005-0000-0000-0000F3470000}"/>
    <cellStyle name="Comma 3 4 3 4 4" xfId="7376" xr:uid="{00000000-0005-0000-0000-0000F4470000}"/>
    <cellStyle name="Comma 3 4 3 4 4 2" xfId="22315" xr:uid="{00000000-0005-0000-0000-0000F5470000}"/>
    <cellStyle name="Comma 3 4 3 4 5" xfId="18829" xr:uid="{00000000-0005-0000-0000-0000F6470000}"/>
    <cellStyle name="Comma 3 4 3 5" xfId="1371" xr:uid="{00000000-0005-0000-0000-0000F7470000}"/>
    <cellStyle name="Comma 3 4 3 5 2" xfId="8321" xr:uid="{00000000-0005-0000-0000-0000F8470000}"/>
    <cellStyle name="Comma 3 4 3 5 2 2" xfId="23260" xr:uid="{00000000-0005-0000-0000-0000F9470000}"/>
    <cellStyle name="Comma 3 4 3 5 3" xfId="16317" xr:uid="{00000000-0005-0000-0000-0000FA470000}"/>
    <cellStyle name="Comma 3 4 3 6" xfId="11777" xr:uid="{00000000-0005-0000-0000-0000FB470000}"/>
    <cellStyle name="Comma 3 4 3 6 2" xfId="26716" xr:uid="{00000000-0005-0000-0000-0000FC470000}"/>
    <cellStyle name="Comma 3 4 3 7" xfId="4852" xr:uid="{00000000-0005-0000-0000-0000FD470000}"/>
    <cellStyle name="Comma 3 4 3 7 2" xfId="19791" xr:uid="{00000000-0005-0000-0000-0000FE470000}"/>
    <cellStyle name="Comma 3 4 3 8" xfId="15443" xr:uid="{00000000-0005-0000-0000-0000FF470000}"/>
    <cellStyle name="Comma 3 4 4" xfId="726" xr:uid="{00000000-0005-0000-0000-000000480000}"/>
    <cellStyle name="Comma 3 4 4 2" xfId="2458" xr:uid="{00000000-0005-0000-0000-000001480000}"/>
    <cellStyle name="Comma 3 4 4 2 2" xfId="3890" xr:uid="{00000000-0005-0000-0000-000002480000}"/>
    <cellStyle name="Comma 3 4 4 2 2 2" xfId="10838" xr:uid="{00000000-0005-0000-0000-000003480000}"/>
    <cellStyle name="Comma 3 4 4 2 2 2 2" xfId="25777" xr:uid="{00000000-0005-0000-0000-000004480000}"/>
    <cellStyle name="Comma 3 4 4 2 2 3" xfId="14294" xr:uid="{00000000-0005-0000-0000-000005480000}"/>
    <cellStyle name="Comma 3 4 4 2 2 3 2" xfId="29233" xr:uid="{00000000-0005-0000-0000-000006480000}"/>
    <cellStyle name="Comma 3 4 4 2 2 4" xfId="7381" xr:uid="{00000000-0005-0000-0000-000007480000}"/>
    <cellStyle name="Comma 3 4 4 2 2 4 2" xfId="22320" xr:uid="{00000000-0005-0000-0000-000008480000}"/>
    <cellStyle name="Comma 3 4 4 2 2 5" xfId="18834" xr:uid="{00000000-0005-0000-0000-000009480000}"/>
    <cellStyle name="Comma 3 4 4 2 3" xfId="9406" xr:uid="{00000000-0005-0000-0000-00000A480000}"/>
    <cellStyle name="Comma 3 4 4 2 3 2" xfId="24345" xr:uid="{00000000-0005-0000-0000-00000B480000}"/>
    <cellStyle name="Comma 3 4 4 2 4" xfId="12862" xr:uid="{00000000-0005-0000-0000-00000C480000}"/>
    <cellStyle name="Comma 3 4 4 2 4 2" xfId="27801" xr:uid="{00000000-0005-0000-0000-00000D480000}"/>
    <cellStyle name="Comma 3 4 4 2 5" xfId="5942" xr:uid="{00000000-0005-0000-0000-00000E480000}"/>
    <cellStyle name="Comma 3 4 4 2 5 2" xfId="20881" xr:uid="{00000000-0005-0000-0000-00000F480000}"/>
    <cellStyle name="Comma 3 4 4 2 6" xfId="17402" xr:uid="{00000000-0005-0000-0000-000010480000}"/>
    <cellStyle name="Comma 3 4 4 3" xfId="3889" xr:uid="{00000000-0005-0000-0000-000011480000}"/>
    <cellStyle name="Comma 3 4 4 3 2" xfId="10837" xr:uid="{00000000-0005-0000-0000-000012480000}"/>
    <cellStyle name="Comma 3 4 4 3 2 2" xfId="25776" xr:uid="{00000000-0005-0000-0000-000013480000}"/>
    <cellStyle name="Comma 3 4 4 3 3" xfId="14293" xr:uid="{00000000-0005-0000-0000-000014480000}"/>
    <cellStyle name="Comma 3 4 4 3 3 2" xfId="29232" xr:uid="{00000000-0005-0000-0000-000015480000}"/>
    <cellStyle name="Comma 3 4 4 3 4" xfId="7380" xr:uid="{00000000-0005-0000-0000-000016480000}"/>
    <cellStyle name="Comma 3 4 4 3 4 2" xfId="22319" xr:uid="{00000000-0005-0000-0000-000017480000}"/>
    <cellStyle name="Comma 3 4 4 3 5" xfId="18833" xr:uid="{00000000-0005-0000-0000-000018480000}"/>
    <cellStyle name="Comma 3 4 4 4" xfId="1599" xr:uid="{00000000-0005-0000-0000-000019480000}"/>
    <cellStyle name="Comma 3 4 4 4 2" xfId="8549" xr:uid="{00000000-0005-0000-0000-00001A480000}"/>
    <cellStyle name="Comma 3 4 4 4 2 2" xfId="23488" xr:uid="{00000000-0005-0000-0000-00001B480000}"/>
    <cellStyle name="Comma 3 4 4 4 3" xfId="16545" xr:uid="{00000000-0005-0000-0000-00001C480000}"/>
    <cellStyle name="Comma 3 4 4 5" xfId="12005" xr:uid="{00000000-0005-0000-0000-00001D480000}"/>
    <cellStyle name="Comma 3 4 4 5 2" xfId="26944" xr:uid="{00000000-0005-0000-0000-00001E480000}"/>
    <cellStyle name="Comma 3 4 4 6" xfId="5085" xr:uid="{00000000-0005-0000-0000-00001F480000}"/>
    <cellStyle name="Comma 3 4 4 6 2" xfId="20024" xr:uid="{00000000-0005-0000-0000-000020480000}"/>
    <cellStyle name="Comma 3 4 4 7" xfId="15676" xr:uid="{00000000-0005-0000-0000-000021480000}"/>
    <cellStyle name="Comma 3 4 5" xfId="286" xr:uid="{00000000-0005-0000-0000-000022480000}"/>
    <cellStyle name="Comma 3 4 5 2" xfId="3891" xr:uid="{00000000-0005-0000-0000-000023480000}"/>
    <cellStyle name="Comma 3 4 5 2 2" xfId="10839" xr:uid="{00000000-0005-0000-0000-000024480000}"/>
    <cellStyle name="Comma 3 4 5 2 2 2" xfId="25778" xr:uid="{00000000-0005-0000-0000-000025480000}"/>
    <cellStyle name="Comma 3 4 5 2 3" xfId="14295" xr:uid="{00000000-0005-0000-0000-000026480000}"/>
    <cellStyle name="Comma 3 4 5 2 3 2" xfId="29234" xr:uid="{00000000-0005-0000-0000-000027480000}"/>
    <cellStyle name="Comma 3 4 5 2 4" xfId="7382" xr:uid="{00000000-0005-0000-0000-000028480000}"/>
    <cellStyle name="Comma 3 4 5 2 4 2" xfId="22321" xr:uid="{00000000-0005-0000-0000-000029480000}"/>
    <cellStyle name="Comma 3 4 5 2 5" xfId="18835" xr:uid="{00000000-0005-0000-0000-00002A480000}"/>
    <cellStyle name="Comma 3 4 5 3" xfId="2026" xr:uid="{00000000-0005-0000-0000-00002B480000}"/>
    <cellStyle name="Comma 3 4 5 3 2" xfId="8974" xr:uid="{00000000-0005-0000-0000-00002C480000}"/>
    <cellStyle name="Comma 3 4 5 3 2 2" xfId="23913" xr:uid="{00000000-0005-0000-0000-00002D480000}"/>
    <cellStyle name="Comma 3 4 5 3 3" xfId="16970" xr:uid="{00000000-0005-0000-0000-00002E480000}"/>
    <cellStyle name="Comma 3 4 5 4" xfId="12430" xr:uid="{00000000-0005-0000-0000-00002F480000}"/>
    <cellStyle name="Comma 3 4 5 4 2" xfId="27369" xr:uid="{00000000-0005-0000-0000-000030480000}"/>
    <cellStyle name="Comma 3 4 5 5" xfId="5510" xr:uid="{00000000-0005-0000-0000-000031480000}"/>
    <cellStyle name="Comma 3 4 5 5 2" xfId="20449" xr:uid="{00000000-0005-0000-0000-000032480000}"/>
    <cellStyle name="Comma 3 4 5 6" xfId="15242" xr:uid="{00000000-0005-0000-0000-000033480000}"/>
    <cellStyle name="Comma 3 4 5 7" xfId="30293" xr:uid="{00000000-0005-0000-0000-000034480000}"/>
    <cellStyle name="Comma 3 4 5 8" xfId="30405" xr:uid="{00000000-0005-0000-0000-000035480000}"/>
    <cellStyle name="Comma 3 4 6" xfId="3876" xr:uid="{00000000-0005-0000-0000-000036480000}"/>
    <cellStyle name="Comma 3 4 6 2" xfId="10824" xr:uid="{00000000-0005-0000-0000-000037480000}"/>
    <cellStyle name="Comma 3 4 6 2 2" xfId="25763" xr:uid="{00000000-0005-0000-0000-000038480000}"/>
    <cellStyle name="Comma 3 4 6 3" xfId="14280" xr:uid="{00000000-0005-0000-0000-000039480000}"/>
    <cellStyle name="Comma 3 4 6 3 2" xfId="29219" xr:uid="{00000000-0005-0000-0000-00003A480000}"/>
    <cellStyle name="Comma 3 4 6 4" xfId="7367" xr:uid="{00000000-0005-0000-0000-00003B480000}"/>
    <cellStyle name="Comma 3 4 6 4 2" xfId="22306" xr:uid="{00000000-0005-0000-0000-00003C480000}"/>
    <cellStyle name="Comma 3 4 6 5" xfId="18820" xr:uid="{00000000-0005-0000-0000-00003D480000}"/>
    <cellStyle name="Comma 3 4 7" xfId="1170" xr:uid="{00000000-0005-0000-0000-00003E480000}"/>
    <cellStyle name="Comma 3 4 7 2" xfId="8120" xr:uid="{00000000-0005-0000-0000-00003F480000}"/>
    <cellStyle name="Comma 3 4 7 2 2" xfId="23059" xr:uid="{00000000-0005-0000-0000-000040480000}"/>
    <cellStyle name="Comma 3 4 7 3" xfId="16116" xr:uid="{00000000-0005-0000-0000-000041480000}"/>
    <cellStyle name="Comma 3 4 8" xfId="11576" xr:uid="{00000000-0005-0000-0000-000042480000}"/>
    <cellStyle name="Comma 3 4 8 2" xfId="26515" xr:uid="{00000000-0005-0000-0000-000043480000}"/>
    <cellStyle name="Comma 3 4 9" xfId="4651" xr:uid="{00000000-0005-0000-0000-000044480000}"/>
    <cellStyle name="Comma 3 4 9 2" xfId="19590" xr:uid="{00000000-0005-0000-0000-000045480000}"/>
    <cellStyle name="Comma 3 5" xfId="335" xr:uid="{00000000-0005-0000-0000-000046480000}"/>
    <cellStyle name="Comma 3 5 2" xfId="536" xr:uid="{00000000-0005-0000-0000-000047480000}"/>
    <cellStyle name="Comma 3 5 2 2" xfId="975" xr:uid="{00000000-0005-0000-0000-000048480000}"/>
    <cellStyle name="Comma 3 5 2 2 2" xfId="2707" xr:uid="{00000000-0005-0000-0000-000049480000}"/>
    <cellStyle name="Comma 3 5 2 2 2 2" xfId="3895" xr:uid="{00000000-0005-0000-0000-00004A480000}"/>
    <cellStyle name="Comma 3 5 2 2 2 2 2" xfId="10843" xr:uid="{00000000-0005-0000-0000-00004B480000}"/>
    <cellStyle name="Comma 3 5 2 2 2 2 2 2" xfId="25782" xr:uid="{00000000-0005-0000-0000-00004C480000}"/>
    <cellStyle name="Comma 3 5 2 2 2 2 3" xfId="14299" xr:uid="{00000000-0005-0000-0000-00004D480000}"/>
    <cellStyle name="Comma 3 5 2 2 2 2 3 2" xfId="29238" xr:uid="{00000000-0005-0000-0000-00004E480000}"/>
    <cellStyle name="Comma 3 5 2 2 2 2 4" xfId="7386" xr:uid="{00000000-0005-0000-0000-00004F480000}"/>
    <cellStyle name="Comma 3 5 2 2 2 2 4 2" xfId="22325" xr:uid="{00000000-0005-0000-0000-000050480000}"/>
    <cellStyle name="Comma 3 5 2 2 2 2 5" xfId="18839" xr:uid="{00000000-0005-0000-0000-000051480000}"/>
    <cellStyle name="Comma 3 5 2 2 2 3" xfId="9655" xr:uid="{00000000-0005-0000-0000-000052480000}"/>
    <cellStyle name="Comma 3 5 2 2 2 3 2" xfId="24594" xr:uid="{00000000-0005-0000-0000-000053480000}"/>
    <cellStyle name="Comma 3 5 2 2 2 4" xfId="13111" xr:uid="{00000000-0005-0000-0000-000054480000}"/>
    <cellStyle name="Comma 3 5 2 2 2 4 2" xfId="28050" xr:uid="{00000000-0005-0000-0000-000055480000}"/>
    <cellStyle name="Comma 3 5 2 2 2 5" xfId="6191" xr:uid="{00000000-0005-0000-0000-000056480000}"/>
    <cellStyle name="Comma 3 5 2 2 2 5 2" xfId="21130" xr:uid="{00000000-0005-0000-0000-000057480000}"/>
    <cellStyle name="Comma 3 5 2 2 2 6" xfId="17651" xr:uid="{00000000-0005-0000-0000-000058480000}"/>
    <cellStyle name="Comma 3 5 2 2 3" xfId="3894" xr:uid="{00000000-0005-0000-0000-000059480000}"/>
    <cellStyle name="Comma 3 5 2 2 3 2" xfId="10842" xr:uid="{00000000-0005-0000-0000-00005A480000}"/>
    <cellStyle name="Comma 3 5 2 2 3 2 2" xfId="25781" xr:uid="{00000000-0005-0000-0000-00005B480000}"/>
    <cellStyle name="Comma 3 5 2 2 3 3" xfId="14298" xr:uid="{00000000-0005-0000-0000-00005C480000}"/>
    <cellStyle name="Comma 3 5 2 2 3 3 2" xfId="29237" xr:uid="{00000000-0005-0000-0000-00005D480000}"/>
    <cellStyle name="Comma 3 5 2 2 3 4" xfId="7385" xr:uid="{00000000-0005-0000-0000-00005E480000}"/>
    <cellStyle name="Comma 3 5 2 2 3 4 2" xfId="22324" xr:uid="{00000000-0005-0000-0000-00005F480000}"/>
    <cellStyle name="Comma 3 5 2 2 3 5" xfId="18838" xr:uid="{00000000-0005-0000-0000-000060480000}"/>
    <cellStyle name="Comma 3 5 2 2 4" xfId="1848" xr:uid="{00000000-0005-0000-0000-000061480000}"/>
    <cellStyle name="Comma 3 5 2 2 4 2" xfId="8798" xr:uid="{00000000-0005-0000-0000-000062480000}"/>
    <cellStyle name="Comma 3 5 2 2 4 2 2" xfId="23737" xr:uid="{00000000-0005-0000-0000-000063480000}"/>
    <cellStyle name="Comma 3 5 2 2 4 3" xfId="16794" xr:uid="{00000000-0005-0000-0000-000064480000}"/>
    <cellStyle name="Comma 3 5 2 2 5" xfId="12254" xr:uid="{00000000-0005-0000-0000-000065480000}"/>
    <cellStyle name="Comma 3 5 2 2 5 2" xfId="27193" xr:uid="{00000000-0005-0000-0000-000066480000}"/>
    <cellStyle name="Comma 3 5 2 2 6" xfId="5334" xr:uid="{00000000-0005-0000-0000-000067480000}"/>
    <cellStyle name="Comma 3 5 2 2 6 2" xfId="20273" xr:uid="{00000000-0005-0000-0000-000068480000}"/>
    <cellStyle name="Comma 3 5 2 2 7" xfId="15925" xr:uid="{00000000-0005-0000-0000-000069480000}"/>
    <cellStyle name="Comma 3 5 2 3" xfId="2273" xr:uid="{00000000-0005-0000-0000-00006A480000}"/>
    <cellStyle name="Comma 3 5 2 3 2" xfId="3896" xr:uid="{00000000-0005-0000-0000-00006B480000}"/>
    <cellStyle name="Comma 3 5 2 3 2 2" xfId="10844" xr:uid="{00000000-0005-0000-0000-00006C480000}"/>
    <cellStyle name="Comma 3 5 2 3 2 2 2" xfId="25783" xr:uid="{00000000-0005-0000-0000-00006D480000}"/>
    <cellStyle name="Comma 3 5 2 3 2 3" xfId="14300" xr:uid="{00000000-0005-0000-0000-00006E480000}"/>
    <cellStyle name="Comma 3 5 2 3 2 3 2" xfId="29239" xr:uid="{00000000-0005-0000-0000-00006F480000}"/>
    <cellStyle name="Comma 3 5 2 3 2 4" xfId="7387" xr:uid="{00000000-0005-0000-0000-000070480000}"/>
    <cellStyle name="Comma 3 5 2 3 2 4 2" xfId="22326" xr:uid="{00000000-0005-0000-0000-000071480000}"/>
    <cellStyle name="Comma 3 5 2 3 2 5" xfId="18840" xr:uid="{00000000-0005-0000-0000-000072480000}"/>
    <cellStyle name="Comma 3 5 2 3 3" xfId="9221" xr:uid="{00000000-0005-0000-0000-000073480000}"/>
    <cellStyle name="Comma 3 5 2 3 3 2" xfId="24160" xr:uid="{00000000-0005-0000-0000-000074480000}"/>
    <cellStyle name="Comma 3 5 2 3 4" xfId="12677" xr:uid="{00000000-0005-0000-0000-000075480000}"/>
    <cellStyle name="Comma 3 5 2 3 4 2" xfId="27616" xr:uid="{00000000-0005-0000-0000-000076480000}"/>
    <cellStyle name="Comma 3 5 2 3 5" xfId="5757" xr:uid="{00000000-0005-0000-0000-000077480000}"/>
    <cellStyle name="Comma 3 5 2 3 5 2" xfId="20696" xr:uid="{00000000-0005-0000-0000-000078480000}"/>
    <cellStyle name="Comma 3 5 2 3 6" xfId="17217" xr:uid="{00000000-0005-0000-0000-000079480000}"/>
    <cellStyle name="Comma 3 5 2 4" xfId="3893" xr:uid="{00000000-0005-0000-0000-00007A480000}"/>
    <cellStyle name="Comma 3 5 2 4 2" xfId="10841" xr:uid="{00000000-0005-0000-0000-00007B480000}"/>
    <cellStyle name="Comma 3 5 2 4 2 2" xfId="25780" xr:uid="{00000000-0005-0000-0000-00007C480000}"/>
    <cellStyle name="Comma 3 5 2 4 3" xfId="14297" xr:uid="{00000000-0005-0000-0000-00007D480000}"/>
    <cellStyle name="Comma 3 5 2 4 3 2" xfId="29236" xr:uid="{00000000-0005-0000-0000-00007E480000}"/>
    <cellStyle name="Comma 3 5 2 4 4" xfId="7384" xr:uid="{00000000-0005-0000-0000-00007F480000}"/>
    <cellStyle name="Comma 3 5 2 4 4 2" xfId="22323" xr:uid="{00000000-0005-0000-0000-000080480000}"/>
    <cellStyle name="Comma 3 5 2 4 5" xfId="18837" xr:uid="{00000000-0005-0000-0000-000081480000}"/>
    <cellStyle name="Comma 3 5 2 5" xfId="1419" xr:uid="{00000000-0005-0000-0000-000082480000}"/>
    <cellStyle name="Comma 3 5 2 5 2" xfId="8369" xr:uid="{00000000-0005-0000-0000-000083480000}"/>
    <cellStyle name="Comma 3 5 2 5 2 2" xfId="23308" xr:uid="{00000000-0005-0000-0000-000084480000}"/>
    <cellStyle name="Comma 3 5 2 5 3" xfId="16365" xr:uid="{00000000-0005-0000-0000-000085480000}"/>
    <cellStyle name="Comma 3 5 2 6" xfId="11825" xr:uid="{00000000-0005-0000-0000-000086480000}"/>
    <cellStyle name="Comma 3 5 2 6 2" xfId="26764" xr:uid="{00000000-0005-0000-0000-000087480000}"/>
    <cellStyle name="Comma 3 5 2 7" xfId="4900" xr:uid="{00000000-0005-0000-0000-000088480000}"/>
    <cellStyle name="Comma 3 5 2 7 2" xfId="19839" xr:uid="{00000000-0005-0000-0000-000089480000}"/>
    <cellStyle name="Comma 3 5 2 8" xfId="15491" xr:uid="{00000000-0005-0000-0000-00008A480000}"/>
    <cellStyle name="Comma 3 5 3" xfId="774" xr:uid="{00000000-0005-0000-0000-00008B480000}"/>
    <cellStyle name="Comma 3 5 3 2" xfId="2506" xr:uid="{00000000-0005-0000-0000-00008C480000}"/>
    <cellStyle name="Comma 3 5 3 2 2" xfId="3898" xr:uid="{00000000-0005-0000-0000-00008D480000}"/>
    <cellStyle name="Comma 3 5 3 2 2 2" xfId="10846" xr:uid="{00000000-0005-0000-0000-00008E480000}"/>
    <cellStyle name="Comma 3 5 3 2 2 2 2" xfId="25785" xr:uid="{00000000-0005-0000-0000-00008F480000}"/>
    <cellStyle name="Comma 3 5 3 2 2 3" xfId="14302" xr:uid="{00000000-0005-0000-0000-000090480000}"/>
    <cellStyle name="Comma 3 5 3 2 2 3 2" xfId="29241" xr:uid="{00000000-0005-0000-0000-000091480000}"/>
    <cellStyle name="Comma 3 5 3 2 2 4" xfId="7389" xr:uid="{00000000-0005-0000-0000-000092480000}"/>
    <cellStyle name="Comma 3 5 3 2 2 4 2" xfId="22328" xr:uid="{00000000-0005-0000-0000-000093480000}"/>
    <cellStyle name="Comma 3 5 3 2 2 5" xfId="18842" xr:uid="{00000000-0005-0000-0000-000094480000}"/>
    <cellStyle name="Comma 3 5 3 2 3" xfId="9454" xr:uid="{00000000-0005-0000-0000-000095480000}"/>
    <cellStyle name="Comma 3 5 3 2 3 2" xfId="24393" xr:uid="{00000000-0005-0000-0000-000096480000}"/>
    <cellStyle name="Comma 3 5 3 2 4" xfId="12910" xr:uid="{00000000-0005-0000-0000-000097480000}"/>
    <cellStyle name="Comma 3 5 3 2 4 2" xfId="27849" xr:uid="{00000000-0005-0000-0000-000098480000}"/>
    <cellStyle name="Comma 3 5 3 2 5" xfId="5990" xr:uid="{00000000-0005-0000-0000-000099480000}"/>
    <cellStyle name="Comma 3 5 3 2 5 2" xfId="20929" xr:uid="{00000000-0005-0000-0000-00009A480000}"/>
    <cellStyle name="Comma 3 5 3 2 6" xfId="17450" xr:uid="{00000000-0005-0000-0000-00009B480000}"/>
    <cellStyle name="Comma 3 5 3 3" xfId="3897" xr:uid="{00000000-0005-0000-0000-00009C480000}"/>
    <cellStyle name="Comma 3 5 3 3 2" xfId="10845" xr:uid="{00000000-0005-0000-0000-00009D480000}"/>
    <cellStyle name="Comma 3 5 3 3 2 2" xfId="25784" xr:uid="{00000000-0005-0000-0000-00009E480000}"/>
    <cellStyle name="Comma 3 5 3 3 3" xfId="14301" xr:uid="{00000000-0005-0000-0000-00009F480000}"/>
    <cellStyle name="Comma 3 5 3 3 3 2" xfId="29240" xr:uid="{00000000-0005-0000-0000-0000A0480000}"/>
    <cellStyle name="Comma 3 5 3 3 4" xfId="7388" xr:uid="{00000000-0005-0000-0000-0000A1480000}"/>
    <cellStyle name="Comma 3 5 3 3 4 2" xfId="22327" xr:uid="{00000000-0005-0000-0000-0000A2480000}"/>
    <cellStyle name="Comma 3 5 3 3 5" xfId="18841" xr:uid="{00000000-0005-0000-0000-0000A3480000}"/>
    <cellStyle name="Comma 3 5 3 4" xfId="1647" xr:uid="{00000000-0005-0000-0000-0000A4480000}"/>
    <cellStyle name="Comma 3 5 3 4 2" xfId="8597" xr:uid="{00000000-0005-0000-0000-0000A5480000}"/>
    <cellStyle name="Comma 3 5 3 4 2 2" xfId="23536" xr:uid="{00000000-0005-0000-0000-0000A6480000}"/>
    <cellStyle name="Comma 3 5 3 4 3" xfId="16593" xr:uid="{00000000-0005-0000-0000-0000A7480000}"/>
    <cellStyle name="Comma 3 5 3 5" xfId="12053" xr:uid="{00000000-0005-0000-0000-0000A8480000}"/>
    <cellStyle name="Comma 3 5 3 5 2" xfId="26992" xr:uid="{00000000-0005-0000-0000-0000A9480000}"/>
    <cellStyle name="Comma 3 5 3 6" xfId="5133" xr:uid="{00000000-0005-0000-0000-0000AA480000}"/>
    <cellStyle name="Comma 3 5 3 6 2" xfId="20072" xr:uid="{00000000-0005-0000-0000-0000AB480000}"/>
    <cellStyle name="Comma 3 5 3 7" xfId="15724" xr:uid="{00000000-0005-0000-0000-0000AC480000}"/>
    <cellStyle name="Comma 3 5 4" xfId="2072" xr:uid="{00000000-0005-0000-0000-0000AD480000}"/>
    <cellStyle name="Comma 3 5 4 2" xfId="3899" xr:uid="{00000000-0005-0000-0000-0000AE480000}"/>
    <cellStyle name="Comma 3 5 4 2 2" xfId="10847" xr:uid="{00000000-0005-0000-0000-0000AF480000}"/>
    <cellStyle name="Comma 3 5 4 2 2 2" xfId="25786" xr:uid="{00000000-0005-0000-0000-0000B0480000}"/>
    <cellStyle name="Comma 3 5 4 2 3" xfId="14303" xr:uid="{00000000-0005-0000-0000-0000B1480000}"/>
    <cellStyle name="Comma 3 5 4 2 3 2" xfId="29242" xr:uid="{00000000-0005-0000-0000-0000B2480000}"/>
    <cellStyle name="Comma 3 5 4 2 4" xfId="7390" xr:uid="{00000000-0005-0000-0000-0000B3480000}"/>
    <cellStyle name="Comma 3 5 4 2 4 2" xfId="22329" xr:uid="{00000000-0005-0000-0000-0000B4480000}"/>
    <cellStyle name="Comma 3 5 4 2 5" xfId="18843" xr:uid="{00000000-0005-0000-0000-0000B5480000}"/>
    <cellStyle name="Comma 3 5 4 3" xfId="9020" xr:uid="{00000000-0005-0000-0000-0000B6480000}"/>
    <cellStyle name="Comma 3 5 4 3 2" xfId="23959" xr:uid="{00000000-0005-0000-0000-0000B7480000}"/>
    <cellStyle name="Comma 3 5 4 4" xfId="12476" xr:uid="{00000000-0005-0000-0000-0000B8480000}"/>
    <cellStyle name="Comma 3 5 4 4 2" xfId="27415" xr:uid="{00000000-0005-0000-0000-0000B9480000}"/>
    <cellStyle name="Comma 3 5 4 5" xfId="5556" xr:uid="{00000000-0005-0000-0000-0000BA480000}"/>
    <cellStyle name="Comma 3 5 4 5 2" xfId="20495" xr:uid="{00000000-0005-0000-0000-0000BB480000}"/>
    <cellStyle name="Comma 3 5 4 6" xfId="17016" xr:uid="{00000000-0005-0000-0000-0000BC480000}"/>
    <cellStyle name="Comma 3 5 5" xfId="3892" xr:uid="{00000000-0005-0000-0000-0000BD480000}"/>
    <cellStyle name="Comma 3 5 5 2" xfId="10840" xr:uid="{00000000-0005-0000-0000-0000BE480000}"/>
    <cellStyle name="Comma 3 5 5 2 2" xfId="25779" xr:uid="{00000000-0005-0000-0000-0000BF480000}"/>
    <cellStyle name="Comma 3 5 5 3" xfId="14296" xr:uid="{00000000-0005-0000-0000-0000C0480000}"/>
    <cellStyle name="Comma 3 5 5 3 2" xfId="29235" xr:uid="{00000000-0005-0000-0000-0000C1480000}"/>
    <cellStyle name="Comma 3 5 5 4" xfId="7383" xr:uid="{00000000-0005-0000-0000-0000C2480000}"/>
    <cellStyle name="Comma 3 5 5 4 2" xfId="22322" xr:uid="{00000000-0005-0000-0000-0000C3480000}"/>
    <cellStyle name="Comma 3 5 5 5" xfId="18836" xr:uid="{00000000-0005-0000-0000-0000C4480000}"/>
    <cellStyle name="Comma 3 5 5 6" xfId="30294" xr:uid="{00000000-0005-0000-0000-0000C5480000}"/>
    <cellStyle name="Comma 3 5 5 7" xfId="30406" xr:uid="{00000000-0005-0000-0000-0000C6480000}"/>
    <cellStyle name="Comma 3 5 6" xfId="1218" xr:uid="{00000000-0005-0000-0000-0000C7480000}"/>
    <cellStyle name="Comma 3 5 6 2" xfId="8168" xr:uid="{00000000-0005-0000-0000-0000C8480000}"/>
    <cellStyle name="Comma 3 5 6 2 2" xfId="23107" xr:uid="{00000000-0005-0000-0000-0000C9480000}"/>
    <cellStyle name="Comma 3 5 6 3" xfId="16164" xr:uid="{00000000-0005-0000-0000-0000CA480000}"/>
    <cellStyle name="Comma 3 5 7" xfId="11624" xr:uid="{00000000-0005-0000-0000-0000CB480000}"/>
    <cellStyle name="Comma 3 5 7 2" xfId="26563" xr:uid="{00000000-0005-0000-0000-0000CC480000}"/>
    <cellStyle name="Comma 3 5 8" xfId="4699" xr:uid="{00000000-0005-0000-0000-0000CD480000}"/>
    <cellStyle name="Comma 3 5 8 2" xfId="19638" xr:uid="{00000000-0005-0000-0000-0000CE480000}"/>
    <cellStyle name="Comma 3 5 9" xfId="15290" xr:uid="{00000000-0005-0000-0000-0000CF480000}"/>
    <cellStyle name="Comma 3 6" xfId="440" xr:uid="{00000000-0005-0000-0000-0000D0480000}"/>
    <cellStyle name="Comma 3 6 2" xfId="879" xr:uid="{00000000-0005-0000-0000-0000D1480000}"/>
    <cellStyle name="Comma 3 6 2 2" xfId="2611" xr:uid="{00000000-0005-0000-0000-0000D2480000}"/>
    <cellStyle name="Comma 3 6 2 2 2" xfId="3902" xr:uid="{00000000-0005-0000-0000-0000D3480000}"/>
    <cellStyle name="Comma 3 6 2 2 2 2" xfId="10850" xr:uid="{00000000-0005-0000-0000-0000D4480000}"/>
    <cellStyle name="Comma 3 6 2 2 2 2 2" xfId="25789" xr:uid="{00000000-0005-0000-0000-0000D5480000}"/>
    <cellStyle name="Comma 3 6 2 2 2 3" xfId="14306" xr:uid="{00000000-0005-0000-0000-0000D6480000}"/>
    <cellStyle name="Comma 3 6 2 2 2 3 2" xfId="29245" xr:uid="{00000000-0005-0000-0000-0000D7480000}"/>
    <cellStyle name="Comma 3 6 2 2 2 4" xfId="7393" xr:uid="{00000000-0005-0000-0000-0000D8480000}"/>
    <cellStyle name="Comma 3 6 2 2 2 4 2" xfId="22332" xr:uid="{00000000-0005-0000-0000-0000D9480000}"/>
    <cellStyle name="Comma 3 6 2 2 2 5" xfId="18846" xr:uid="{00000000-0005-0000-0000-0000DA480000}"/>
    <cellStyle name="Comma 3 6 2 2 3" xfId="9559" xr:uid="{00000000-0005-0000-0000-0000DB480000}"/>
    <cellStyle name="Comma 3 6 2 2 3 2" xfId="24498" xr:uid="{00000000-0005-0000-0000-0000DC480000}"/>
    <cellStyle name="Comma 3 6 2 2 4" xfId="13015" xr:uid="{00000000-0005-0000-0000-0000DD480000}"/>
    <cellStyle name="Comma 3 6 2 2 4 2" xfId="27954" xr:uid="{00000000-0005-0000-0000-0000DE480000}"/>
    <cellStyle name="Comma 3 6 2 2 5" xfId="6095" xr:uid="{00000000-0005-0000-0000-0000DF480000}"/>
    <cellStyle name="Comma 3 6 2 2 5 2" xfId="21034" xr:uid="{00000000-0005-0000-0000-0000E0480000}"/>
    <cellStyle name="Comma 3 6 2 2 6" xfId="17555" xr:uid="{00000000-0005-0000-0000-0000E1480000}"/>
    <cellStyle name="Comma 3 6 2 3" xfId="3901" xr:uid="{00000000-0005-0000-0000-0000E2480000}"/>
    <cellStyle name="Comma 3 6 2 3 2" xfId="10849" xr:uid="{00000000-0005-0000-0000-0000E3480000}"/>
    <cellStyle name="Comma 3 6 2 3 2 2" xfId="25788" xr:uid="{00000000-0005-0000-0000-0000E4480000}"/>
    <cellStyle name="Comma 3 6 2 3 3" xfId="14305" xr:uid="{00000000-0005-0000-0000-0000E5480000}"/>
    <cellStyle name="Comma 3 6 2 3 3 2" xfId="29244" xr:uid="{00000000-0005-0000-0000-0000E6480000}"/>
    <cellStyle name="Comma 3 6 2 3 4" xfId="7392" xr:uid="{00000000-0005-0000-0000-0000E7480000}"/>
    <cellStyle name="Comma 3 6 2 3 4 2" xfId="22331" xr:uid="{00000000-0005-0000-0000-0000E8480000}"/>
    <cellStyle name="Comma 3 6 2 3 5" xfId="18845" xr:uid="{00000000-0005-0000-0000-0000E9480000}"/>
    <cellStyle name="Comma 3 6 2 4" xfId="1752" xr:uid="{00000000-0005-0000-0000-0000EA480000}"/>
    <cellStyle name="Comma 3 6 2 4 2" xfId="8702" xr:uid="{00000000-0005-0000-0000-0000EB480000}"/>
    <cellStyle name="Comma 3 6 2 4 2 2" xfId="23641" xr:uid="{00000000-0005-0000-0000-0000EC480000}"/>
    <cellStyle name="Comma 3 6 2 4 3" xfId="16698" xr:uid="{00000000-0005-0000-0000-0000ED480000}"/>
    <cellStyle name="Comma 3 6 2 5" xfId="12158" xr:uid="{00000000-0005-0000-0000-0000EE480000}"/>
    <cellStyle name="Comma 3 6 2 5 2" xfId="27097" xr:uid="{00000000-0005-0000-0000-0000EF480000}"/>
    <cellStyle name="Comma 3 6 2 6" xfId="5238" xr:uid="{00000000-0005-0000-0000-0000F0480000}"/>
    <cellStyle name="Comma 3 6 2 6 2" xfId="20177" xr:uid="{00000000-0005-0000-0000-0000F1480000}"/>
    <cellStyle name="Comma 3 6 2 7" xfId="15829" xr:uid="{00000000-0005-0000-0000-0000F2480000}"/>
    <cellStyle name="Comma 3 6 2 8" xfId="30295" xr:uid="{00000000-0005-0000-0000-0000F3480000}"/>
    <cellStyle name="Comma 3 6 2 9" xfId="30407" xr:uid="{00000000-0005-0000-0000-0000F4480000}"/>
    <cellStyle name="Comma 3 6 3" xfId="2177" xr:uid="{00000000-0005-0000-0000-0000F5480000}"/>
    <cellStyle name="Comma 3 6 3 2" xfId="3903" xr:uid="{00000000-0005-0000-0000-0000F6480000}"/>
    <cellStyle name="Comma 3 6 3 2 2" xfId="10851" xr:uid="{00000000-0005-0000-0000-0000F7480000}"/>
    <cellStyle name="Comma 3 6 3 2 2 2" xfId="25790" xr:uid="{00000000-0005-0000-0000-0000F8480000}"/>
    <cellStyle name="Comma 3 6 3 2 3" xfId="14307" xr:uid="{00000000-0005-0000-0000-0000F9480000}"/>
    <cellStyle name="Comma 3 6 3 2 3 2" xfId="29246" xr:uid="{00000000-0005-0000-0000-0000FA480000}"/>
    <cellStyle name="Comma 3 6 3 2 4" xfId="7394" xr:uid="{00000000-0005-0000-0000-0000FB480000}"/>
    <cellStyle name="Comma 3 6 3 2 4 2" xfId="22333" xr:uid="{00000000-0005-0000-0000-0000FC480000}"/>
    <cellStyle name="Comma 3 6 3 2 5" xfId="18847" xr:uid="{00000000-0005-0000-0000-0000FD480000}"/>
    <cellStyle name="Comma 3 6 3 3" xfId="9125" xr:uid="{00000000-0005-0000-0000-0000FE480000}"/>
    <cellStyle name="Comma 3 6 3 3 2" xfId="24064" xr:uid="{00000000-0005-0000-0000-0000FF480000}"/>
    <cellStyle name="Comma 3 6 3 4" xfId="12581" xr:uid="{00000000-0005-0000-0000-000000490000}"/>
    <cellStyle name="Comma 3 6 3 4 2" xfId="27520" xr:uid="{00000000-0005-0000-0000-000001490000}"/>
    <cellStyle name="Comma 3 6 3 5" xfId="5661" xr:uid="{00000000-0005-0000-0000-000002490000}"/>
    <cellStyle name="Comma 3 6 3 5 2" xfId="20600" xr:uid="{00000000-0005-0000-0000-000003490000}"/>
    <cellStyle name="Comma 3 6 3 6" xfId="17121" xr:uid="{00000000-0005-0000-0000-000004490000}"/>
    <cellStyle name="Comma 3 6 4" xfId="3900" xr:uid="{00000000-0005-0000-0000-000005490000}"/>
    <cellStyle name="Comma 3 6 4 2" xfId="10848" xr:uid="{00000000-0005-0000-0000-000006490000}"/>
    <cellStyle name="Comma 3 6 4 2 2" xfId="25787" xr:uid="{00000000-0005-0000-0000-000007490000}"/>
    <cellStyle name="Comma 3 6 4 3" xfId="14304" xr:uid="{00000000-0005-0000-0000-000008490000}"/>
    <cellStyle name="Comma 3 6 4 3 2" xfId="29243" xr:uid="{00000000-0005-0000-0000-000009490000}"/>
    <cellStyle name="Comma 3 6 4 4" xfId="7391" xr:uid="{00000000-0005-0000-0000-00000A490000}"/>
    <cellStyle name="Comma 3 6 4 4 2" xfId="22330" xr:uid="{00000000-0005-0000-0000-00000B490000}"/>
    <cellStyle name="Comma 3 6 4 5" xfId="18844" xr:uid="{00000000-0005-0000-0000-00000C490000}"/>
    <cellStyle name="Comma 3 6 5" xfId="1323" xr:uid="{00000000-0005-0000-0000-00000D490000}"/>
    <cellStyle name="Comma 3 6 5 2" xfId="8273" xr:uid="{00000000-0005-0000-0000-00000E490000}"/>
    <cellStyle name="Comma 3 6 5 2 2" xfId="23212" xr:uid="{00000000-0005-0000-0000-00000F490000}"/>
    <cellStyle name="Comma 3 6 5 3" xfId="16269" xr:uid="{00000000-0005-0000-0000-000010490000}"/>
    <cellStyle name="Comma 3 6 6" xfId="11729" xr:uid="{00000000-0005-0000-0000-000011490000}"/>
    <cellStyle name="Comma 3 6 6 2" xfId="26668" xr:uid="{00000000-0005-0000-0000-000012490000}"/>
    <cellStyle name="Comma 3 6 7" xfId="4804" xr:uid="{00000000-0005-0000-0000-000013490000}"/>
    <cellStyle name="Comma 3 6 7 2" xfId="19743" xr:uid="{00000000-0005-0000-0000-000014490000}"/>
    <cellStyle name="Comma 3 6 8" xfId="15395" xr:uid="{00000000-0005-0000-0000-000015490000}"/>
    <cellStyle name="Comma 3 6 9" xfId="29992" xr:uid="{00000000-0005-0000-0000-000016490000}"/>
    <cellStyle name="Comma 3 7" xfId="679" xr:uid="{00000000-0005-0000-0000-000017490000}"/>
    <cellStyle name="Comma 3 7 2" xfId="2411" xr:uid="{00000000-0005-0000-0000-000018490000}"/>
    <cellStyle name="Comma 3 7 2 2" xfId="3905" xr:uid="{00000000-0005-0000-0000-000019490000}"/>
    <cellStyle name="Comma 3 7 2 2 2" xfId="10853" xr:uid="{00000000-0005-0000-0000-00001A490000}"/>
    <cellStyle name="Comma 3 7 2 2 2 2" xfId="25792" xr:uid="{00000000-0005-0000-0000-00001B490000}"/>
    <cellStyle name="Comma 3 7 2 2 3" xfId="14309" xr:uid="{00000000-0005-0000-0000-00001C490000}"/>
    <cellStyle name="Comma 3 7 2 2 3 2" xfId="29248" xr:uid="{00000000-0005-0000-0000-00001D490000}"/>
    <cellStyle name="Comma 3 7 2 2 4" xfId="7396" xr:uid="{00000000-0005-0000-0000-00001E490000}"/>
    <cellStyle name="Comma 3 7 2 2 4 2" xfId="22335" xr:uid="{00000000-0005-0000-0000-00001F490000}"/>
    <cellStyle name="Comma 3 7 2 2 5" xfId="18849" xr:uid="{00000000-0005-0000-0000-000020490000}"/>
    <cellStyle name="Comma 3 7 2 3" xfId="9359" xr:uid="{00000000-0005-0000-0000-000021490000}"/>
    <cellStyle name="Comma 3 7 2 3 2" xfId="24298" xr:uid="{00000000-0005-0000-0000-000022490000}"/>
    <cellStyle name="Comma 3 7 2 4" xfId="12815" xr:uid="{00000000-0005-0000-0000-000023490000}"/>
    <cellStyle name="Comma 3 7 2 4 2" xfId="27754" xr:uid="{00000000-0005-0000-0000-000024490000}"/>
    <cellStyle name="Comma 3 7 2 5" xfId="5895" xr:uid="{00000000-0005-0000-0000-000025490000}"/>
    <cellStyle name="Comma 3 7 2 5 2" xfId="20834" xr:uid="{00000000-0005-0000-0000-000026490000}"/>
    <cellStyle name="Comma 3 7 2 6" xfId="17355" xr:uid="{00000000-0005-0000-0000-000027490000}"/>
    <cellStyle name="Comma 3 7 3" xfId="3904" xr:uid="{00000000-0005-0000-0000-000028490000}"/>
    <cellStyle name="Comma 3 7 3 2" xfId="10852" xr:uid="{00000000-0005-0000-0000-000029490000}"/>
    <cellStyle name="Comma 3 7 3 2 2" xfId="25791" xr:uid="{00000000-0005-0000-0000-00002A490000}"/>
    <cellStyle name="Comma 3 7 3 3" xfId="14308" xr:uid="{00000000-0005-0000-0000-00002B490000}"/>
    <cellStyle name="Comma 3 7 3 3 2" xfId="29247" xr:uid="{00000000-0005-0000-0000-00002C490000}"/>
    <cellStyle name="Comma 3 7 3 4" xfId="7395" xr:uid="{00000000-0005-0000-0000-00002D490000}"/>
    <cellStyle name="Comma 3 7 3 4 2" xfId="22334" xr:uid="{00000000-0005-0000-0000-00002E490000}"/>
    <cellStyle name="Comma 3 7 3 5" xfId="18848" xr:uid="{00000000-0005-0000-0000-00002F490000}"/>
    <cellStyle name="Comma 3 7 4" xfId="1552" xr:uid="{00000000-0005-0000-0000-000030490000}"/>
    <cellStyle name="Comma 3 7 4 2" xfId="8502" xr:uid="{00000000-0005-0000-0000-000031490000}"/>
    <cellStyle name="Comma 3 7 4 2 2" xfId="23441" xr:uid="{00000000-0005-0000-0000-000032490000}"/>
    <cellStyle name="Comma 3 7 4 3" xfId="16498" xr:uid="{00000000-0005-0000-0000-000033490000}"/>
    <cellStyle name="Comma 3 7 5" xfId="11958" xr:uid="{00000000-0005-0000-0000-000034490000}"/>
    <cellStyle name="Comma 3 7 5 2" xfId="26897" xr:uid="{00000000-0005-0000-0000-000035490000}"/>
    <cellStyle name="Comma 3 7 6" xfId="5038" xr:uid="{00000000-0005-0000-0000-000036490000}"/>
    <cellStyle name="Comma 3 7 6 2" xfId="19977" xr:uid="{00000000-0005-0000-0000-000037490000}"/>
    <cellStyle name="Comma 3 7 7" xfId="15629" xr:uid="{00000000-0005-0000-0000-000038490000}"/>
    <cellStyle name="Comma 3 8" xfId="226" xr:uid="{00000000-0005-0000-0000-000039490000}"/>
    <cellStyle name="Comma 3 8 2" xfId="3906" xr:uid="{00000000-0005-0000-0000-00003A490000}"/>
    <cellStyle name="Comma 3 8 2 2" xfId="10854" xr:uid="{00000000-0005-0000-0000-00003B490000}"/>
    <cellStyle name="Comma 3 8 2 2 2" xfId="25793" xr:uid="{00000000-0005-0000-0000-00003C490000}"/>
    <cellStyle name="Comma 3 8 2 3" xfId="14310" xr:uid="{00000000-0005-0000-0000-00003D490000}"/>
    <cellStyle name="Comma 3 8 2 3 2" xfId="29249" xr:uid="{00000000-0005-0000-0000-00003E490000}"/>
    <cellStyle name="Comma 3 8 2 4" xfId="7397" xr:uid="{00000000-0005-0000-0000-00003F490000}"/>
    <cellStyle name="Comma 3 8 2 4 2" xfId="22336" xr:uid="{00000000-0005-0000-0000-000040490000}"/>
    <cellStyle name="Comma 3 8 2 5" xfId="18850" xr:uid="{00000000-0005-0000-0000-000041490000}"/>
    <cellStyle name="Comma 3 8 3" xfId="1978" xr:uid="{00000000-0005-0000-0000-000042490000}"/>
    <cellStyle name="Comma 3 8 3 2" xfId="8926" xr:uid="{00000000-0005-0000-0000-000043490000}"/>
    <cellStyle name="Comma 3 8 3 2 2" xfId="23865" xr:uid="{00000000-0005-0000-0000-000044490000}"/>
    <cellStyle name="Comma 3 8 3 3" xfId="16922" xr:uid="{00000000-0005-0000-0000-000045490000}"/>
    <cellStyle name="Comma 3 8 4" xfId="12382" xr:uid="{00000000-0005-0000-0000-000046490000}"/>
    <cellStyle name="Comma 3 8 4 2" xfId="27321" xr:uid="{00000000-0005-0000-0000-000047490000}"/>
    <cellStyle name="Comma 3 8 5" xfId="5462" xr:uid="{00000000-0005-0000-0000-000048490000}"/>
    <cellStyle name="Comma 3 8 5 2" xfId="20401" xr:uid="{00000000-0005-0000-0000-000049490000}"/>
    <cellStyle name="Comma 3 8 6" xfId="15182" xr:uid="{00000000-0005-0000-0000-00004A490000}"/>
    <cellStyle name="Comma 3 9" xfId="3779" xr:uid="{00000000-0005-0000-0000-00004B490000}"/>
    <cellStyle name="Comma 3 9 2" xfId="10727" xr:uid="{00000000-0005-0000-0000-00004C490000}"/>
    <cellStyle name="Comma 3 9 2 2" xfId="25666" xr:uid="{00000000-0005-0000-0000-00004D490000}"/>
    <cellStyle name="Comma 3 9 3" xfId="14183" xr:uid="{00000000-0005-0000-0000-00004E490000}"/>
    <cellStyle name="Comma 3 9 3 2" xfId="29122" xr:uid="{00000000-0005-0000-0000-00004F490000}"/>
    <cellStyle name="Comma 3 9 4" xfId="7270" xr:uid="{00000000-0005-0000-0000-000050490000}"/>
    <cellStyle name="Comma 3 9 4 2" xfId="22209" xr:uid="{00000000-0005-0000-0000-000051490000}"/>
    <cellStyle name="Comma 3 9 5" xfId="18723" xr:uid="{00000000-0005-0000-0000-000052490000}"/>
    <cellStyle name="Comma 30" xfId="30378" xr:uid="{00000000-0005-0000-0000-000053490000}"/>
    <cellStyle name="Comma 31" xfId="30413" xr:uid="{00000000-0005-0000-0000-000054490000}"/>
    <cellStyle name="Comma 32" xfId="30414" xr:uid="{00000000-0005-0000-0000-000055490000}"/>
    <cellStyle name="Comma 33" xfId="30416" xr:uid="{00000000-0005-0000-0000-000056490000}"/>
    <cellStyle name="Comma 34" xfId="30420" xr:uid="{00000000-0005-0000-0000-000057490000}"/>
    <cellStyle name="Comma 4" xfId="3" xr:uid="{00000000-0005-0000-0000-000058490000}"/>
    <cellStyle name="Comma 4 2" xfId="184" xr:uid="{00000000-0005-0000-0000-000059490000}"/>
    <cellStyle name="Comma 4 2 2" xfId="30297" xr:uid="{00000000-0005-0000-0000-00005A490000}"/>
    <cellStyle name="Comma 4 2 2 2" xfId="30409" xr:uid="{00000000-0005-0000-0000-00005B490000}"/>
    <cellStyle name="Comma 4 3" xfId="127" xr:uid="{00000000-0005-0000-0000-00005C490000}"/>
    <cellStyle name="Comma 4 3 2" xfId="30296" xr:uid="{00000000-0005-0000-0000-00005D490000}"/>
    <cellStyle name="Comma 4 3 3" xfId="30408" xr:uid="{00000000-0005-0000-0000-00005E490000}"/>
    <cellStyle name="Comma 4 4" xfId="29990" xr:uid="{00000000-0005-0000-0000-00005F490000}"/>
    <cellStyle name="Comma 5" xfId="50" xr:uid="{00000000-0005-0000-0000-000060490000}"/>
    <cellStyle name="Comma 5 2" xfId="181" xr:uid="{00000000-0005-0000-0000-000061490000}"/>
    <cellStyle name="Comma 5 2 2" xfId="30298" xr:uid="{00000000-0005-0000-0000-000062490000}"/>
    <cellStyle name="Comma 5 2 3" xfId="30410" xr:uid="{00000000-0005-0000-0000-000063490000}"/>
    <cellStyle name="Comma 6" xfId="63" xr:uid="{00000000-0005-0000-0000-000064490000}"/>
    <cellStyle name="Comma 6 2" xfId="30299" xr:uid="{00000000-0005-0000-0000-000065490000}"/>
    <cellStyle name="Comma 6 2 2" xfId="30411" xr:uid="{00000000-0005-0000-0000-000066490000}"/>
    <cellStyle name="Comma 7" xfId="415" xr:uid="{00000000-0005-0000-0000-000067490000}"/>
    <cellStyle name="Comma 7 2" xfId="619" xr:uid="{00000000-0005-0000-0000-000068490000}"/>
    <cellStyle name="Comma 7 2 2" xfId="1057" xr:uid="{00000000-0005-0000-0000-000069490000}"/>
    <cellStyle name="Comma 7 2 2 2" xfId="2788" xr:uid="{00000000-0005-0000-0000-00006A490000}"/>
    <cellStyle name="Comma 7 2 2 2 2" xfId="3910" xr:uid="{00000000-0005-0000-0000-00006B490000}"/>
    <cellStyle name="Comma 7 2 2 2 2 2" xfId="10858" xr:uid="{00000000-0005-0000-0000-00006C490000}"/>
    <cellStyle name="Comma 7 2 2 2 2 2 2" xfId="25797" xr:uid="{00000000-0005-0000-0000-00006D490000}"/>
    <cellStyle name="Comma 7 2 2 2 2 3" xfId="14314" xr:uid="{00000000-0005-0000-0000-00006E490000}"/>
    <cellStyle name="Comma 7 2 2 2 2 3 2" xfId="29253" xr:uid="{00000000-0005-0000-0000-00006F490000}"/>
    <cellStyle name="Comma 7 2 2 2 2 4" xfId="7401" xr:uid="{00000000-0005-0000-0000-000070490000}"/>
    <cellStyle name="Comma 7 2 2 2 2 4 2" xfId="22340" xr:uid="{00000000-0005-0000-0000-000071490000}"/>
    <cellStyle name="Comma 7 2 2 2 2 5" xfId="18854" xr:uid="{00000000-0005-0000-0000-000072490000}"/>
    <cellStyle name="Comma 7 2 2 2 3" xfId="9736" xr:uid="{00000000-0005-0000-0000-000073490000}"/>
    <cellStyle name="Comma 7 2 2 2 3 2" xfId="24675" xr:uid="{00000000-0005-0000-0000-000074490000}"/>
    <cellStyle name="Comma 7 2 2 2 4" xfId="13192" xr:uid="{00000000-0005-0000-0000-000075490000}"/>
    <cellStyle name="Comma 7 2 2 2 4 2" xfId="28131" xr:uid="{00000000-0005-0000-0000-000076490000}"/>
    <cellStyle name="Comma 7 2 2 2 5" xfId="6272" xr:uid="{00000000-0005-0000-0000-000077490000}"/>
    <cellStyle name="Comma 7 2 2 2 5 2" xfId="21211" xr:uid="{00000000-0005-0000-0000-000078490000}"/>
    <cellStyle name="Comma 7 2 2 2 6" xfId="17732" xr:uid="{00000000-0005-0000-0000-000079490000}"/>
    <cellStyle name="Comma 7 2 2 3" xfId="3909" xr:uid="{00000000-0005-0000-0000-00007A490000}"/>
    <cellStyle name="Comma 7 2 2 3 2" xfId="10857" xr:uid="{00000000-0005-0000-0000-00007B490000}"/>
    <cellStyle name="Comma 7 2 2 3 2 2" xfId="25796" xr:uid="{00000000-0005-0000-0000-00007C490000}"/>
    <cellStyle name="Comma 7 2 2 3 3" xfId="14313" xr:uid="{00000000-0005-0000-0000-00007D490000}"/>
    <cellStyle name="Comma 7 2 2 3 3 2" xfId="29252" xr:uid="{00000000-0005-0000-0000-00007E490000}"/>
    <cellStyle name="Comma 7 2 2 3 4" xfId="7400" xr:uid="{00000000-0005-0000-0000-00007F490000}"/>
    <cellStyle name="Comma 7 2 2 3 4 2" xfId="22339" xr:uid="{00000000-0005-0000-0000-000080490000}"/>
    <cellStyle name="Comma 7 2 2 3 5" xfId="18853" xr:uid="{00000000-0005-0000-0000-000081490000}"/>
    <cellStyle name="Comma 7 2 2 4" xfId="1929" xr:uid="{00000000-0005-0000-0000-000082490000}"/>
    <cellStyle name="Comma 7 2 2 4 2" xfId="8879" xr:uid="{00000000-0005-0000-0000-000083490000}"/>
    <cellStyle name="Comma 7 2 2 4 2 2" xfId="23818" xr:uid="{00000000-0005-0000-0000-000084490000}"/>
    <cellStyle name="Comma 7 2 2 4 3" xfId="16875" xr:uid="{00000000-0005-0000-0000-000085490000}"/>
    <cellStyle name="Comma 7 2 2 5" xfId="12335" xr:uid="{00000000-0005-0000-0000-000086490000}"/>
    <cellStyle name="Comma 7 2 2 5 2" xfId="27274" xr:uid="{00000000-0005-0000-0000-000087490000}"/>
    <cellStyle name="Comma 7 2 2 6" xfId="5415" xr:uid="{00000000-0005-0000-0000-000088490000}"/>
    <cellStyle name="Comma 7 2 2 6 2" xfId="20354" xr:uid="{00000000-0005-0000-0000-000089490000}"/>
    <cellStyle name="Comma 7 2 2 7" xfId="16006" xr:uid="{00000000-0005-0000-0000-00008A490000}"/>
    <cellStyle name="Comma 7 2 3" xfId="2354" xr:uid="{00000000-0005-0000-0000-00008B490000}"/>
    <cellStyle name="Comma 7 2 3 2" xfId="3911" xr:uid="{00000000-0005-0000-0000-00008C490000}"/>
    <cellStyle name="Comma 7 2 3 2 2" xfId="10859" xr:uid="{00000000-0005-0000-0000-00008D490000}"/>
    <cellStyle name="Comma 7 2 3 2 2 2" xfId="25798" xr:uid="{00000000-0005-0000-0000-00008E490000}"/>
    <cellStyle name="Comma 7 2 3 2 3" xfId="14315" xr:uid="{00000000-0005-0000-0000-00008F490000}"/>
    <cellStyle name="Comma 7 2 3 2 3 2" xfId="29254" xr:uid="{00000000-0005-0000-0000-000090490000}"/>
    <cellStyle name="Comma 7 2 3 2 4" xfId="7402" xr:uid="{00000000-0005-0000-0000-000091490000}"/>
    <cellStyle name="Comma 7 2 3 2 4 2" xfId="22341" xr:uid="{00000000-0005-0000-0000-000092490000}"/>
    <cellStyle name="Comma 7 2 3 2 5" xfId="18855" xr:uid="{00000000-0005-0000-0000-000093490000}"/>
    <cellStyle name="Comma 7 2 3 3" xfId="9302" xr:uid="{00000000-0005-0000-0000-000094490000}"/>
    <cellStyle name="Comma 7 2 3 3 2" xfId="24241" xr:uid="{00000000-0005-0000-0000-000095490000}"/>
    <cellStyle name="Comma 7 2 3 4" xfId="12758" xr:uid="{00000000-0005-0000-0000-000096490000}"/>
    <cellStyle name="Comma 7 2 3 4 2" xfId="27697" xr:uid="{00000000-0005-0000-0000-000097490000}"/>
    <cellStyle name="Comma 7 2 3 5" xfId="5838" xr:uid="{00000000-0005-0000-0000-000098490000}"/>
    <cellStyle name="Comma 7 2 3 5 2" xfId="20777" xr:uid="{00000000-0005-0000-0000-000099490000}"/>
    <cellStyle name="Comma 7 2 3 6" xfId="17298" xr:uid="{00000000-0005-0000-0000-00009A490000}"/>
    <cellStyle name="Comma 7 2 4" xfId="3908" xr:uid="{00000000-0005-0000-0000-00009B490000}"/>
    <cellStyle name="Comma 7 2 4 2" xfId="10856" xr:uid="{00000000-0005-0000-0000-00009C490000}"/>
    <cellStyle name="Comma 7 2 4 2 2" xfId="25795" xr:uid="{00000000-0005-0000-0000-00009D490000}"/>
    <cellStyle name="Comma 7 2 4 3" xfId="14312" xr:uid="{00000000-0005-0000-0000-00009E490000}"/>
    <cellStyle name="Comma 7 2 4 3 2" xfId="29251" xr:uid="{00000000-0005-0000-0000-00009F490000}"/>
    <cellStyle name="Comma 7 2 4 4" xfId="7399" xr:uid="{00000000-0005-0000-0000-0000A0490000}"/>
    <cellStyle name="Comma 7 2 4 4 2" xfId="22338" xr:uid="{00000000-0005-0000-0000-0000A1490000}"/>
    <cellStyle name="Comma 7 2 4 5" xfId="18852" xr:uid="{00000000-0005-0000-0000-0000A2490000}"/>
    <cellStyle name="Comma 7 2 5" xfId="1500" xr:uid="{00000000-0005-0000-0000-0000A3490000}"/>
    <cellStyle name="Comma 7 2 5 2" xfId="8450" xr:uid="{00000000-0005-0000-0000-0000A4490000}"/>
    <cellStyle name="Comma 7 2 5 2 2" xfId="23389" xr:uid="{00000000-0005-0000-0000-0000A5490000}"/>
    <cellStyle name="Comma 7 2 5 3" xfId="16446" xr:uid="{00000000-0005-0000-0000-0000A6490000}"/>
    <cellStyle name="Comma 7 2 6" xfId="11906" xr:uid="{00000000-0005-0000-0000-0000A7490000}"/>
    <cellStyle name="Comma 7 2 6 2" xfId="26845" xr:uid="{00000000-0005-0000-0000-0000A8490000}"/>
    <cellStyle name="Comma 7 2 7" xfId="4981" xr:uid="{00000000-0005-0000-0000-0000A9490000}"/>
    <cellStyle name="Comma 7 2 7 2" xfId="19920" xr:uid="{00000000-0005-0000-0000-0000AA490000}"/>
    <cellStyle name="Comma 7 2 8" xfId="15572" xr:uid="{00000000-0005-0000-0000-0000AB490000}"/>
    <cellStyle name="Comma 7 3" xfId="854" xr:uid="{00000000-0005-0000-0000-0000AC490000}"/>
    <cellStyle name="Comma 7 3 2" xfId="2586" xr:uid="{00000000-0005-0000-0000-0000AD490000}"/>
    <cellStyle name="Comma 7 3 2 2" xfId="3913" xr:uid="{00000000-0005-0000-0000-0000AE490000}"/>
    <cellStyle name="Comma 7 3 2 2 2" xfId="10861" xr:uid="{00000000-0005-0000-0000-0000AF490000}"/>
    <cellStyle name="Comma 7 3 2 2 2 2" xfId="25800" xr:uid="{00000000-0005-0000-0000-0000B0490000}"/>
    <cellStyle name="Comma 7 3 2 2 3" xfId="14317" xr:uid="{00000000-0005-0000-0000-0000B1490000}"/>
    <cellStyle name="Comma 7 3 2 2 3 2" xfId="29256" xr:uid="{00000000-0005-0000-0000-0000B2490000}"/>
    <cellStyle name="Comma 7 3 2 2 4" xfId="7404" xr:uid="{00000000-0005-0000-0000-0000B3490000}"/>
    <cellStyle name="Comma 7 3 2 2 4 2" xfId="22343" xr:uid="{00000000-0005-0000-0000-0000B4490000}"/>
    <cellStyle name="Comma 7 3 2 2 5" xfId="18857" xr:uid="{00000000-0005-0000-0000-0000B5490000}"/>
    <cellStyle name="Comma 7 3 2 3" xfId="9534" xr:uid="{00000000-0005-0000-0000-0000B6490000}"/>
    <cellStyle name="Comma 7 3 2 3 2" xfId="24473" xr:uid="{00000000-0005-0000-0000-0000B7490000}"/>
    <cellStyle name="Comma 7 3 2 4" xfId="12990" xr:uid="{00000000-0005-0000-0000-0000B8490000}"/>
    <cellStyle name="Comma 7 3 2 4 2" xfId="27929" xr:uid="{00000000-0005-0000-0000-0000B9490000}"/>
    <cellStyle name="Comma 7 3 2 5" xfId="6070" xr:uid="{00000000-0005-0000-0000-0000BA490000}"/>
    <cellStyle name="Comma 7 3 2 5 2" xfId="21009" xr:uid="{00000000-0005-0000-0000-0000BB490000}"/>
    <cellStyle name="Comma 7 3 2 6" xfId="17530" xr:uid="{00000000-0005-0000-0000-0000BC490000}"/>
    <cellStyle name="Comma 7 3 3" xfId="3912" xr:uid="{00000000-0005-0000-0000-0000BD490000}"/>
    <cellStyle name="Comma 7 3 3 2" xfId="10860" xr:uid="{00000000-0005-0000-0000-0000BE490000}"/>
    <cellStyle name="Comma 7 3 3 2 2" xfId="25799" xr:uid="{00000000-0005-0000-0000-0000BF490000}"/>
    <cellStyle name="Comma 7 3 3 3" xfId="14316" xr:uid="{00000000-0005-0000-0000-0000C0490000}"/>
    <cellStyle name="Comma 7 3 3 3 2" xfId="29255" xr:uid="{00000000-0005-0000-0000-0000C1490000}"/>
    <cellStyle name="Comma 7 3 3 4" xfId="7403" xr:uid="{00000000-0005-0000-0000-0000C2490000}"/>
    <cellStyle name="Comma 7 3 3 4 2" xfId="22342" xr:uid="{00000000-0005-0000-0000-0000C3490000}"/>
    <cellStyle name="Comma 7 3 3 5" xfId="18856" xr:uid="{00000000-0005-0000-0000-0000C4490000}"/>
    <cellStyle name="Comma 7 3 4" xfId="1727" xr:uid="{00000000-0005-0000-0000-0000C5490000}"/>
    <cellStyle name="Comma 7 3 4 2" xfId="8677" xr:uid="{00000000-0005-0000-0000-0000C6490000}"/>
    <cellStyle name="Comma 7 3 4 2 2" xfId="23616" xr:uid="{00000000-0005-0000-0000-0000C7490000}"/>
    <cellStyle name="Comma 7 3 4 3" xfId="16673" xr:uid="{00000000-0005-0000-0000-0000C8490000}"/>
    <cellStyle name="Comma 7 3 5" xfId="12133" xr:uid="{00000000-0005-0000-0000-0000C9490000}"/>
    <cellStyle name="Comma 7 3 5 2" xfId="27072" xr:uid="{00000000-0005-0000-0000-0000CA490000}"/>
    <cellStyle name="Comma 7 3 6" xfId="5213" xr:uid="{00000000-0005-0000-0000-0000CB490000}"/>
    <cellStyle name="Comma 7 3 6 2" xfId="20152" xr:uid="{00000000-0005-0000-0000-0000CC490000}"/>
    <cellStyle name="Comma 7 3 7" xfId="15804" xr:uid="{00000000-0005-0000-0000-0000CD490000}"/>
    <cellStyle name="Comma 7 4" xfId="2152" xr:uid="{00000000-0005-0000-0000-0000CE490000}"/>
    <cellStyle name="Comma 7 4 2" xfId="3914" xr:uid="{00000000-0005-0000-0000-0000CF490000}"/>
    <cellStyle name="Comma 7 4 2 2" xfId="10862" xr:uid="{00000000-0005-0000-0000-0000D0490000}"/>
    <cellStyle name="Comma 7 4 2 2 2" xfId="25801" xr:uid="{00000000-0005-0000-0000-0000D1490000}"/>
    <cellStyle name="Comma 7 4 2 3" xfId="14318" xr:uid="{00000000-0005-0000-0000-0000D2490000}"/>
    <cellStyle name="Comma 7 4 2 3 2" xfId="29257" xr:uid="{00000000-0005-0000-0000-0000D3490000}"/>
    <cellStyle name="Comma 7 4 2 4" xfId="7405" xr:uid="{00000000-0005-0000-0000-0000D4490000}"/>
    <cellStyle name="Comma 7 4 2 4 2" xfId="22344" xr:uid="{00000000-0005-0000-0000-0000D5490000}"/>
    <cellStyle name="Comma 7 4 2 5" xfId="18858" xr:uid="{00000000-0005-0000-0000-0000D6490000}"/>
    <cellStyle name="Comma 7 4 3" xfId="9100" xr:uid="{00000000-0005-0000-0000-0000D7490000}"/>
    <cellStyle name="Comma 7 4 3 2" xfId="24039" xr:uid="{00000000-0005-0000-0000-0000D8490000}"/>
    <cellStyle name="Comma 7 4 4" xfId="12556" xr:uid="{00000000-0005-0000-0000-0000D9490000}"/>
    <cellStyle name="Comma 7 4 4 2" xfId="27495" xr:uid="{00000000-0005-0000-0000-0000DA490000}"/>
    <cellStyle name="Comma 7 4 5" xfId="5636" xr:uid="{00000000-0005-0000-0000-0000DB490000}"/>
    <cellStyle name="Comma 7 4 5 2" xfId="20575" xr:uid="{00000000-0005-0000-0000-0000DC490000}"/>
    <cellStyle name="Comma 7 4 6" xfId="17096" xr:uid="{00000000-0005-0000-0000-0000DD490000}"/>
    <cellStyle name="Comma 7 5" xfId="3907" xr:uid="{00000000-0005-0000-0000-0000DE490000}"/>
    <cellStyle name="Comma 7 5 2" xfId="10855" xr:uid="{00000000-0005-0000-0000-0000DF490000}"/>
    <cellStyle name="Comma 7 5 2 2" xfId="25794" xr:uid="{00000000-0005-0000-0000-0000E0490000}"/>
    <cellStyle name="Comma 7 5 3" xfId="14311" xr:uid="{00000000-0005-0000-0000-0000E1490000}"/>
    <cellStyle name="Comma 7 5 3 2" xfId="29250" xr:uid="{00000000-0005-0000-0000-0000E2490000}"/>
    <cellStyle name="Comma 7 5 4" xfId="7398" xr:uid="{00000000-0005-0000-0000-0000E3490000}"/>
    <cellStyle name="Comma 7 5 4 2" xfId="22337" xr:uid="{00000000-0005-0000-0000-0000E4490000}"/>
    <cellStyle name="Comma 7 5 5" xfId="18851" xr:uid="{00000000-0005-0000-0000-0000E5490000}"/>
    <cellStyle name="Comma 7 5 6" xfId="30300" xr:uid="{00000000-0005-0000-0000-0000E6490000}"/>
    <cellStyle name="Comma 7 5 7" xfId="30412" xr:uid="{00000000-0005-0000-0000-0000E7490000}"/>
    <cellStyle name="Comma 7 6" xfId="1298" xr:uid="{00000000-0005-0000-0000-0000E8490000}"/>
    <cellStyle name="Comma 7 6 2" xfId="8248" xr:uid="{00000000-0005-0000-0000-0000E9490000}"/>
    <cellStyle name="Comma 7 6 2 2" xfId="23187" xr:uid="{00000000-0005-0000-0000-0000EA490000}"/>
    <cellStyle name="Comma 7 6 3" xfId="16244" xr:uid="{00000000-0005-0000-0000-0000EB490000}"/>
    <cellStyle name="Comma 7 7" xfId="11704" xr:uid="{00000000-0005-0000-0000-0000EC490000}"/>
    <cellStyle name="Comma 7 7 2" xfId="26643" xr:uid="{00000000-0005-0000-0000-0000ED490000}"/>
    <cellStyle name="Comma 7 8" xfId="4779" xr:uid="{00000000-0005-0000-0000-0000EE490000}"/>
    <cellStyle name="Comma 7 8 2" xfId="19718" xr:uid="{00000000-0005-0000-0000-0000EF490000}"/>
    <cellStyle name="Comma 7 9" xfId="15370" xr:uid="{00000000-0005-0000-0000-0000F0490000}"/>
    <cellStyle name="Comma 8" xfId="419" xr:uid="{00000000-0005-0000-0000-0000F1490000}"/>
    <cellStyle name="Comma 8 2" xfId="622" xr:uid="{00000000-0005-0000-0000-0000F2490000}"/>
    <cellStyle name="Comma 8 2 2" xfId="1060" xr:uid="{00000000-0005-0000-0000-0000F3490000}"/>
    <cellStyle name="Comma 8 2 2 2" xfId="2791" xr:uid="{00000000-0005-0000-0000-0000F4490000}"/>
    <cellStyle name="Comma 8 2 2 2 2" xfId="3918" xr:uid="{00000000-0005-0000-0000-0000F5490000}"/>
    <cellStyle name="Comma 8 2 2 2 2 2" xfId="10866" xr:uid="{00000000-0005-0000-0000-0000F6490000}"/>
    <cellStyle name="Comma 8 2 2 2 2 2 2" xfId="25805" xr:uid="{00000000-0005-0000-0000-0000F7490000}"/>
    <cellStyle name="Comma 8 2 2 2 2 3" xfId="14322" xr:uid="{00000000-0005-0000-0000-0000F8490000}"/>
    <cellStyle name="Comma 8 2 2 2 2 3 2" xfId="29261" xr:uid="{00000000-0005-0000-0000-0000F9490000}"/>
    <cellStyle name="Comma 8 2 2 2 2 4" xfId="7409" xr:uid="{00000000-0005-0000-0000-0000FA490000}"/>
    <cellStyle name="Comma 8 2 2 2 2 4 2" xfId="22348" xr:uid="{00000000-0005-0000-0000-0000FB490000}"/>
    <cellStyle name="Comma 8 2 2 2 2 5" xfId="18862" xr:uid="{00000000-0005-0000-0000-0000FC490000}"/>
    <cellStyle name="Comma 8 2 2 2 3" xfId="9739" xr:uid="{00000000-0005-0000-0000-0000FD490000}"/>
    <cellStyle name="Comma 8 2 2 2 3 2" xfId="24678" xr:uid="{00000000-0005-0000-0000-0000FE490000}"/>
    <cellStyle name="Comma 8 2 2 2 4" xfId="13195" xr:uid="{00000000-0005-0000-0000-0000FF490000}"/>
    <cellStyle name="Comma 8 2 2 2 4 2" xfId="28134" xr:uid="{00000000-0005-0000-0000-0000004A0000}"/>
    <cellStyle name="Comma 8 2 2 2 5" xfId="6275" xr:uid="{00000000-0005-0000-0000-0000014A0000}"/>
    <cellStyle name="Comma 8 2 2 2 5 2" xfId="21214" xr:uid="{00000000-0005-0000-0000-0000024A0000}"/>
    <cellStyle name="Comma 8 2 2 2 6" xfId="17735" xr:uid="{00000000-0005-0000-0000-0000034A0000}"/>
    <cellStyle name="Comma 8 2 2 3" xfId="3917" xr:uid="{00000000-0005-0000-0000-0000044A0000}"/>
    <cellStyle name="Comma 8 2 2 3 2" xfId="10865" xr:uid="{00000000-0005-0000-0000-0000054A0000}"/>
    <cellStyle name="Comma 8 2 2 3 2 2" xfId="25804" xr:uid="{00000000-0005-0000-0000-0000064A0000}"/>
    <cellStyle name="Comma 8 2 2 3 3" xfId="14321" xr:uid="{00000000-0005-0000-0000-0000074A0000}"/>
    <cellStyle name="Comma 8 2 2 3 3 2" xfId="29260" xr:uid="{00000000-0005-0000-0000-0000084A0000}"/>
    <cellStyle name="Comma 8 2 2 3 4" xfId="7408" xr:uid="{00000000-0005-0000-0000-0000094A0000}"/>
    <cellStyle name="Comma 8 2 2 3 4 2" xfId="22347" xr:uid="{00000000-0005-0000-0000-00000A4A0000}"/>
    <cellStyle name="Comma 8 2 2 3 5" xfId="18861" xr:uid="{00000000-0005-0000-0000-00000B4A0000}"/>
    <cellStyle name="Comma 8 2 2 4" xfId="1932" xr:uid="{00000000-0005-0000-0000-00000C4A0000}"/>
    <cellStyle name="Comma 8 2 2 4 2" xfId="8882" xr:uid="{00000000-0005-0000-0000-00000D4A0000}"/>
    <cellStyle name="Comma 8 2 2 4 2 2" xfId="23821" xr:uid="{00000000-0005-0000-0000-00000E4A0000}"/>
    <cellStyle name="Comma 8 2 2 4 3" xfId="16878" xr:uid="{00000000-0005-0000-0000-00000F4A0000}"/>
    <cellStyle name="Comma 8 2 2 5" xfId="12338" xr:uid="{00000000-0005-0000-0000-0000104A0000}"/>
    <cellStyle name="Comma 8 2 2 5 2" xfId="27277" xr:uid="{00000000-0005-0000-0000-0000114A0000}"/>
    <cellStyle name="Comma 8 2 2 6" xfId="5418" xr:uid="{00000000-0005-0000-0000-0000124A0000}"/>
    <cellStyle name="Comma 8 2 2 6 2" xfId="20357" xr:uid="{00000000-0005-0000-0000-0000134A0000}"/>
    <cellStyle name="Comma 8 2 2 7" xfId="16009" xr:uid="{00000000-0005-0000-0000-0000144A0000}"/>
    <cellStyle name="Comma 8 2 3" xfId="2357" xr:uid="{00000000-0005-0000-0000-0000154A0000}"/>
    <cellStyle name="Comma 8 2 3 2" xfId="3919" xr:uid="{00000000-0005-0000-0000-0000164A0000}"/>
    <cellStyle name="Comma 8 2 3 2 2" xfId="10867" xr:uid="{00000000-0005-0000-0000-0000174A0000}"/>
    <cellStyle name="Comma 8 2 3 2 2 2" xfId="25806" xr:uid="{00000000-0005-0000-0000-0000184A0000}"/>
    <cellStyle name="Comma 8 2 3 2 3" xfId="14323" xr:uid="{00000000-0005-0000-0000-0000194A0000}"/>
    <cellStyle name="Comma 8 2 3 2 3 2" xfId="29262" xr:uid="{00000000-0005-0000-0000-00001A4A0000}"/>
    <cellStyle name="Comma 8 2 3 2 4" xfId="7410" xr:uid="{00000000-0005-0000-0000-00001B4A0000}"/>
    <cellStyle name="Comma 8 2 3 2 4 2" xfId="22349" xr:uid="{00000000-0005-0000-0000-00001C4A0000}"/>
    <cellStyle name="Comma 8 2 3 2 5" xfId="18863" xr:uid="{00000000-0005-0000-0000-00001D4A0000}"/>
    <cellStyle name="Comma 8 2 3 3" xfId="9305" xr:uid="{00000000-0005-0000-0000-00001E4A0000}"/>
    <cellStyle name="Comma 8 2 3 3 2" xfId="24244" xr:uid="{00000000-0005-0000-0000-00001F4A0000}"/>
    <cellStyle name="Comma 8 2 3 4" xfId="12761" xr:uid="{00000000-0005-0000-0000-0000204A0000}"/>
    <cellStyle name="Comma 8 2 3 4 2" xfId="27700" xr:uid="{00000000-0005-0000-0000-0000214A0000}"/>
    <cellStyle name="Comma 8 2 3 5" xfId="5841" xr:uid="{00000000-0005-0000-0000-0000224A0000}"/>
    <cellStyle name="Comma 8 2 3 5 2" xfId="20780" xr:uid="{00000000-0005-0000-0000-0000234A0000}"/>
    <cellStyle name="Comma 8 2 3 6" xfId="17301" xr:uid="{00000000-0005-0000-0000-0000244A0000}"/>
    <cellStyle name="Comma 8 2 4" xfId="3916" xr:uid="{00000000-0005-0000-0000-0000254A0000}"/>
    <cellStyle name="Comma 8 2 4 2" xfId="10864" xr:uid="{00000000-0005-0000-0000-0000264A0000}"/>
    <cellStyle name="Comma 8 2 4 2 2" xfId="25803" xr:uid="{00000000-0005-0000-0000-0000274A0000}"/>
    <cellStyle name="Comma 8 2 4 3" xfId="14320" xr:uid="{00000000-0005-0000-0000-0000284A0000}"/>
    <cellStyle name="Comma 8 2 4 3 2" xfId="29259" xr:uid="{00000000-0005-0000-0000-0000294A0000}"/>
    <cellStyle name="Comma 8 2 4 4" xfId="7407" xr:uid="{00000000-0005-0000-0000-00002A4A0000}"/>
    <cellStyle name="Comma 8 2 4 4 2" xfId="22346" xr:uid="{00000000-0005-0000-0000-00002B4A0000}"/>
    <cellStyle name="Comma 8 2 4 5" xfId="18860" xr:uid="{00000000-0005-0000-0000-00002C4A0000}"/>
    <cellStyle name="Comma 8 2 5" xfId="1503" xr:uid="{00000000-0005-0000-0000-00002D4A0000}"/>
    <cellStyle name="Comma 8 2 5 2" xfId="8453" xr:uid="{00000000-0005-0000-0000-00002E4A0000}"/>
    <cellStyle name="Comma 8 2 5 2 2" xfId="23392" xr:uid="{00000000-0005-0000-0000-00002F4A0000}"/>
    <cellStyle name="Comma 8 2 5 3" xfId="16449" xr:uid="{00000000-0005-0000-0000-0000304A0000}"/>
    <cellStyle name="Comma 8 2 6" xfId="11909" xr:uid="{00000000-0005-0000-0000-0000314A0000}"/>
    <cellStyle name="Comma 8 2 6 2" xfId="26848" xr:uid="{00000000-0005-0000-0000-0000324A0000}"/>
    <cellStyle name="Comma 8 2 7" xfId="4984" xr:uid="{00000000-0005-0000-0000-0000334A0000}"/>
    <cellStyle name="Comma 8 2 7 2" xfId="19923" xr:uid="{00000000-0005-0000-0000-0000344A0000}"/>
    <cellStyle name="Comma 8 2 8" xfId="15575" xr:uid="{00000000-0005-0000-0000-0000354A0000}"/>
    <cellStyle name="Comma 8 3" xfId="858" xr:uid="{00000000-0005-0000-0000-0000364A0000}"/>
    <cellStyle name="Comma 8 3 2" xfId="2590" xr:uid="{00000000-0005-0000-0000-0000374A0000}"/>
    <cellStyle name="Comma 8 3 2 2" xfId="3921" xr:uid="{00000000-0005-0000-0000-0000384A0000}"/>
    <cellStyle name="Comma 8 3 2 2 2" xfId="10869" xr:uid="{00000000-0005-0000-0000-0000394A0000}"/>
    <cellStyle name="Comma 8 3 2 2 2 2" xfId="25808" xr:uid="{00000000-0005-0000-0000-00003A4A0000}"/>
    <cellStyle name="Comma 8 3 2 2 3" xfId="14325" xr:uid="{00000000-0005-0000-0000-00003B4A0000}"/>
    <cellStyle name="Comma 8 3 2 2 3 2" xfId="29264" xr:uid="{00000000-0005-0000-0000-00003C4A0000}"/>
    <cellStyle name="Comma 8 3 2 2 4" xfId="7412" xr:uid="{00000000-0005-0000-0000-00003D4A0000}"/>
    <cellStyle name="Comma 8 3 2 2 4 2" xfId="22351" xr:uid="{00000000-0005-0000-0000-00003E4A0000}"/>
    <cellStyle name="Comma 8 3 2 2 5" xfId="18865" xr:uid="{00000000-0005-0000-0000-00003F4A0000}"/>
    <cellStyle name="Comma 8 3 2 3" xfId="9538" xr:uid="{00000000-0005-0000-0000-0000404A0000}"/>
    <cellStyle name="Comma 8 3 2 3 2" xfId="24477" xr:uid="{00000000-0005-0000-0000-0000414A0000}"/>
    <cellStyle name="Comma 8 3 2 4" xfId="12994" xr:uid="{00000000-0005-0000-0000-0000424A0000}"/>
    <cellStyle name="Comma 8 3 2 4 2" xfId="27933" xr:uid="{00000000-0005-0000-0000-0000434A0000}"/>
    <cellStyle name="Comma 8 3 2 5" xfId="6074" xr:uid="{00000000-0005-0000-0000-0000444A0000}"/>
    <cellStyle name="Comma 8 3 2 5 2" xfId="21013" xr:uid="{00000000-0005-0000-0000-0000454A0000}"/>
    <cellStyle name="Comma 8 3 2 6" xfId="17534" xr:uid="{00000000-0005-0000-0000-0000464A0000}"/>
    <cellStyle name="Comma 8 3 3" xfId="3920" xr:uid="{00000000-0005-0000-0000-0000474A0000}"/>
    <cellStyle name="Comma 8 3 3 2" xfId="10868" xr:uid="{00000000-0005-0000-0000-0000484A0000}"/>
    <cellStyle name="Comma 8 3 3 2 2" xfId="25807" xr:uid="{00000000-0005-0000-0000-0000494A0000}"/>
    <cellStyle name="Comma 8 3 3 3" xfId="14324" xr:uid="{00000000-0005-0000-0000-00004A4A0000}"/>
    <cellStyle name="Comma 8 3 3 3 2" xfId="29263" xr:uid="{00000000-0005-0000-0000-00004B4A0000}"/>
    <cellStyle name="Comma 8 3 3 4" xfId="7411" xr:uid="{00000000-0005-0000-0000-00004C4A0000}"/>
    <cellStyle name="Comma 8 3 3 4 2" xfId="22350" xr:uid="{00000000-0005-0000-0000-00004D4A0000}"/>
    <cellStyle name="Comma 8 3 3 5" xfId="18864" xr:uid="{00000000-0005-0000-0000-00004E4A0000}"/>
    <cellStyle name="Comma 8 3 4" xfId="1731" xr:uid="{00000000-0005-0000-0000-00004F4A0000}"/>
    <cellStyle name="Comma 8 3 4 2" xfId="8681" xr:uid="{00000000-0005-0000-0000-0000504A0000}"/>
    <cellStyle name="Comma 8 3 4 2 2" xfId="23620" xr:uid="{00000000-0005-0000-0000-0000514A0000}"/>
    <cellStyle name="Comma 8 3 4 3" xfId="16677" xr:uid="{00000000-0005-0000-0000-0000524A0000}"/>
    <cellStyle name="Comma 8 3 5" xfId="12137" xr:uid="{00000000-0005-0000-0000-0000534A0000}"/>
    <cellStyle name="Comma 8 3 5 2" xfId="27076" xr:uid="{00000000-0005-0000-0000-0000544A0000}"/>
    <cellStyle name="Comma 8 3 6" xfId="5217" xr:uid="{00000000-0005-0000-0000-0000554A0000}"/>
    <cellStyle name="Comma 8 3 6 2" xfId="20156" xr:uid="{00000000-0005-0000-0000-0000564A0000}"/>
    <cellStyle name="Comma 8 3 7" xfId="15808" xr:uid="{00000000-0005-0000-0000-0000574A0000}"/>
    <cellStyle name="Comma 8 4" xfId="2156" xr:uid="{00000000-0005-0000-0000-0000584A0000}"/>
    <cellStyle name="Comma 8 4 2" xfId="3922" xr:uid="{00000000-0005-0000-0000-0000594A0000}"/>
    <cellStyle name="Comma 8 4 2 2" xfId="10870" xr:uid="{00000000-0005-0000-0000-00005A4A0000}"/>
    <cellStyle name="Comma 8 4 2 2 2" xfId="25809" xr:uid="{00000000-0005-0000-0000-00005B4A0000}"/>
    <cellStyle name="Comma 8 4 2 3" xfId="14326" xr:uid="{00000000-0005-0000-0000-00005C4A0000}"/>
    <cellStyle name="Comma 8 4 2 3 2" xfId="29265" xr:uid="{00000000-0005-0000-0000-00005D4A0000}"/>
    <cellStyle name="Comma 8 4 2 4" xfId="7413" xr:uid="{00000000-0005-0000-0000-00005E4A0000}"/>
    <cellStyle name="Comma 8 4 2 4 2" xfId="22352" xr:uid="{00000000-0005-0000-0000-00005F4A0000}"/>
    <cellStyle name="Comma 8 4 2 5" xfId="18866" xr:uid="{00000000-0005-0000-0000-0000604A0000}"/>
    <cellStyle name="Comma 8 4 3" xfId="9104" xr:uid="{00000000-0005-0000-0000-0000614A0000}"/>
    <cellStyle name="Comma 8 4 3 2" xfId="24043" xr:uid="{00000000-0005-0000-0000-0000624A0000}"/>
    <cellStyle name="Comma 8 4 4" xfId="12560" xr:uid="{00000000-0005-0000-0000-0000634A0000}"/>
    <cellStyle name="Comma 8 4 4 2" xfId="27499" xr:uid="{00000000-0005-0000-0000-0000644A0000}"/>
    <cellStyle name="Comma 8 4 5" xfId="5640" xr:uid="{00000000-0005-0000-0000-0000654A0000}"/>
    <cellStyle name="Comma 8 4 5 2" xfId="20579" xr:uid="{00000000-0005-0000-0000-0000664A0000}"/>
    <cellStyle name="Comma 8 4 6" xfId="17100" xr:uid="{00000000-0005-0000-0000-0000674A0000}"/>
    <cellStyle name="Comma 8 5" xfId="3915" xr:uid="{00000000-0005-0000-0000-0000684A0000}"/>
    <cellStyle name="Comma 8 5 2" xfId="10863" xr:uid="{00000000-0005-0000-0000-0000694A0000}"/>
    <cellStyle name="Comma 8 5 2 2" xfId="25802" xr:uid="{00000000-0005-0000-0000-00006A4A0000}"/>
    <cellStyle name="Comma 8 5 3" xfId="14319" xr:uid="{00000000-0005-0000-0000-00006B4A0000}"/>
    <cellStyle name="Comma 8 5 3 2" xfId="29258" xr:uid="{00000000-0005-0000-0000-00006C4A0000}"/>
    <cellStyle name="Comma 8 5 4" xfId="7406" xr:uid="{00000000-0005-0000-0000-00006D4A0000}"/>
    <cellStyle name="Comma 8 5 4 2" xfId="22345" xr:uid="{00000000-0005-0000-0000-00006E4A0000}"/>
    <cellStyle name="Comma 8 5 5" xfId="18859" xr:uid="{00000000-0005-0000-0000-00006F4A0000}"/>
    <cellStyle name="Comma 8 6" xfId="1302" xr:uid="{00000000-0005-0000-0000-0000704A0000}"/>
    <cellStyle name="Comma 8 6 2" xfId="8252" xr:uid="{00000000-0005-0000-0000-0000714A0000}"/>
    <cellStyle name="Comma 8 6 2 2" xfId="23191" xr:uid="{00000000-0005-0000-0000-0000724A0000}"/>
    <cellStyle name="Comma 8 6 3" xfId="16248" xr:uid="{00000000-0005-0000-0000-0000734A0000}"/>
    <cellStyle name="Comma 8 7" xfId="11708" xr:uid="{00000000-0005-0000-0000-0000744A0000}"/>
    <cellStyle name="Comma 8 7 2" xfId="26647" xr:uid="{00000000-0005-0000-0000-0000754A0000}"/>
    <cellStyle name="Comma 8 8" xfId="4783" xr:uid="{00000000-0005-0000-0000-0000764A0000}"/>
    <cellStyle name="Comma 8 8 2" xfId="19722" xr:uid="{00000000-0005-0000-0000-0000774A0000}"/>
    <cellStyle name="Comma 8 9" xfId="15374" xr:uid="{00000000-0005-0000-0000-0000784A0000}"/>
    <cellStyle name="Comma 9" xfId="436" xr:uid="{00000000-0005-0000-0000-0000794A0000}"/>
    <cellStyle name="Comma 9 2" xfId="875" xr:uid="{00000000-0005-0000-0000-00007A4A0000}"/>
    <cellStyle name="Comma 9 2 2" xfId="2607" xr:uid="{00000000-0005-0000-0000-00007B4A0000}"/>
    <cellStyle name="Comma 9 2 2 2" xfId="3925" xr:uid="{00000000-0005-0000-0000-00007C4A0000}"/>
    <cellStyle name="Comma 9 2 2 2 2" xfId="10873" xr:uid="{00000000-0005-0000-0000-00007D4A0000}"/>
    <cellStyle name="Comma 9 2 2 2 2 2" xfId="25812" xr:uid="{00000000-0005-0000-0000-00007E4A0000}"/>
    <cellStyle name="Comma 9 2 2 2 3" xfId="14329" xr:uid="{00000000-0005-0000-0000-00007F4A0000}"/>
    <cellStyle name="Comma 9 2 2 2 3 2" xfId="29268" xr:uid="{00000000-0005-0000-0000-0000804A0000}"/>
    <cellStyle name="Comma 9 2 2 2 4" xfId="7416" xr:uid="{00000000-0005-0000-0000-0000814A0000}"/>
    <cellStyle name="Comma 9 2 2 2 4 2" xfId="22355" xr:uid="{00000000-0005-0000-0000-0000824A0000}"/>
    <cellStyle name="Comma 9 2 2 2 5" xfId="18869" xr:uid="{00000000-0005-0000-0000-0000834A0000}"/>
    <cellStyle name="Comma 9 2 2 3" xfId="9555" xr:uid="{00000000-0005-0000-0000-0000844A0000}"/>
    <cellStyle name="Comma 9 2 2 3 2" xfId="24494" xr:uid="{00000000-0005-0000-0000-0000854A0000}"/>
    <cellStyle name="Comma 9 2 2 4" xfId="13011" xr:uid="{00000000-0005-0000-0000-0000864A0000}"/>
    <cellStyle name="Comma 9 2 2 4 2" xfId="27950" xr:uid="{00000000-0005-0000-0000-0000874A0000}"/>
    <cellStyle name="Comma 9 2 2 5" xfId="6091" xr:uid="{00000000-0005-0000-0000-0000884A0000}"/>
    <cellStyle name="Comma 9 2 2 5 2" xfId="21030" xr:uid="{00000000-0005-0000-0000-0000894A0000}"/>
    <cellStyle name="Comma 9 2 2 6" xfId="17551" xr:uid="{00000000-0005-0000-0000-00008A4A0000}"/>
    <cellStyle name="Comma 9 2 3" xfId="3924" xr:uid="{00000000-0005-0000-0000-00008B4A0000}"/>
    <cellStyle name="Comma 9 2 3 2" xfId="10872" xr:uid="{00000000-0005-0000-0000-00008C4A0000}"/>
    <cellStyle name="Comma 9 2 3 2 2" xfId="25811" xr:uid="{00000000-0005-0000-0000-00008D4A0000}"/>
    <cellStyle name="Comma 9 2 3 3" xfId="14328" xr:uid="{00000000-0005-0000-0000-00008E4A0000}"/>
    <cellStyle name="Comma 9 2 3 3 2" xfId="29267" xr:uid="{00000000-0005-0000-0000-00008F4A0000}"/>
    <cellStyle name="Comma 9 2 3 4" xfId="7415" xr:uid="{00000000-0005-0000-0000-0000904A0000}"/>
    <cellStyle name="Comma 9 2 3 4 2" xfId="22354" xr:uid="{00000000-0005-0000-0000-0000914A0000}"/>
    <cellStyle name="Comma 9 2 3 5" xfId="18868" xr:uid="{00000000-0005-0000-0000-0000924A0000}"/>
    <cellStyle name="Comma 9 2 4" xfId="1748" xr:uid="{00000000-0005-0000-0000-0000934A0000}"/>
    <cellStyle name="Comma 9 2 4 2" xfId="8698" xr:uid="{00000000-0005-0000-0000-0000944A0000}"/>
    <cellStyle name="Comma 9 2 4 2 2" xfId="23637" xr:uid="{00000000-0005-0000-0000-0000954A0000}"/>
    <cellStyle name="Comma 9 2 4 3" xfId="16694" xr:uid="{00000000-0005-0000-0000-0000964A0000}"/>
    <cellStyle name="Comma 9 2 5" xfId="12154" xr:uid="{00000000-0005-0000-0000-0000974A0000}"/>
    <cellStyle name="Comma 9 2 5 2" xfId="27093" xr:uid="{00000000-0005-0000-0000-0000984A0000}"/>
    <cellStyle name="Comma 9 2 6" xfId="5234" xr:uid="{00000000-0005-0000-0000-0000994A0000}"/>
    <cellStyle name="Comma 9 2 6 2" xfId="20173" xr:uid="{00000000-0005-0000-0000-00009A4A0000}"/>
    <cellStyle name="Comma 9 2 7" xfId="15825" xr:uid="{00000000-0005-0000-0000-00009B4A0000}"/>
    <cellStyle name="Comma 9 3" xfId="2173" xr:uid="{00000000-0005-0000-0000-00009C4A0000}"/>
    <cellStyle name="Comma 9 3 2" xfId="3926" xr:uid="{00000000-0005-0000-0000-00009D4A0000}"/>
    <cellStyle name="Comma 9 3 2 2" xfId="10874" xr:uid="{00000000-0005-0000-0000-00009E4A0000}"/>
    <cellStyle name="Comma 9 3 2 2 2" xfId="25813" xr:uid="{00000000-0005-0000-0000-00009F4A0000}"/>
    <cellStyle name="Comma 9 3 2 3" xfId="14330" xr:uid="{00000000-0005-0000-0000-0000A04A0000}"/>
    <cellStyle name="Comma 9 3 2 3 2" xfId="29269" xr:uid="{00000000-0005-0000-0000-0000A14A0000}"/>
    <cellStyle name="Comma 9 3 2 4" xfId="7417" xr:uid="{00000000-0005-0000-0000-0000A24A0000}"/>
    <cellStyle name="Comma 9 3 2 4 2" xfId="22356" xr:uid="{00000000-0005-0000-0000-0000A34A0000}"/>
    <cellStyle name="Comma 9 3 2 5" xfId="18870" xr:uid="{00000000-0005-0000-0000-0000A44A0000}"/>
    <cellStyle name="Comma 9 3 3" xfId="9121" xr:uid="{00000000-0005-0000-0000-0000A54A0000}"/>
    <cellStyle name="Comma 9 3 3 2" xfId="24060" xr:uid="{00000000-0005-0000-0000-0000A64A0000}"/>
    <cellStyle name="Comma 9 3 4" xfId="12577" xr:uid="{00000000-0005-0000-0000-0000A74A0000}"/>
    <cellStyle name="Comma 9 3 4 2" xfId="27516" xr:uid="{00000000-0005-0000-0000-0000A84A0000}"/>
    <cellStyle name="Comma 9 3 5" xfId="5657" xr:uid="{00000000-0005-0000-0000-0000A94A0000}"/>
    <cellStyle name="Comma 9 3 5 2" xfId="20596" xr:uid="{00000000-0005-0000-0000-0000AA4A0000}"/>
    <cellStyle name="Comma 9 3 6" xfId="17117" xr:uid="{00000000-0005-0000-0000-0000AB4A0000}"/>
    <cellStyle name="Comma 9 4" xfId="3923" xr:uid="{00000000-0005-0000-0000-0000AC4A0000}"/>
    <cellStyle name="Comma 9 4 2" xfId="10871" xr:uid="{00000000-0005-0000-0000-0000AD4A0000}"/>
    <cellStyle name="Comma 9 4 2 2" xfId="25810" xr:uid="{00000000-0005-0000-0000-0000AE4A0000}"/>
    <cellStyle name="Comma 9 4 3" xfId="14327" xr:uid="{00000000-0005-0000-0000-0000AF4A0000}"/>
    <cellStyle name="Comma 9 4 3 2" xfId="29266" xr:uid="{00000000-0005-0000-0000-0000B04A0000}"/>
    <cellStyle name="Comma 9 4 4" xfId="7414" xr:uid="{00000000-0005-0000-0000-0000B14A0000}"/>
    <cellStyle name="Comma 9 4 4 2" xfId="22353" xr:uid="{00000000-0005-0000-0000-0000B24A0000}"/>
    <cellStyle name="Comma 9 4 5" xfId="18867" xr:uid="{00000000-0005-0000-0000-0000B34A0000}"/>
    <cellStyle name="Comma 9 5" xfId="1319" xr:uid="{00000000-0005-0000-0000-0000B44A0000}"/>
    <cellStyle name="Comma 9 5 2" xfId="8269" xr:uid="{00000000-0005-0000-0000-0000B54A0000}"/>
    <cellStyle name="Comma 9 5 2 2" xfId="23208" xr:uid="{00000000-0005-0000-0000-0000B64A0000}"/>
    <cellStyle name="Comma 9 5 3" xfId="16265" xr:uid="{00000000-0005-0000-0000-0000B74A0000}"/>
    <cellStyle name="Comma 9 6" xfId="11725" xr:uid="{00000000-0005-0000-0000-0000B84A0000}"/>
    <cellStyle name="Comma 9 6 2" xfId="26664" xr:uid="{00000000-0005-0000-0000-0000B94A0000}"/>
    <cellStyle name="Comma 9 7" xfId="4800" xr:uid="{00000000-0005-0000-0000-0000BA4A0000}"/>
    <cellStyle name="Comma 9 7 2" xfId="19739" xr:uid="{00000000-0005-0000-0000-0000BB4A0000}"/>
    <cellStyle name="Comma 9 8" xfId="15391" xr:uid="{00000000-0005-0000-0000-0000BC4A0000}"/>
    <cellStyle name="Explanatory Text" xfId="21" builtinId="53" customBuiltin="1"/>
    <cellStyle name="Explanatory Text 2" xfId="15038" xr:uid="{00000000-0005-0000-0000-0000BE4A0000}"/>
    <cellStyle name="Good" xfId="11" builtinId="26" customBuiltin="1"/>
    <cellStyle name="Good 2" xfId="15039" xr:uid="{00000000-0005-0000-0000-0000C04A0000}"/>
    <cellStyle name="Heading 1" xfId="7" builtinId="16" customBuiltin="1"/>
    <cellStyle name="Heading 1 2" xfId="15040" xr:uid="{00000000-0005-0000-0000-0000C24A0000}"/>
    <cellStyle name="Heading 2" xfId="8" builtinId="17" customBuiltin="1"/>
    <cellStyle name="Heading 2 2" xfId="15041" xr:uid="{00000000-0005-0000-0000-0000C44A0000}"/>
    <cellStyle name="Heading 3" xfId="9" builtinId="18" customBuiltin="1"/>
    <cellStyle name="Heading 3 2" xfId="15042" xr:uid="{00000000-0005-0000-0000-0000C64A0000}"/>
    <cellStyle name="Heading 4" xfId="10" builtinId="19" customBuiltin="1"/>
    <cellStyle name="Heading 4 2" xfId="15043" xr:uid="{00000000-0005-0000-0000-0000C84A0000}"/>
    <cellStyle name="Hyperlink 10" xfId="76" xr:uid="{00000000-0005-0000-0000-0000C94A0000}"/>
    <cellStyle name="Hyperlink 11" xfId="77" xr:uid="{00000000-0005-0000-0000-0000CA4A0000}"/>
    <cellStyle name="Hyperlink 12" xfId="78" xr:uid="{00000000-0005-0000-0000-0000CB4A0000}"/>
    <cellStyle name="Hyperlink 13" xfId="79" xr:uid="{00000000-0005-0000-0000-0000CC4A0000}"/>
    <cellStyle name="Hyperlink 14" xfId="80" xr:uid="{00000000-0005-0000-0000-0000CD4A0000}"/>
    <cellStyle name="Hyperlink 15" xfId="81" xr:uid="{00000000-0005-0000-0000-0000CE4A0000}"/>
    <cellStyle name="Hyperlink 16" xfId="82" xr:uid="{00000000-0005-0000-0000-0000CF4A0000}"/>
    <cellStyle name="Hyperlink 17" xfId="83" xr:uid="{00000000-0005-0000-0000-0000D04A0000}"/>
    <cellStyle name="Hyperlink 18" xfId="84" xr:uid="{00000000-0005-0000-0000-0000D14A0000}"/>
    <cellStyle name="Hyperlink 19" xfId="85" xr:uid="{00000000-0005-0000-0000-0000D24A0000}"/>
    <cellStyle name="Hyperlink 2" xfId="59" xr:uid="{00000000-0005-0000-0000-0000D34A0000}"/>
    <cellStyle name="Hyperlink 2 2" xfId="68" xr:uid="{00000000-0005-0000-0000-0000D44A0000}"/>
    <cellStyle name="Hyperlink 2 3" xfId="4583" xr:uid="{00000000-0005-0000-0000-0000D54A0000}"/>
    <cellStyle name="Hyperlink 2 3 2" xfId="29999" xr:uid="{00000000-0005-0000-0000-0000D64A0000}"/>
    <cellStyle name="Hyperlink 2 4" xfId="30016" xr:uid="{00000000-0005-0000-0000-0000D74A0000}"/>
    <cellStyle name="Hyperlink 2 5" xfId="30012" xr:uid="{00000000-0005-0000-0000-0000D84A0000}"/>
    <cellStyle name="Hyperlink 2 6" xfId="30049" xr:uid="{00000000-0005-0000-0000-0000D94A0000}"/>
    <cellStyle name="Hyperlink 20" xfId="86" xr:uid="{00000000-0005-0000-0000-0000DA4A0000}"/>
    <cellStyle name="Hyperlink 21" xfId="87" xr:uid="{00000000-0005-0000-0000-0000DB4A0000}"/>
    <cellStyle name="Hyperlink 22" xfId="88" xr:uid="{00000000-0005-0000-0000-0000DC4A0000}"/>
    <cellStyle name="Hyperlink 23" xfId="89" xr:uid="{00000000-0005-0000-0000-0000DD4A0000}"/>
    <cellStyle name="Hyperlink 24" xfId="90" xr:uid="{00000000-0005-0000-0000-0000DE4A0000}"/>
    <cellStyle name="Hyperlink 25" xfId="91" xr:uid="{00000000-0005-0000-0000-0000DF4A0000}"/>
    <cellStyle name="Hyperlink 26" xfId="92" xr:uid="{00000000-0005-0000-0000-0000E04A0000}"/>
    <cellStyle name="Hyperlink 27" xfId="93" xr:uid="{00000000-0005-0000-0000-0000E14A0000}"/>
    <cellStyle name="Hyperlink 28" xfId="94" xr:uid="{00000000-0005-0000-0000-0000E24A0000}"/>
    <cellStyle name="Hyperlink 29" xfId="95" xr:uid="{00000000-0005-0000-0000-0000E34A0000}"/>
    <cellStyle name="Hyperlink 3" xfId="69" xr:uid="{00000000-0005-0000-0000-0000E44A0000}"/>
    <cellStyle name="Hyperlink 30" xfId="96" xr:uid="{00000000-0005-0000-0000-0000E54A0000}"/>
    <cellStyle name="Hyperlink 31" xfId="97" xr:uid="{00000000-0005-0000-0000-0000E64A0000}"/>
    <cellStyle name="Hyperlink 32" xfId="98" xr:uid="{00000000-0005-0000-0000-0000E74A0000}"/>
    <cellStyle name="Hyperlink 33" xfId="99" xr:uid="{00000000-0005-0000-0000-0000E84A0000}"/>
    <cellStyle name="Hyperlink 34" xfId="100" xr:uid="{00000000-0005-0000-0000-0000E94A0000}"/>
    <cellStyle name="Hyperlink 35" xfId="101" xr:uid="{00000000-0005-0000-0000-0000EA4A0000}"/>
    <cellStyle name="Hyperlink 36" xfId="102" xr:uid="{00000000-0005-0000-0000-0000EB4A0000}"/>
    <cellStyle name="Hyperlink 37" xfId="103" xr:uid="{00000000-0005-0000-0000-0000EC4A0000}"/>
    <cellStyle name="Hyperlink 38" xfId="104" xr:uid="{00000000-0005-0000-0000-0000ED4A0000}"/>
    <cellStyle name="Hyperlink 39" xfId="105" xr:uid="{00000000-0005-0000-0000-0000EE4A0000}"/>
    <cellStyle name="Hyperlink 4" xfId="70" xr:uid="{00000000-0005-0000-0000-0000EF4A0000}"/>
    <cellStyle name="Hyperlink 40" xfId="106" xr:uid="{00000000-0005-0000-0000-0000F04A0000}"/>
    <cellStyle name="Hyperlink 41" xfId="107" xr:uid="{00000000-0005-0000-0000-0000F14A0000}"/>
    <cellStyle name="Hyperlink 42" xfId="108" xr:uid="{00000000-0005-0000-0000-0000F24A0000}"/>
    <cellStyle name="Hyperlink 43" xfId="109" xr:uid="{00000000-0005-0000-0000-0000F34A0000}"/>
    <cellStyle name="Hyperlink 44" xfId="110" xr:uid="{00000000-0005-0000-0000-0000F44A0000}"/>
    <cellStyle name="Hyperlink 45" xfId="111" xr:uid="{00000000-0005-0000-0000-0000F54A0000}"/>
    <cellStyle name="Hyperlink 46" xfId="112" xr:uid="{00000000-0005-0000-0000-0000F64A0000}"/>
    <cellStyle name="Hyperlink 47" xfId="113" xr:uid="{00000000-0005-0000-0000-0000F74A0000}"/>
    <cellStyle name="Hyperlink 48" xfId="114" xr:uid="{00000000-0005-0000-0000-0000F84A0000}"/>
    <cellStyle name="Hyperlink 49" xfId="115" xr:uid="{00000000-0005-0000-0000-0000F94A0000}"/>
    <cellStyle name="Hyperlink 5" xfId="71" xr:uid="{00000000-0005-0000-0000-0000FA4A0000}"/>
    <cellStyle name="Hyperlink 50" xfId="64" xr:uid="{00000000-0005-0000-0000-0000FB4A0000}"/>
    <cellStyle name="Hyperlink 51" xfId="116" xr:uid="{00000000-0005-0000-0000-0000FC4A0000}"/>
    <cellStyle name="Hyperlink 52" xfId="117" xr:uid="{00000000-0005-0000-0000-0000FD4A0000}"/>
    <cellStyle name="Hyperlink 53" xfId="118" xr:uid="{00000000-0005-0000-0000-0000FE4A0000}"/>
    <cellStyle name="Hyperlink 54" xfId="119" xr:uid="{00000000-0005-0000-0000-0000FF4A0000}"/>
    <cellStyle name="Hyperlink 55" xfId="120" xr:uid="{00000000-0005-0000-0000-0000004B0000}"/>
    <cellStyle name="Hyperlink 56" xfId="67" xr:uid="{00000000-0005-0000-0000-0000014B0000}"/>
    <cellStyle name="Hyperlink 57" xfId="331" xr:uid="{00000000-0005-0000-0000-0000024B0000}"/>
    <cellStyle name="Hyperlink 58" xfId="675" xr:uid="{00000000-0005-0000-0000-0000034B0000}"/>
    <cellStyle name="Hyperlink 59" xfId="1120" xr:uid="{00000000-0005-0000-0000-0000044B0000}"/>
    <cellStyle name="Hyperlink 6" xfId="72" xr:uid="{00000000-0005-0000-0000-0000054B0000}"/>
    <cellStyle name="Hyperlink 60" xfId="15044" xr:uid="{00000000-0005-0000-0000-0000064B0000}"/>
    <cellStyle name="Hyperlink 7" xfId="73" xr:uid="{00000000-0005-0000-0000-0000074B0000}"/>
    <cellStyle name="Hyperlink 8" xfId="74" xr:uid="{00000000-0005-0000-0000-0000084B0000}"/>
    <cellStyle name="Hyperlink 9" xfId="75" xr:uid="{00000000-0005-0000-0000-0000094B0000}"/>
    <cellStyle name="Input" xfId="14" builtinId="20" customBuiltin="1"/>
    <cellStyle name="Input 2" xfId="15045" xr:uid="{00000000-0005-0000-0000-00000B4B0000}"/>
    <cellStyle name="Linked Cell" xfId="17" builtinId="24" customBuiltin="1"/>
    <cellStyle name="Linked Cell 2" xfId="15046" xr:uid="{00000000-0005-0000-0000-00000D4B0000}"/>
    <cellStyle name="Neutral" xfId="13" builtinId="28" customBuiltin="1"/>
    <cellStyle name="Neutral 2" xfId="15047" xr:uid="{00000000-0005-0000-0000-00000F4B0000}"/>
    <cellStyle name="Normal" xfId="0" builtinId="0"/>
    <cellStyle name="Normal 10" xfId="219" xr:uid="{00000000-0005-0000-0000-0000114B0000}"/>
    <cellStyle name="Normal 10 10" xfId="30418" xr:uid="{00000000-0005-0000-0000-0000124B0000}"/>
    <cellStyle name="Normal 10 2" xfId="220" xr:uid="{00000000-0005-0000-0000-0000134B0000}"/>
    <cellStyle name="Normal 10 2 2" xfId="958" xr:uid="{00000000-0005-0000-0000-0000144B0000}"/>
    <cellStyle name="Normal 10 2 2 2" xfId="2690" xr:uid="{00000000-0005-0000-0000-0000154B0000}"/>
    <cellStyle name="Normal 10 2 2 2 2" xfId="3930" xr:uid="{00000000-0005-0000-0000-0000164B0000}"/>
    <cellStyle name="Normal 10 2 2 2 2 2" xfId="10878" xr:uid="{00000000-0005-0000-0000-0000174B0000}"/>
    <cellStyle name="Normal 10 2 2 2 2 2 2" xfId="25817" xr:uid="{00000000-0005-0000-0000-0000184B0000}"/>
    <cellStyle name="Normal 10 2 2 2 2 3" xfId="14334" xr:uid="{00000000-0005-0000-0000-0000194B0000}"/>
    <cellStyle name="Normal 10 2 2 2 2 3 2" xfId="29273" xr:uid="{00000000-0005-0000-0000-00001A4B0000}"/>
    <cellStyle name="Normal 10 2 2 2 2 4" xfId="7421" xr:uid="{00000000-0005-0000-0000-00001B4B0000}"/>
    <cellStyle name="Normal 10 2 2 2 2 4 2" xfId="22360" xr:uid="{00000000-0005-0000-0000-00001C4B0000}"/>
    <cellStyle name="Normal 10 2 2 2 2 5" xfId="18874" xr:uid="{00000000-0005-0000-0000-00001D4B0000}"/>
    <cellStyle name="Normal 10 2 2 2 3" xfId="9638" xr:uid="{00000000-0005-0000-0000-00001E4B0000}"/>
    <cellStyle name="Normal 10 2 2 2 3 2" xfId="24577" xr:uid="{00000000-0005-0000-0000-00001F4B0000}"/>
    <cellStyle name="Normal 10 2 2 2 4" xfId="13094" xr:uid="{00000000-0005-0000-0000-0000204B0000}"/>
    <cellStyle name="Normal 10 2 2 2 4 2" xfId="28033" xr:uid="{00000000-0005-0000-0000-0000214B0000}"/>
    <cellStyle name="Normal 10 2 2 2 5" xfId="6174" xr:uid="{00000000-0005-0000-0000-0000224B0000}"/>
    <cellStyle name="Normal 10 2 2 2 5 2" xfId="21113" xr:uid="{00000000-0005-0000-0000-0000234B0000}"/>
    <cellStyle name="Normal 10 2 2 2 6" xfId="17634" xr:uid="{00000000-0005-0000-0000-0000244B0000}"/>
    <cellStyle name="Normal 10 2 2 3" xfId="3929" xr:uid="{00000000-0005-0000-0000-0000254B0000}"/>
    <cellStyle name="Normal 10 2 2 3 2" xfId="10877" xr:uid="{00000000-0005-0000-0000-0000264B0000}"/>
    <cellStyle name="Normal 10 2 2 3 2 2" xfId="25816" xr:uid="{00000000-0005-0000-0000-0000274B0000}"/>
    <cellStyle name="Normal 10 2 2 3 3" xfId="14333" xr:uid="{00000000-0005-0000-0000-0000284B0000}"/>
    <cellStyle name="Normal 10 2 2 3 3 2" xfId="29272" xr:uid="{00000000-0005-0000-0000-0000294B0000}"/>
    <cellStyle name="Normal 10 2 2 3 4" xfId="7420" xr:uid="{00000000-0005-0000-0000-00002A4B0000}"/>
    <cellStyle name="Normal 10 2 2 3 4 2" xfId="22359" xr:uid="{00000000-0005-0000-0000-00002B4B0000}"/>
    <cellStyle name="Normal 10 2 2 3 5" xfId="18873" xr:uid="{00000000-0005-0000-0000-00002C4B0000}"/>
    <cellStyle name="Normal 10 2 2 4" xfId="1831" xr:uid="{00000000-0005-0000-0000-00002D4B0000}"/>
    <cellStyle name="Normal 10 2 2 4 2" xfId="8781" xr:uid="{00000000-0005-0000-0000-00002E4B0000}"/>
    <cellStyle name="Normal 10 2 2 4 2 2" xfId="23720" xr:uid="{00000000-0005-0000-0000-00002F4B0000}"/>
    <cellStyle name="Normal 10 2 2 4 3" xfId="16777" xr:uid="{00000000-0005-0000-0000-0000304B0000}"/>
    <cellStyle name="Normal 10 2 2 5" xfId="12237" xr:uid="{00000000-0005-0000-0000-0000314B0000}"/>
    <cellStyle name="Normal 10 2 2 5 2" xfId="27176" xr:uid="{00000000-0005-0000-0000-0000324B0000}"/>
    <cellStyle name="Normal 10 2 2 6" xfId="5317" xr:uid="{00000000-0005-0000-0000-0000334B0000}"/>
    <cellStyle name="Normal 10 2 2 6 2" xfId="20256" xr:uid="{00000000-0005-0000-0000-0000344B0000}"/>
    <cellStyle name="Normal 10 2 2 7" xfId="15908" xr:uid="{00000000-0005-0000-0000-0000354B0000}"/>
    <cellStyle name="Normal 10 2 3" xfId="519" xr:uid="{00000000-0005-0000-0000-0000364B0000}"/>
    <cellStyle name="Normal 10 2 3 2" xfId="3931" xr:uid="{00000000-0005-0000-0000-0000374B0000}"/>
    <cellStyle name="Normal 10 2 3 2 2" xfId="10879" xr:uid="{00000000-0005-0000-0000-0000384B0000}"/>
    <cellStyle name="Normal 10 2 3 2 2 2" xfId="25818" xr:uid="{00000000-0005-0000-0000-0000394B0000}"/>
    <cellStyle name="Normal 10 2 3 2 3" xfId="14335" xr:uid="{00000000-0005-0000-0000-00003A4B0000}"/>
    <cellStyle name="Normal 10 2 3 2 3 2" xfId="29274" xr:uid="{00000000-0005-0000-0000-00003B4B0000}"/>
    <cellStyle name="Normal 10 2 3 2 4" xfId="7422" xr:uid="{00000000-0005-0000-0000-00003C4B0000}"/>
    <cellStyle name="Normal 10 2 3 2 4 2" xfId="22361" xr:uid="{00000000-0005-0000-0000-00003D4B0000}"/>
    <cellStyle name="Normal 10 2 3 2 5" xfId="18875" xr:uid="{00000000-0005-0000-0000-00003E4B0000}"/>
    <cellStyle name="Normal 10 2 3 3" xfId="2256" xr:uid="{00000000-0005-0000-0000-00003F4B0000}"/>
    <cellStyle name="Normal 10 2 3 3 2" xfId="9204" xr:uid="{00000000-0005-0000-0000-0000404B0000}"/>
    <cellStyle name="Normal 10 2 3 3 2 2" xfId="24143" xr:uid="{00000000-0005-0000-0000-0000414B0000}"/>
    <cellStyle name="Normal 10 2 3 3 3" xfId="17200" xr:uid="{00000000-0005-0000-0000-0000424B0000}"/>
    <cellStyle name="Normal 10 2 3 4" xfId="12660" xr:uid="{00000000-0005-0000-0000-0000434B0000}"/>
    <cellStyle name="Normal 10 2 3 4 2" xfId="27599" xr:uid="{00000000-0005-0000-0000-0000444B0000}"/>
    <cellStyle name="Normal 10 2 3 5" xfId="5740" xr:uid="{00000000-0005-0000-0000-0000454B0000}"/>
    <cellStyle name="Normal 10 2 3 5 2" xfId="20679" xr:uid="{00000000-0005-0000-0000-0000464B0000}"/>
    <cellStyle name="Normal 10 2 3 6" xfId="15474" xr:uid="{00000000-0005-0000-0000-0000474B0000}"/>
    <cellStyle name="Normal 10 2 4" xfId="3928" xr:uid="{00000000-0005-0000-0000-0000484B0000}"/>
    <cellStyle name="Normal 10 2 4 2" xfId="10876" xr:uid="{00000000-0005-0000-0000-0000494B0000}"/>
    <cellStyle name="Normal 10 2 4 2 2" xfId="25815" xr:uid="{00000000-0005-0000-0000-00004A4B0000}"/>
    <cellStyle name="Normal 10 2 4 3" xfId="14332" xr:uid="{00000000-0005-0000-0000-00004B4B0000}"/>
    <cellStyle name="Normal 10 2 4 3 2" xfId="29271" xr:uid="{00000000-0005-0000-0000-00004C4B0000}"/>
    <cellStyle name="Normal 10 2 4 4" xfId="7419" xr:uid="{00000000-0005-0000-0000-00004D4B0000}"/>
    <cellStyle name="Normal 10 2 4 4 2" xfId="22358" xr:uid="{00000000-0005-0000-0000-00004E4B0000}"/>
    <cellStyle name="Normal 10 2 4 5" xfId="18872" xr:uid="{00000000-0005-0000-0000-00004F4B0000}"/>
    <cellStyle name="Normal 10 2 5" xfId="1402" xr:uid="{00000000-0005-0000-0000-0000504B0000}"/>
    <cellStyle name="Normal 10 2 5 2" xfId="8352" xr:uid="{00000000-0005-0000-0000-0000514B0000}"/>
    <cellStyle name="Normal 10 2 5 2 2" xfId="23291" xr:uid="{00000000-0005-0000-0000-0000524B0000}"/>
    <cellStyle name="Normal 10 2 5 3" xfId="16348" xr:uid="{00000000-0005-0000-0000-0000534B0000}"/>
    <cellStyle name="Normal 10 2 6" xfId="11808" xr:uid="{00000000-0005-0000-0000-0000544B0000}"/>
    <cellStyle name="Normal 10 2 6 2" xfId="26747" xr:uid="{00000000-0005-0000-0000-0000554B0000}"/>
    <cellStyle name="Normal 10 2 7" xfId="4883" xr:uid="{00000000-0005-0000-0000-0000564B0000}"/>
    <cellStyle name="Normal 10 2 7 2" xfId="19822" xr:uid="{00000000-0005-0000-0000-0000574B0000}"/>
    <cellStyle name="Normal 10 2 8" xfId="15178" xr:uid="{00000000-0005-0000-0000-0000584B0000}"/>
    <cellStyle name="Normal 10 3" xfId="757" xr:uid="{00000000-0005-0000-0000-0000594B0000}"/>
    <cellStyle name="Normal 10 3 2" xfId="2489" xr:uid="{00000000-0005-0000-0000-00005A4B0000}"/>
    <cellStyle name="Normal 10 3 2 2" xfId="3933" xr:uid="{00000000-0005-0000-0000-00005B4B0000}"/>
    <cellStyle name="Normal 10 3 2 2 2" xfId="10881" xr:uid="{00000000-0005-0000-0000-00005C4B0000}"/>
    <cellStyle name="Normal 10 3 2 2 2 2" xfId="25820" xr:uid="{00000000-0005-0000-0000-00005D4B0000}"/>
    <cellStyle name="Normal 10 3 2 2 3" xfId="14337" xr:uid="{00000000-0005-0000-0000-00005E4B0000}"/>
    <cellStyle name="Normal 10 3 2 2 3 2" xfId="29276" xr:uid="{00000000-0005-0000-0000-00005F4B0000}"/>
    <cellStyle name="Normal 10 3 2 2 4" xfId="7424" xr:uid="{00000000-0005-0000-0000-0000604B0000}"/>
    <cellStyle name="Normal 10 3 2 2 4 2" xfId="22363" xr:uid="{00000000-0005-0000-0000-0000614B0000}"/>
    <cellStyle name="Normal 10 3 2 2 5" xfId="18877" xr:uid="{00000000-0005-0000-0000-0000624B0000}"/>
    <cellStyle name="Normal 10 3 2 3" xfId="9437" xr:uid="{00000000-0005-0000-0000-0000634B0000}"/>
    <cellStyle name="Normal 10 3 2 3 2" xfId="24376" xr:uid="{00000000-0005-0000-0000-0000644B0000}"/>
    <cellStyle name="Normal 10 3 2 4" xfId="12893" xr:uid="{00000000-0005-0000-0000-0000654B0000}"/>
    <cellStyle name="Normal 10 3 2 4 2" xfId="27832" xr:uid="{00000000-0005-0000-0000-0000664B0000}"/>
    <cellStyle name="Normal 10 3 2 5" xfId="5973" xr:uid="{00000000-0005-0000-0000-0000674B0000}"/>
    <cellStyle name="Normal 10 3 2 5 2" xfId="20912" xr:uid="{00000000-0005-0000-0000-0000684B0000}"/>
    <cellStyle name="Normal 10 3 2 6" xfId="17433" xr:uid="{00000000-0005-0000-0000-0000694B0000}"/>
    <cellStyle name="Normal 10 3 3" xfId="3932" xr:uid="{00000000-0005-0000-0000-00006A4B0000}"/>
    <cellStyle name="Normal 10 3 3 2" xfId="10880" xr:uid="{00000000-0005-0000-0000-00006B4B0000}"/>
    <cellStyle name="Normal 10 3 3 2 2" xfId="25819" xr:uid="{00000000-0005-0000-0000-00006C4B0000}"/>
    <cellStyle name="Normal 10 3 3 3" xfId="14336" xr:uid="{00000000-0005-0000-0000-00006D4B0000}"/>
    <cellStyle name="Normal 10 3 3 3 2" xfId="29275" xr:uid="{00000000-0005-0000-0000-00006E4B0000}"/>
    <cellStyle name="Normal 10 3 3 4" xfId="7423" xr:uid="{00000000-0005-0000-0000-00006F4B0000}"/>
    <cellStyle name="Normal 10 3 3 4 2" xfId="22362" xr:uid="{00000000-0005-0000-0000-0000704B0000}"/>
    <cellStyle name="Normal 10 3 3 5" xfId="18876" xr:uid="{00000000-0005-0000-0000-0000714B0000}"/>
    <cellStyle name="Normal 10 3 4" xfId="1630" xr:uid="{00000000-0005-0000-0000-0000724B0000}"/>
    <cellStyle name="Normal 10 3 4 2" xfId="8580" xr:uid="{00000000-0005-0000-0000-0000734B0000}"/>
    <cellStyle name="Normal 10 3 4 2 2" xfId="23519" xr:uid="{00000000-0005-0000-0000-0000744B0000}"/>
    <cellStyle name="Normal 10 3 4 3" xfId="16576" xr:uid="{00000000-0005-0000-0000-0000754B0000}"/>
    <cellStyle name="Normal 10 3 5" xfId="12036" xr:uid="{00000000-0005-0000-0000-0000764B0000}"/>
    <cellStyle name="Normal 10 3 5 2" xfId="26975" xr:uid="{00000000-0005-0000-0000-0000774B0000}"/>
    <cellStyle name="Normal 10 3 6" xfId="5116" xr:uid="{00000000-0005-0000-0000-0000784B0000}"/>
    <cellStyle name="Normal 10 3 6 2" xfId="20055" xr:uid="{00000000-0005-0000-0000-0000794B0000}"/>
    <cellStyle name="Normal 10 3 7" xfId="15707" xr:uid="{00000000-0005-0000-0000-00007A4B0000}"/>
    <cellStyle name="Normal 10 4" xfId="317" xr:uid="{00000000-0005-0000-0000-00007B4B0000}"/>
    <cellStyle name="Normal 10 4 2" xfId="3934" xr:uid="{00000000-0005-0000-0000-00007C4B0000}"/>
    <cellStyle name="Normal 10 4 2 2" xfId="10882" xr:uid="{00000000-0005-0000-0000-00007D4B0000}"/>
    <cellStyle name="Normal 10 4 2 2 2" xfId="25821" xr:uid="{00000000-0005-0000-0000-00007E4B0000}"/>
    <cellStyle name="Normal 10 4 2 3" xfId="14338" xr:uid="{00000000-0005-0000-0000-00007F4B0000}"/>
    <cellStyle name="Normal 10 4 2 3 2" xfId="29277" xr:uid="{00000000-0005-0000-0000-0000804B0000}"/>
    <cellStyle name="Normal 10 4 2 4" xfId="7425" xr:uid="{00000000-0005-0000-0000-0000814B0000}"/>
    <cellStyle name="Normal 10 4 2 4 2" xfId="22364" xr:uid="{00000000-0005-0000-0000-0000824B0000}"/>
    <cellStyle name="Normal 10 4 2 5" xfId="18878" xr:uid="{00000000-0005-0000-0000-0000834B0000}"/>
    <cellStyle name="Normal 10 4 3" xfId="2057" xr:uid="{00000000-0005-0000-0000-0000844B0000}"/>
    <cellStyle name="Normal 10 4 3 2" xfId="9005" xr:uid="{00000000-0005-0000-0000-0000854B0000}"/>
    <cellStyle name="Normal 10 4 3 2 2" xfId="23944" xr:uid="{00000000-0005-0000-0000-0000864B0000}"/>
    <cellStyle name="Normal 10 4 3 3" xfId="17001" xr:uid="{00000000-0005-0000-0000-0000874B0000}"/>
    <cellStyle name="Normal 10 4 4" xfId="12461" xr:uid="{00000000-0005-0000-0000-0000884B0000}"/>
    <cellStyle name="Normal 10 4 4 2" xfId="27400" xr:uid="{00000000-0005-0000-0000-0000894B0000}"/>
    <cellStyle name="Normal 10 4 5" xfId="5541" xr:uid="{00000000-0005-0000-0000-00008A4B0000}"/>
    <cellStyle name="Normal 10 4 5 2" xfId="20480" xr:uid="{00000000-0005-0000-0000-00008B4B0000}"/>
    <cellStyle name="Normal 10 4 6" xfId="15273" xr:uid="{00000000-0005-0000-0000-00008C4B0000}"/>
    <cellStyle name="Normal 10 5" xfId="3927" xr:uid="{00000000-0005-0000-0000-00008D4B0000}"/>
    <cellStyle name="Normal 10 5 2" xfId="10875" xr:uid="{00000000-0005-0000-0000-00008E4B0000}"/>
    <cellStyle name="Normal 10 5 2 2" xfId="25814" xr:uid="{00000000-0005-0000-0000-00008F4B0000}"/>
    <cellStyle name="Normal 10 5 3" xfId="14331" xr:uid="{00000000-0005-0000-0000-0000904B0000}"/>
    <cellStyle name="Normal 10 5 3 2" xfId="29270" xr:uid="{00000000-0005-0000-0000-0000914B0000}"/>
    <cellStyle name="Normal 10 5 4" xfId="7418" xr:uid="{00000000-0005-0000-0000-0000924B0000}"/>
    <cellStyle name="Normal 10 5 4 2" xfId="22357" xr:uid="{00000000-0005-0000-0000-0000934B0000}"/>
    <cellStyle name="Normal 10 5 5" xfId="18871" xr:uid="{00000000-0005-0000-0000-0000944B0000}"/>
    <cellStyle name="Normal 10 6" xfId="1201" xr:uid="{00000000-0005-0000-0000-0000954B0000}"/>
    <cellStyle name="Normal 10 6 2" xfId="8151" xr:uid="{00000000-0005-0000-0000-0000964B0000}"/>
    <cellStyle name="Normal 10 6 2 2" xfId="23090" xr:uid="{00000000-0005-0000-0000-0000974B0000}"/>
    <cellStyle name="Normal 10 6 3" xfId="16147" xr:uid="{00000000-0005-0000-0000-0000984B0000}"/>
    <cellStyle name="Normal 10 7" xfId="11607" xr:uid="{00000000-0005-0000-0000-0000994B0000}"/>
    <cellStyle name="Normal 10 7 2" xfId="26546" xr:uid="{00000000-0005-0000-0000-00009A4B0000}"/>
    <cellStyle name="Normal 10 8" xfId="4682" xr:uid="{00000000-0005-0000-0000-00009B4B0000}"/>
    <cellStyle name="Normal 10 8 2" xfId="19621" xr:uid="{00000000-0005-0000-0000-00009C4B0000}"/>
    <cellStyle name="Normal 10 9" xfId="15177" xr:uid="{00000000-0005-0000-0000-00009D4B0000}"/>
    <cellStyle name="Normal 11" xfId="210" xr:uid="{00000000-0005-0000-0000-00009E4B0000}"/>
    <cellStyle name="Normal 11 2" xfId="617" xr:uid="{00000000-0005-0000-0000-00009F4B0000}"/>
    <cellStyle name="Normal 11 2 2" xfId="1055" xr:uid="{00000000-0005-0000-0000-0000A04B0000}"/>
    <cellStyle name="Normal 11 2 2 2" xfId="2786" xr:uid="{00000000-0005-0000-0000-0000A14B0000}"/>
    <cellStyle name="Normal 11 2 2 2 2" xfId="3938" xr:uid="{00000000-0005-0000-0000-0000A24B0000}"/>
    <cellStyle name="Normal 11 2 2 2 2 2" xfId="10886" xr:uid="{00000000-0005-0000-0000-0000A34B0000}"/>
    <cellStyle name="Normal 11 2 2 2 2 2 2" xfId="25825" xr:uid="{00000000-0005-0000-0000-0000A44B0000}"/>
    <cellStyle name="Normal 11 2 2 2 2 3" xfId="14342" xr:uid="{00000000-0005-0000-0000-0000A54B0000}"/>
    <cellStyle name="Normal 11 2 2 2 2 3 2" xfId="29281" xr:uid="{00000000-0005-0000-0000-0000A64B0000}"/>
    <cellStyle name="Normal 11 2 2 2 2 4" xfId="7429" xr:uid="{00000000-0005-0000-0000-0000A74B0000}"/>
    <cellStyle name="Normal 11 2 2 2 2 4 2" xfId="22368" xr:uid="{00000000-0005-0000-0000-0000A84B0000}"/>
    <cellStyle name="Normal 11 2 2 2 2 5" xfId="18882" xr:uid="{00000000-0005-0000-0000-0000A94B0000}"/>
    <cellStyle name="Normal 11 2 2 2 3" xfId="9734" xr:uid="{00000000-0005-0000-0000-0000AA4B0000}"/>
    <cellStyle name="Normal 11 2 2 2 3 2" xfId="24673" xr:uid="{00000000-0005-0000-0000-0000AB4B0000}"/>
    <cellStyle name="Normal 11 2 2 2 4" xfId="13190" xr:uid="{00000000-0005-0000-0000-0000AC4B0000}"/>
    <cellStyle name="Normal 11 2 2 2 4 2" xfId="28129" xr:uid="{00000000-0005-0000-0000-0000AD4B0000}"/>
    <cellStyle name="Normal 11 2 2 2 5" xfId="6270" xr:uid="{00000000-0005-0000-0000-0000AE4B0000}"/>
    <cellStyle name="Normal 11 2 2 2 5 2" xfId="21209" xr:uid="{00000000-0005-0000-0000-0000AF4B0000}"/>
    <cellStyle name="Normal 11 2 2 2 6" xfId="17730" xr:uid="{00000000-0005-0000-0000-0000B04B0000}"/>
    <cellStyle name="Normal 11 2 2 3" xfId="3937" xr:uid="{00000000-0005-0000-0000-0000B14B0000}"/>
    <cellStyle name="Normal 11 2 2 3 2" xfId="10885" xr:uid="{00000000-0005-0000-0000-0000B24B0000}"/>
    <cellStyle name="Normal 11 2 2 3 2 2" xfId="25824" xr:uid="{00000000-0005-0000-0000-0000B34B0000}"/>
    <cellStyle name="Normal 11 2 2 3 3" xfId="14341" xr:uid="{00000000-0005-0000-0000-0000B44B0000}"/>
    <cellStyle name="Normal 11 2 2 3 3 2" xfId="29280" xr:uid="{00000000-0005-0000-0000-0000B54B0000}"/>
    <cellStyle name="Normal 11 2 2 3 4" xfId="7428" xr:uid="{00000000-0005-0000-0000-0000B64B0000}"/>
    <cellStyle name="Normal 11 2 2 3 4 2" xfId="22367" xr:uid="{00000000-0005-0000-0000-0000B74B0000}"/>
    <cellStyle name="Normal 11 2 2 3 5" xfId="18881" xr:uid="{00000000-0005-0000-0000-0000B84B0000}"/>
    <cellStyle name="Normal 11 2 2 4" xfId="1927" xr:uid="{00000000-0005-0000-0000-0000B94B0000}"/>
    <cellStyle name="Normal 11 2 2 4 2" xfId="8877" xr:uid="{00000000-0005-0000-0000-0000BA4B0000}"/>
    <cellStyle name="Normal 11 2 2 4 2 2" xfId="23816" xr:uid="{00000000-0005-0000-0000-0000BB4B0000}"/>
    <cellStyle name="Normal 11 2 2 4 3" xfId="16873" xr:uid="{00000000-0005-0000-0000-0000BC4B0000}"/>
    <cellStyle name="Normal 11 2 2 5" xfId="12333" xr:uid="{00000000-0005-0000-0000-0000BD4B0000}"/>
    <cellStyle name="Normal 11 2 2 5 2" xfId="27272" xr:uid="{00000000-0005-0000-0000-0000BE4B0000}"/>
    <cellStyle name="Normal 11 2 2 6" xfId="5413" xr:uid="{00000000-0005-0000-0000-0000BF4B0000}"/>
    <cellStyle name="Normal 11 2 2 6 2" xfId="20352" xr:uid="{00000000-0005-0000-0000-0000C04B0000}"/>
    <cellStyle name="Normal 11 2 2 7" xfId="16004" xr:uid="{00000000-0005-0000-0000-0000C14B0000}"/>
    <cellStyle name="Normal 11 2 3" xfId="2352" xr:uid="{00000000-0005-0000-0000-0000C24B0000}"/>
    <cellStyle name="Normal 11 2 3 2" xfId="3939" xr:uid="{00000000-0005-0000-0000-0000C34B0000}"/>
    <cellStyle name="Normal 11 2 3 2 2" xfId="10887" xr:uid="{00000000-0005-0000-0000-0000C44B0000}"/>
    <cellStyle name="Normal 11 2 3 2 2 2" xfId="25826" xr:uid="{00000000-0005-0000-0000-0000C54B0000}"/>
    <cellStyle name="Normal 11 2 3 2 3" xfId="14343" xr:uid="{00000000-0005-0000-0000-0000C64B0000}"/>
    <cellStyle name="Normal 11 2 3 2 3 2" xfId="29282" xr:uid="{00000000-0005-0000-0000-0000C74B0000}"/>
    <cellStyle name="Normal 11 2 3 2 4" xfId="7430" xr:uid="{00000000-0005-0000-0000-0000C84B0000}"/>
    <cellStyle name="Normal 11 2 3 2 4 2" xfId="22369" xr:uid="{00000000-0005-0000-0000-0000C94B0000}"/>
    <cellStyle name="Normal 11 2 3 2 5" xfId="18883" xr:uid="{00000000-0005-0000-0000-0000CA4B0000}"/>
    <cellStyle name="Normal 11 2 3 3" xfId="9300" xr:uid="{00000000-0005-0000-0000-0000CB4B0000}"/>
    <cellStyle name="Normal 11 2 3 3 2" xfId="24239" xr:uid="{00000000-0005-0000-0000-0000CC4B0000}"/>
    <cellStyle name="Normal 11 2 3 4" xfId="12756" xr:uid="{00000000-0005-0000-0000-0000CD4B0000}"/>
    <cellStyle name="Normal 11 2 3 4 2" xfId="27695" xr:uid="{00000000-0005-0000-0000-0000CE4B0000}"/>
    <cellStyle name="Normal 11 2 3 5" xfId="5836" xr:uid="{00000000-0005-0000-0000-0000CF4B0000}"/>
    <cellStyle name="Normal 11 2 3 5 2" xfId="20775" xr:uid="{00000000-0005-0000-0000-0000D04B0000}"/>
    <cellStyle name="Normal 11 2 3 6" xfId="17296" xr:uid="{00000000-0005-0000-0000-0000D14B0000}"/>
    <cellStyle name="Normal 11 2 4" xfId="3936" xr:uid="{00000000-0005-0000-0000-0000D24B0000}"/>
    <cellStyle name="Normal 11 2 4 2" xfId="10884" xr:uid="{00000000-0005-0000-0000-0000D34B0000}"/>
    <cellStyle name="Normal 11 2 4 2 2" xfId="25823" xr:uid="{00000000-0005-0000-0000-0000D44B0000}"/>
    <cellStyle name="Normal 11 2 4 3" xfId="14340" xr:uid="{00000000-0005-0000-0000-0000D54B0000}"/>
    <cellStyle name="Normal 11 2 4 3 2" xfId="29279" xr:uid="{00000000-0005-0000-0000-0000D64B0000}"/>
    <cellStyle name="Normal 11 2 4 4" xfId="7427" xr:uid="{00000000-0005-0000-0000-0000D74B0000}"/>
    <cellStyle name="Normal 11 2 4 4 2" xfId="22366" xr:uid="{00000000-0005-0000-0000-0000D84B0000}"/>
    <cellStyle name="Normal 11 2 4 5" xfId="18880" xr:uid="{00000000-0005-0000-0000-0000D94B0000}"/>
    <cellStyle name="Normal 11 2 5" xfId="1498" xr:uid="{00000000-0005-0000-0000-0000DA4B0000}"/>
    <cellStyle name="Normal 11 2 5 2" xfId="8448" xr:uid="{00000000-0005-0000-0000-0000DB4B0000}"/>
    <cellStyle name="Normal 11 2 5 2 2" xfId="23387" xr:uid="{00000000-0005-0000-0000-0000DC4B0000}"/>
    <cellStyle name="Normal 11 2 5 3" xfId="16444" xr:uid="{00000000-0005-0000-0000-0000DD4B0000}"/>
    <cellStyle name="Normal 11 2 6" xfId="11904" xr:uid="{00000000-0005-0000-0000-0000DE4B0000}"/>
    <cellStyle name="Normal 11 2 6 2" xfId="26843" xr:uid="{00000000-0005-0000-0000-0000DF4B0000}"/>
    <cellStyle name="Normal 11 2 7" xfId="4979" xr:uid="{00000000-0005-0000-0000-0000E04B0000}"/>
    <cellStyle name="Normal 11 2 7 2" xfId="19918" xr:uid="{00000000-0005-0000-0000-0000E14B0000}"/>
    <cellStyle name="Normal 11 2 8" xfId="15570" xr:uid="{00000000-0005-0000-0000-0000E24B0000}"/>
    <cellStyle name="Normal 11 3" xfId="853" xr:uid="{00000000-0005-0000-0000-0000E34B0000}"/>
    <cellStyle name="Normal 11 3 2" xfId="2585" xr:uid="{00000000-0005-0000-0000-0000E44B0000}"/>
    <cellStyle name="Normal 11 3 2 2" xfId="3941" xr:uid="{00000000-0005-0000-0000-0000E54B0000}"/>
    <cellStyle name="Normal 11 3 2 2 2" xfId="10889" xr:uid="{00000000-0005-0000-0000-0000E64B0000}"/>
    <cellStyle name="Normal 11 3 2 2 2 2" xfId="25828" xr:uid="{00000000-0005-0000-0000-0000E74B0000}"/>
    <cellStyle name="Normal 11 3 2 2 3" xfId="14345" xr:uid="{00000000-0005-0000-0000-0000E84B0000}"/>
    <cellStyle name="Normal 11 3 2 2 3 2" xfId="29284" xr:uid="{00000000-0005-0000-0000-0000E94B0000}"/>
    <cellStyle name="Normal 11 3 2 2 4" xfId="7432" xr:uid="{00000000-0005-0000-0000-0000EA4B0000}"/>
    <cellStyle name="Normal 11 3 2 2 4 2" xfId="22371" xr:uid="{00000000-0005-0000-0000-0000EB4B0000}"/>
    <cellStyle name="Normal 11 3 2 2 5" xfId="18885" xr:uid="{00000000-0005-0000-0000-0000EC4B0000}"/>
    <cellStyle name="Normal 11 3 2 3" xfId="9533" xr:uid="{00000000-0005-0000-0000-0000ED4B0000}"/>
    <cellStyle name="Normal 11 3 2 3 2" xfId="24472" xr:uid="{00000000-0005-0000-0000-0000EE4B0000}"/>
    <cellStyle name="Normal 11 3 2 4" xfId="12989" xr:uid="{00000000-0005-0000-0000-0000EF4B0000}"/>
    <cellStyle name="Normal 11 3 2 4 2" xfId="27928" xr:uid="{00000000-0005-0000-0000-0000F04B0000}"/>
    <cellStyle name="Normal 11 3 2 5" xfId="6069" xr:uid="{00000000-0005-0000-0000-0000F14B0000}"/>
    <cellStyle name="Normal 11 3 2 5 2" xfId="21008" xr:uid="{00000000-0005-0000-0000-0000F24B0000}"/>
    <cellStyle name="Normal 11 3 2 6" xfId="17529" xr:uid="{00000000-0005-0000-0000-0000F34B0000}"/>
    <cellStyle name="Normal 11 3 3" xfId="3940" xr:uid="{00000000-0005-0000-0000-0000F44B0000}"/>
    <cellStyle name="Normal 11 3 3 2" xfId="10888" xr:uid="{00000000-0005-0000-0000-0000F54B0000}"/>
    <cellStyle name="Normal 11 3 3 2 2" xfId="25827" xr:uid="{00000000-0005-0000-0000-0000F64B0000}"/>
    <cellStyle name="Normal 11 3 3 3" xfId="14344" xr:uid="{00000000-0005-0000-0000-0000F74B0000}"/>
    <cellStyle name="Normal 11 3 3 3 2" xfId="29283" xr:uid="{00000000-0005-0000-0000-0000F84B0000}"/>
    <cellStyle name="Normal 11 3 3 4" xfId="7431" xr:uid="{00000000-0005-0000-0000-0000F94B0000}"/>
    <cellStyle name="Normal 11 3 3 4 2" xfId="22370" xr:uid="{00000000-0005-0000-0000-0000FA4B0000}"/>
    <cellStyle name="Normal 11 3 3 5" xfId="18884" xr:uid="{00000000-0005-0000-0000-0000FB4B0000}"/>
    <cellStyle name="Normal 11 3 4" xfId="1726" xr:uid="{00000000-0005-0000-0000-0000FC4B0000}"/>
    <cellStyle name="Normal 11 3 4 2" xfId="8676" xr:uid="{00000000-0005-0000-0000-0000FD4B0000}"/>
    <cellStyle name="Normal 11 3 4 2 2" xfId="23615" xr:uid="{00000000-0005-0000-0000-0000FE4B0000}"/>
    <cellStyle name="Normal 11 3 4 3" xfId="16672" xr:uid="{00000000-0005-0000-0000-0000FF4B0000}"/>
    <cellStyle name="Normal 11 3 5" xfId="12132" xr:uid="{00000000-0005-0000-0000-0000004C0000}"/>
    <cellStyle name="Normal 11 3 5 2" xfId="27071" xr:uid="{00000000-0005-0000-0000-0000014C0000}"/>
    <cellStyle name="Normal 11 3 6" xfId="5212" xr:uid="{00000000-0005-0000-0000-0000024C0000}"/>
    <cellStyle name="Normal 11 3 6 2" xfId="20151" xr:uid="{00000000-0005-0000-0000-0000034C0000}"/>
    <cellStyle name="Normal 11 3 7" xfId="15803" xr:uid="{00000000-0005-0000-0000-0000044C0000}"/>
    <cellStyle name="Normal 11 4" xfId="414" xr:uid="{00000000-0005-0000-0000-0000054C0000}"/>
    <cellStyle name="Normal 11 4 2" xfId="3942" xr:uid="{00000000-0005-0000-0000-0000064C0000}"/>
    <cellStyle name="Normal 11 4 2 2" xfId="10890" xr:uid="{00000000-0005-0000-0000-0000074C0000}"/>
    <cellStyle name="Normal 11 4 2 2 2" xfId="25829" xr:uid="{00000000-0005-0000-0000-0000084C0000}"/>
    <cellStyle name="Normal 11 4 2 3" xfId="14346" xr:uid="{00000000-0005-0000-0000-0000094C0000}"/>
    <cellStyle name="Normal 11 4 2 3 2" xfId="29285" xr:uid="{00000000-0005-0000-0000-00000A4C0000}"/>
    <cellStyle name="Normal 11 4 2 4" xfId="7433" xr:uid="{00000000-0005-0000-0000-00000B4C0000}"/>
    <cellStyle name="Normal 11 4 2 4 2" xfId="22372" xr:uid="{00000000-0005-0000-0000-00000C4C0000}"/>
    <cellStyle name="Normal 11 4 2 5" xfId="18886" xr:uid="{00000000-0005-0000-0000-00000D4C0000}"/>
    <cellStyle name="Normal 11 4 3" xfId="2151" xr:uid="{00000000-0005-0000-0000-00000E4C0000}"/>
    <cellStyle name="Normal 11 4 3 2" xfId="9099" xr:uid="{00000000-0005-0000-0000-00000F4C0000}"/>
    <cellStyle name="Normal 11 4 3 2 2" xfId="24038" xr:uid="{00000000-0005-0000-0000-0000104C0000}"/>
    <cellStyle name="Normal 11 4 3 3" xfId="17095" xr:uid="{00000000-0005-0000-0000-0000114C0000}"/>
    <cellStyle name="Normal 11 4 4" xfId="12555" xr:uid="{00000000-0005-0000-0000-0000124C0000}"/>
    <cellStyle name="Normal 11 4 4 2" xfId="27494" xr:uid="{00000000-0005-0000-0000-0000134C0000}"/>
    <cellStyle name="Normal 11 4 5" xfId="5635" xr:uid="{00000000-0005-0000-0000-0000144C0000}"/>
    <cellStyle name="Normal 11 4 5 2" xfId="20574" xr:uid="{00000000-0005-0000-0000-0000154C0000}"/>
    <cellStyle name="Normal 11 4 6" xfId="15369" xr:uid="{00000000-0005-0000-0000-0000164C0000}"/>
    <cellStyle name="Normal 11 5" xfId="3935" xr:uid="{00000000-0005-0000-0000-0000174C0000}"/>
    <cellStyle name="Normal 11 5 2" xfId="10883" xr:uid="{00000000-0005-0000-0000-0000184C0000}"/>
    <cellStyle name="Normal 11 5 2 2" xfId="25822" xr:uid="{00000000-0005-0000-0000-0000194C0000}"/>
    <cellStyle name="Normal 11 5 3" xfId="14339" xr:uid="{00000000-0005-0000-0000-00001A4C0000}"/>
    <cellStyle name="Normal 11 5 3 2" xfId="29278" xr:uid="{00000000-0005-0000-0000-00001B4C0000}"/>
    <cellStyle name="Normal 11 5 4" xfId="7426" xr:uid="{00000000-0005-0000-0000-00001C4C0000}"/>
    <cellStyle name="Normal 11 5 4 2" xfId="22365" xr:uid="{00000000-0005-0000-0000-00001D4C0000}"/>
    <cellStyle name="Normal 11 5 5" xfId="18879" xr:uid="{00000000-0005-0000-0000-00001E4C0000}"/>
    <cellStyle name="Normal 11 6" xfId="1297" xr:uid="{00000000-0005-0000-0000-00001F4C0000}"/>
    <cellStyle name="Normal 11 6 2" xfId="8247" xr:uid="{00000000-0005-0000-0000-0000204C0000}"/>
    <cellStyle name="Normal 11 6 2 2" xfId="23186" xr:uid="{00000000-0005-0000-0000-0000214C0000}"/>
    <cellStyle name="Normal 11 6 3" xfId="16243" xr:uid="{00000000-0005-0000-0000-0000224C0000}"/>
    <cellStyle name="Normal 11 7" xfId="11703" xr:uid="{00000000-0005-0000-0000-0000234C0000}"/>
    <cellStyle name="Normal 11 7 2" xfId="26642" xr:uid="{00000000-0005-0000-0000-0000244C0000}"/>
    <cellStyle name="Normal 11 8" xfId="4778" xr:uid="{00000000-0005-0000-0000-0000254C0000}"/>
    <cellStyle name="Normal 11 8 2" xfId="19717" xr:uid="{00000000-0005-0000-0000-0000264C0000}"/>
    <cellStyle name="Normal 11 9" xfId="15168" xr:uid="{00000000-0005-0000-0000-0000274C0000}"/>
    <cellStyle name="Normal 110" xfId="47" xr:uid="{00000000-0005-0000-0000-0000284C0000}"/>
    <cellStyle name="Normal 12" xfId="211" xr:uid="{00000000-0005-0000-0000-0000294C0000}"/>
    <cellStyle name="Normal 12 10" xfId="30301" xr:uid="{00000000-0005-0000-0000-00002A4C0000}"/>
    <cellStyle name="Normal 12 2" xfId="618" xr:uid="{00000000-0005-0000-0000-00002B4C0000}"/>
    <cellStyle name="Normal 12 2 2" xfId="1056" xr:uid="{00000000-0005-0000-0000-00002C4C0000}"/>
    <cellStyle name="Normal 12 2 2 2" xfId="2787" xr:uid="{00000000-0005-0000-0000-00002D4C0000}"/>
    <cellStyle name="Normal 12 2 2 2 2" xfId="3946" xr:uid="{00000000-0005-0000-0000-00002E4C0000}"/>
    <cellStyle name="Normal 12 2 2 2 2 2" xfId="10894" xr:uid="{00000000-0005-0000-0000-00002F4C0000}"/>
    <cellStyle name="Normal 12 2 2 2 2 2 2" xfId="25833" xr:uid="{00000000-0005-0000-0000-0000304C0000}"/>
    <cellStyle name="Normal 12 2 2 2 2 3" xfId="14350" xr:uid="{00000000-0005-0000-0000-0000314C0000}"/>
    <cellStyle name="Normal 12 2 2 2 2 3 2" xfId="29289" xr:uid="{00000000-0005-0000-0000-0000324C0000}"/>
    <cellStyle name="Normal 12 2 2 2 2 4" xfId="7437" xr:uid="{00000000-0005-0000-0000-0000334C0000}"/>
    <cellStyle name="Normal 12 2 2 2 2 4 2" xfId="22376" xr:uid="{00000000-0005-0000-0000-0000344C0000}"/>
    <cellStyle name="Normal 12 2 2 2 2 5" xfId="18890" xr:uid="{00000000-0005-0000-0000-0000354C0000}"/>
    <cellStyle name="Normal 12 2 2 2 3" xfId="9735" xr:uid="{00000000-0005-0000-0000-0000364C0000}"/>
    <cellStyle name="Normal 12 2 2 2 3 2" xfId="24674" xr:uid="{00000000-0005-0000-0000-0000374C0000}"/>
    <cellStyle name="Normal 12 2 2 2 4" xfId="13191" xr:uid="{00000000-0005-0000-0000-0000384C0000}"/>
    <cellStyle name="Normal 12 2 2 2 4 2" xfId="28130" xr:uid="{00000000-0005-0000-0000-0000394C0000}"/>
    <cellStyle name="Normal 12 2 2 2 5" xfId="6271" xr:uid="{00000000-0005-0000-0000-00003A4C0000}"/>
    <cellStyle name="Normal 12 2 2 2 5 2" xfId="21210" xr:uid="{00000000-0005-0000-0000-00003B4C0000}"/>
    <cellStyle name="Normal 12 2 2 2 6" xfId="17731" xr:uid="{00000000-0005-0000-0000-00003C4C0000}"/>
    <cellStyle name="Normal 12 2 2 3" xfId="3945" xr:uid="{00000000-0005-0000-0000-00003D4C0000}"/>
    <cellStyle name="Normal 12 2 2 3 2" xfId="10893" xr:uid="{00000000-0005-0000-0000-00003E4C0000}"/>
    <cellStyle name="Normal 12 2 2 3 2 2" xfId="25832" xr:uid="{00000000-0005-0000-0000-00003F4C0000}"/>
    <cellStyle name="Normal 12 2 2 3 3" xfId="14349" xr:uid="{00000000-0005-0000-0000-0000404C0000}"/>
    <cellStyle name="Normal 12 2 2 3 3 2" xfId="29288" xr:uid="{00000000-0005-0000-0000-0000414C0000}"/>
    <cellStyle name="Normal 12 2 2 3 4" xfId="7436" xr:uid="{00000000-0005-0000-0000-0000424C0000}"/>
    <cellStyle name="Normal 12 2 2 3 4 2" xfId="22375" xr:uid="{00000000-0005-0000-0000-0000434C0000}"/>
    <cellStyle name="Normal 12 2 2 3 5" xfId="18889" xr:uid="{00000000-0005-0000-0000-0000444C0000}"/>
    <cellStyle name="Normal 12 2 2 4" xfId="1928" xr:uid="{00000000-0005-0000-0000-0000454C0000}"/>
    <cellStyle name="Normal 12 2 2 4 2" xfId="8878" xr:uid="{00000000-0005-0000-0000-0000464C0000}"/>
    <cellStyle name="Normal 12 2 2 4 2 2" xfId="23817" xr:uid="{00000000-0005-0000-0000-0000474C0000}"/>
    <cellStyle name="Normal 12 2 2 4 3" xfId="16874" xr:uid="{00000000-0005-0000-0000-0000484C0000}"/>
    <cellStyle name="Normal 12 2 2 5" xfId="12334" xr:uid="{00000000-0005-0000-0000-0000494C0000}"/>
    <cellStyle name="Normal 12 2 2 5 2" xfId="27273" xr:uid="{00000000-0005-0000-0000-00004A4C0000}"/>
    <cellStyle name="Normal 12 2 2 6" xfId="5414" xr:uid="{00000000-0005-0000-0000-00004B4C0000}"/>
    <cellStyle name="Normal 12 2 2 6 2" xfId="20353" xr:uid="{00000000-0005-0000-0000-00004C4C0000}"/>
    <cellStyle name="Normal 12 2 2 7" xfId="16005" xr:uid="{00000000-0005-0000-0000-00004D4C0000}"/>
    <cellStyle name="Normal 12 2 3" xfId="2353" xr:uid="{00000000-0005-0000-0000-00004E4C0000}"/>
    <cellStyle name="Normal 12 2 3 2" xfId="3947" xr:uid="{00000000-0005-0000-0000-00004F4C0000}"/>
    <cellStyle name="Normal 12 2 3 2 2" xfId="10895" xr:uid="{00000000-0005-0000-0000-0000504C0000}"/>
    <cellStyle name="Normal 12 2 3 2 2 2" xfId="25834" xr:uid="{00000000-0005-0000-0000-0000514C0000}"/>
    <cellStyle name="Normal 12 2 3 2 3" xfId="14351" xr:uid="{00000000-0005-0000-0000-0000524C0000}"/>
    <cellStyle name="Normal 12 2 3 2 3 2" xfId="29290" xr:uid="{00000000-0005-0000-0000-0000534C0000}"/>
    <cellStyle name="Normal 12 2 3 2 4" xfId="7438" xr:uid="{00000000-0005-0000-0000-0000544C0000}"/>
    <cellStyle name="Normal 12 2 3 2 4 2" xfId="22377" xr:uid="{00000000-0005-0000-0000-0000554C0000}"/>
    <cellStyle name="Normal 12 2 3 2 5" xfId="18891" xr:uid="{00000000-0005-0000-0000-0000564C0000}"/>
    <cellStyle name="Normal 12 2 3 3" xfId="9301" xr:uid="{00000000-0005-0000-0000-0000574C0000}"/>
    <cellStyle name="Normal 12 2 3 3 2" xfId="24240" xr:uid="{00000000-0005-0000-0000-0000584C0000}"/>
    <cellStyle name="Normal 12 2 3 4" xfId="12757" xr:uid="{00000000-0005-0000-0000-0000594C0000}"/>
    <cellStyle name="Normal 12 2 3 4 2" xfId="27696" xr:uid="{00000000-0005-0000-0000-00005A4C0000}"/>
    <cellStyle name="Normal 12 2 3 5" xfId="5837" xr:uid="{00000000-0005-0000-0000-00005B4C0000}"/>
    <cellStyle name="Normal 12 2 3 5 2" xfId="20776" xr:uid="{00000000-0005-0000-0000-00005C4C0000}"/>
    <cellStyle name="Normal 12 2 3 6" xfId="17297" xr:uid="{00000000-0005-0000-0000-00005D4C0000}"/>
    <cellStyle name="Normal 12 2 4" xfId="3944" xr:uid="{00000000-0005-0000-0000-00005E4C0000}"/>
    <cellStyle name="Normal 12 2 4 2" xfId="10892" xr:uid="{00000000-0005-0000-0000-00005F4C0000}"/>
    <cellStyle name="Normal 12 2 4 2 2" xfId="25831" xr:uid="{00000000-0005-0000-0000-0000604C0000}"/>
    <cellStyle name="Normal 12 2 4 3" xfId="14348" xr:uid="{00000000-0005-0000-0000-0000614C0000}"/>
    <cellStyle name="Normal 12 2 4 3 2" xfId="29287" xr:uid="{00000000-0005-0000-0000-0000624C0000}"/>
    <cellStyle name="Normal 12 2 4 4" xfId="7435" xr:uid="{00000000-0005-0000-0000-0000634C0000}"/>
    <cellStyle name="Normal 12 2 4 4 2" xfId="22374" xr:uid="{00000000-0005-0000-0000-0000644C0000}"/>
    <cellStyle name="Normal 12 2 4 5" xfId="18888" xr:uid="{00000000-0005-0000-0000-0000654C0000}"/>
    <cellStyle name="Normal 12 2 5" xfId="1499" xr:uid="{00000000-0005-0000-0000-0000664C0000}"/>
    <cellStyle name="Normal 12 2 5 2" xfId="8449" xr:uid="{00000000-0005-0000-0000-0000674C0000}"/>
    <cellStyle name="Normal 12 2 5 2 2" xfId="23388" xr:uid="{00000000-0005-0000-0000-0000684C0000}"/>
    <cellStyle name="Normal 12 2 5 3" xfId="16445" xr:uid="{00000000-0005-0000-0000-0000694C0000}"/>
    <cellStyle name="Normal 12 2 6" xfId="11905" xr:uid="{00000000-0005-0000-0000-00006A4C0000}"/>
    <cellStyle name="Normal 12 2 6 2" xfId="26844" xr:uid="{00000000-0005-0000-0000-00006B4C0000}"/>
    <cellStyle name="Normal 12 2 7" xfId="4980" xr:uid="{00000000-0005-0000-0000-00006C4C0000}"/>
    <cellStyle name="Normal 12 2 7 2" xfId="19919" xr:uid="{00000000-0005-0000-0000-00006D4C0000}"/>
    <cellStyle name="Normal 12 2 8" xfId="15571" xr:uid="{00000000-0005-0000-0000-00006E4C0000}"/>
    <cellStyle name="Normal 12 2 9" xfId="30008" xr:uid="{00000000-0005-0000-0000-00006F4C0000}"/>
    <cellStyle name="Normal 12 3" xfId="857" xr:uid="{00000000-0005-0000-0000-0000704C0000}"/>
    <cellStyle name="Normal 12 3 2" xfId="2589" xr:uid="{00000000-0005-0000-0000-0000714C0000}"/>
    <cellStyle name="Normal 12 3 2 2" xfId="3949" xr:uid="{00000000-0005-0000-0000-0000724C0000}"/>
    <cellStyle name="Normal 12 3 2 2 2" xfId="10897" xr:uid="{00000000-0005-0000-0000-0000734C0000}"/>
    <cellStyle name="Normal 12 3 2 2 2 2" xfId="25836" xr:uid="{00000000-0005-0000-0000-0000744C0000}"/>
    <cellStyle name="Normal 12 3 2 2 3" xfId="14353" xr:uid="{00000000-0005-0000-0000-0000754C0000}"/>
    <cellStyle name="Normal 12 3 2 2 3 2" xfId="29292" xr:uid="{00000000-0005-0000-0000-0000764C0000}"/>
    <cellStyle name="Normal 12 3 2 2 4" xfId="7440" xr:uid="{00000000-0005-0000-0000-0000774C0000}"/>
    <cellStyle name="Normal 12 3 2 2 4 2" xfId="22379" xr:uid="{00000000-0005-0000-0000-0000784C0000}"/>
    <cellStyle name="Normal 12 3 2 2 5" xfId="18893" xr:uid="{00000000-0005-0000-0000-0000794C0000}"/>
    <cellStyle name="Normal 12 3 2 3" xfId="9537" xr:uid="{00000000-0005-0000-0000-00007A4C0000}"/>
    <cellStyle name="Normal 12 3 2 3 2" xfId="24476" xr:uid="{00000000-0005-0000-0000-00007B4C0000}"/>
    <cellStyle name="Normal 12 3 2 4" xfId="12993" xr:uid="{00000000-0005-0000-0000-00007C4C0000}"/>
    <cellStyle name="Normal 12 3 2 4 2" xfId="27932" xr:uid="{00000000-0005-0000-0000-00007D4C0000}"/>
    <cellStyle name="Normal 12 3 2 5" xfId="6073" xr:uid="{00000000-0005-0000-0000-00007E4C0000}"/>
    <cellStyle name="Normal 12 3 2 5 2" xfId="21012" xr:uid="{00000000-0005-0000-0000-00007F4C0000}"/>
    <cellStyle name="Normal 12 3 2 6" xfId="17533" xr:uid="{00000000-0005-0000-0000-0000804C0000}"/>
    <cellStyle name="Normal 12 3 3" xfId="3948" xr:uid="{00000000-0005-0000-0000-0000814C0000}"/>
    <cellStyle name="Normal 12 3 3 2" xfId="10896" xr:uid="{00000000-0005-0000-0000-0000824C0000}"/>
    <cellStyle name="Normal 12 3 3 2 2" xfId="25835" xr:uid="{00000000-0005-0000-0000-0000834C0000}"/>
    <cellStyle name="Normal 12 3 3 3" xfId="14352" xr:uid="{00000000-0005-0000-0000-0000844C0000}"/>
    <cellStyle name="Normal 12 3 3 3 2" xfId="29291" xr:uid="{00000000-0005-0000-0000-0000854C0000}"/>
    <cellStyle name="Normal 12 3 3 4" xfId="7439" xr:uid="{00000000-0005-0000-0000-0000864C0000}"/>
    <cellStyle name="Normal 12 3 3 4 2" xfId="22378" xr:uid="{00000000-0005-0000-0000-0000874C0000}"/>
    <cellStyle name="Normal 12 3 3 5" xfId="18892" xr:uid="{00000000-0005-0000-0000-0000884C0000}"/>
    <cellStyle name="Normal 12 3 4" xfId="1730" xr:uid="{00000000-0005-0000-0000-0000894C0000}"/>
    <cellStyle name="Normal 12 3 4 2" xfId="8680" xr:uid="{00000000-0005-0000-0000-00008A4C0000}"/>
    <cellStyle name="Normal 12 3 4 2 2" xfId="23619" xr:uid="{00000000-0005-0000-0000-00008B4C0000}"/>
    <cellStyle name="Normal 12 3 4 3" xfId="16676" xr:uid="{00000000-0005-0000-0000-00008C4C0000}"/>
    <cellStyle name="Normal 12 3 5" xfId="12136" xr:uid="{00000000-0005-0000-0000-00008D4C0000}"/>
    <cellStyle name="Normal 12 3 5 2" xfId="27075" xr:uid="{00000000-0005-0000-0000-00008E4C0000}"/>
    <cellStyle name="Normal 12 3 6" xfId="5216" xr:uid="{00000000-0005-0000-0000-00008F4C0000}"/>
    <cellStyle name="Normal 12 3 6 2" xfId="20155" xr:uid="{00000000-0005-0000-0000-0000904C0000}"/>
    <cellStyle name="Normal 12 3 7" xfId="15807" xr:uid="{00000000-0005-0000-0000-0000914C0000}"/>
    <cellStyle name="Normal 12 4" xfId="418" xr:uid="{00000000-0005-0000-0000-0000924C0000}"/>
    <cellStyle name="Normal 12 4 2" xfId="3950" xr:uid="{00000000-0005-0000-0000-0000934C0000}"/>
    <cellStyle name="Normal 12 4 2 2" xfId="10898" xr:uid="{00000000-0005-0000-0000-0000944C0000}"/>
    <cellStyle name="Normal 12 4 2 2 2" xfId="25837" xr:uid="{00000000-0005-0000-0000-0000954C0000}"/>
    <cellStyle name="Normal 12 4 2 3" xfId="14354" xr:uid="{00000000-0005-0000-0000-0000964C0000}"/>
    <cellStyle name="Normal 12 4 2 3 2" xfId="29293" xr:uid="{00000000-0005-0000-0000-0000974C0000}"/>
    <cellStyle name="Normal 12 4 2 4" xfId="7441" xr:uid="{00000000-0005-0000-0000-0000984C0000}"/>
    <cellStyle name="Normal 12 4 2 4 2" xfId="22380" xr:uid="{00000000-0005-0000-0000-0000994C0000}"/>
    <cellStyle name="Normal 12 4 2 5" xfId="18894" xr:uid="{00000000-0005-0000-0000-00009A4C0000}"/>
    <cellStyle name="Normal 12 4 3" xfId="2155" xr:uid="{00000000-0005-0000-0000-00009B4C0000}"/>
    <cellStyle name="Normal 12 4 3 2" xfId="9103" xr:uid="{00000000-0005-0000-0000-00009C4C0000}"/>
    <cellStyle name="Normal 12 4 3 2 2" xfId="24042" xr:uid="{00000000-0005-0000-0000-00009D4C0000}"/>
    <cellStyle name="Normal 12 4 3 3" xfId="17099" xr:uid="{00000000-0005-0000-0000-00009E4C0000}"/>
    <cellStyle name="Normal 12 4 4" xfId="12559" xr:uid="{00000000-0005-0000-0000-00009F4C0000}"/>
    <cellStyle name="Normal 12 4 4 2" xfId="27498" xr:uid="{00000000-0005-0000-0000-0000A04C0000}"/>
    <cellStyle name="Normal 12 4 5" xfId="5639" xr:uid="{00000000-0005-0000-0000-0000A14C0000}"/>
    <cellStyle name="Normal 12 4 5 2" xfId="20578" xr:uid="{00000000-0005-0000-0000-0000A24C0000}"/>
    <cellStyle name="Normal 12 4 6" xfId="15373" xr:uid="{00000000-0005-0000-0000-0000A34C0000}"/>
    <cellStyle name="Normal 12 4 7" xfId="30025" xr:uid="{00000000-0005-0000-0000-0000A44C0000}"/>
    <cellStyle name="Normal 12 5" xfId="3943" xr:uid="{00000000-0005-0000-0000-0000A54C0000}"/>
    <cellStyle name="Normal 12 5 2" xfId="10891" xr:uid="{00000000-0005-0000-0000-0000A64C0000}"/>
    <cellStyle name="Normal 12 5 2 2" xfId="25830" xr:uid="{00000000-0005-0000-0000-0000A74C0000}"/>
    <cellStyle name="Normal 12 5 3" xfId="14347" xr:uid="{00000000-0005-0000-0000-0000A84C0000}"/>
    <cellStyle name="Normal 12 5 3 2" xfId="29286" xr:uid="{00000000-0005-0000-0000-0000A94C0000}"/>
    <cellStyle name="Normal 12 5 4" xfId="7434" xr:uid="{00000000-0005-0000-0000-0000AA4C0000}"/>
    <cellStyle name="Normal 12 5 4 2" xfId="22373" xr:uid="{00000000-0005-0000-0000-0000AB4C0000}"/>
    <cellStyle name="Normal 12 5 5" xfId="18887" xr:uid="{00000000-0005-0000-0000-0000AC4C0000}"/>
    <cellStyle name="Normal 12 6" xfId="1301" xr:uid="{00000000-0005-0000-0000-0000AD4C0000}"/>
    <cellStyle name="Normal 12 6 2" xfId="8251" xr:uid="{00000000-0005-0000-0000-0000AE4C0000}"/>
    <cellStyle name="Normal 12 6 2 2" xfId="23190" xr:uid="{00000000-0005-0000-0000-0000AF4C0000}"/>
    <cellStyle name="Normal 12 6 3" xfId="16247" xr:uid="{00000000-0005-0000-0000-0000B04C0000}"/>
    <cellStyle name="Normal 12 6 4" xfId="30202" xr:uid="{00000000-0005-0000-0000-0000B14C0000}"/>
    <cellStyle name="Normal 12 6 5" xfId="30302" xr:uid="{00000000-0005-0000-0000-0000B24C0000}"/>
    <cellStyle name="Normal 12 7" xfId="11707" xr:uid="{00000000-0005-0000-0000-0000B34C0000}"/>
    <cellStyle name="Normal 12 7 2" xfId="26646" xr:uid="{00000000-0005-0000-0000-0000B44C0000}"/>
    <cellStyle name="Normal 12 8" xfId="4782" xr:uid="{00000000-0005-0000-0000-0000B54C0000}"/>
    <cellStyle name="Normal 12 8 2" xfId="19721" xr:uid="{00000000-0005-0000-0000-0000B64C0000}"/>
    <cellStyle name="Normal 12 9" xfId="15169" xr:uid="{00000000-0005-0000-0000-0000B74C0000}"/>
    <cellStyle name="Normal 125 3" xfId="29963" xr:uid="{00000000-0005-0000-0000-0000B84C0000}"/>
    <cellStyle name="Normal 13" xfId="212" xr:uid="{00000000-0005-0000-0000-0000B94C0000}"/>
    <cellStyle name="Normal 13 2" xfId="861" xr:uid="{00000000-0005-0000-0000-0000BA4C0000}"/>
    <cellStyle name="Normal 13 2 2" xfId="2593" xr:uid="{00000000-0005-0000-0000-0000BB4C0000}"/>
    <cellStyle name="Normal 13 2 2 2" xfId="3953" xr:uid="{00000000-0005-0000-0000-0000BC4C0000}"/>
    <cellStyle name="Normal 13 2 2 2 2" xfId="10901" xr:uid="{00000000-0005-0000-0000-0000BD4C0000}"/>
    <cellStyle name="Normal 13 2 2 2 2 2" xfId="25840" xr:uid="{00000000-0005-0000-0000-0000BE4C0000}"/>
    <cellStyle name="Normal 13 2 2 2 3" xfId="14357" xr:uid="{00000000-0005-0000-0000-0000BF4C0000}"/>
    <cellStyle name="Normal 13 2 2 2 3 2" xfId="29296" xr:uid="{00000000-0005-0000-0000-0000C04C0000}"/>
    <cellStyle name="Normal 13 2 2 2 4" xfId="7444" xr:uid="{00000000-0005-0000-0000-0000C14C0000}"/>
    <cellStyle name="Normal 13 2 2 2 4 2" xfId="22383" xr:uid="{00000000-0005-0000-0000-0000C24C0000}"/>
    <cellStyle name="Normal 13 2 2 2 5" xfId="18897" xr:uid="{00000000-0005-0000-0000-0000C34C0000}"/>
    <cellStyle name="Normal 13 2 2 3" xfId="9541" xr:uid="{00000000-0005-0000-0000-0000C44C0000}"/>
    <cellStyle name="Normal 13 2 2 3 2" xfId="24480" xr:uid="{00000000-0005-0000-0000-0000C54C0000}"/>
    <cellStyle name="Normal 13 2 2 4" xfId="12997" xr:uid="{00000000-0005-0000-0000-0000C64C0000}"/>
    <cellStyle name="Normal 13 2 2 4 2" xfId="27936" xr:uid="{00000000-0005-0000-0000-0000C74C0000}"/>
    <cellStyle name="Normal 13 2 2 5" xfId="6077" xr:uid="{00000000-0005-0000-0000-0000C84C0000}"/>
    <cellStyle name="Normal 13 2 2 5 2" xfId="21016" xr:uid="{00000000-0005-0000-0000-0000C94C0000}"/>
    <cellStyle name="Normal 13 2 2 6" xfId="17537" xr:uid="{00000000-0005-0000-0000-0000CA4C0000}"/>
    <cellStyle name="Normal 13 2 3" xfId="3952" xr:uid="{00000000-0005-0000-0000-0000CB4C0000}"/>
    <cellStyle name="Normal 13 2 3 2" xfId="10900" xr:uid="{00000000-0005-0000-0000-0000CC4C0000}"/>
    <cellStyle name="Normal 13 2 3 2 2" xfId="25839" xr:uid="{00000000-0005-0000-0000-0000CD4C0000}"/>
    <cellStyle name="Normal 13 2 3 3" xfId="14356" xr:uid="{00000000-0005-0000-0000-0000CE4C0000}"/>
    <cellStyle name="Normal 13 2 3 3 2" xfId="29295" xr:uid="{00000000-0005-0000-0000-0000CF4C0000}"/>
    <cellStyle name="Normal 13 2 3 4" xfId="7443" xr:uid="{00000000-0005-0000-0000-0000D04C0000}"/>
    <cellStyle name="Normal 13 2 3 4 2" xfId="22382" xr:uid="{00000000-0005-0000-0000-0000D14C0000}"/>
    <cellStyle name="Normal 13 2 3 5" xfId="18896" xr:uid="{00000000-0005-0000-0000-0000D24C0000}"/>
    <cellStyle name="Normal 13 2 4" xfId="1734" xr:uid="{00000000-0005-0000-0000-0000D34C0000}"/>
    <cellStyle name="Normal 13 2 4 2" xfId="8684" xr:uid="{00000000-0005-0000-0000-0000D44C0000}"/>
    <cellStyle name="Normal 13 2 4 2 2" xfId="23623" xr:uid="{00000000-0005-0000-0000-0000D54C0000}"/>
    <cellStyle name="Normal 13 2 4 3" xfId="16680" xr:uid="{00000000-0005-0000-0000-0000D64C0000}"/>
    <cellStyle name="Normal 13 2 5" xfId="12140" xr:uid="{00000000-0005-0000-0000-0000D74C0000}"/>
    <cellStyle name="Normal 13 2 5 2" xfId="27079" xr:uid="{00000000-0005-0000-0000-0000D84C0000}"/>
    <cellStyle name="Normal 13 2 6" xfId="5220" xr:uid="{00000000-0005-0000-0000-0000D94C0000}"/>
    <cellStyle name="Normal 13 2 6 2" xfId="20159" xr:uid="{00000000-0005-0000-0000-0000DA4C0000}"/>
    <cellStyle name="Normal 13 2 7" xfId="15811" xr:uid="{00000000-0005-0000-0000-0000DB4C0000}"/>
    <cellStyle name="Normal 13 2 8" xfId="30054" xr:uid="{00000000-0005-0000-0000-0000DC4C0000}"/>
    <cellStyle name="Normal 13 3" xfId="422" xr:uid="{00000000-0005-0000-0000-0000DD4C0000}"/>
    <cellStyle name="Normal 13 3 2" xfId="3954" xr:uid="{00000000-0005-0000-0000-0000DE4C0000}"/>
    <cellStyle name="Normal 13 3 2 2" xfId="10902" xr:uid="{00000000-0005-0000-0000-0000DF4C0000}"/>
    <cellStyle name="Normal 13 3 2 2 2" xfId="25841" xr:uid="{00000000-0005-0000-0000-0000E04C0000}"/>
    <cellStyle name="Normal 13 3 2 3" xfId="14358" xr:uid="{00000000-0005-0000-0000-0000E14C0000}"/>
    <cellStyle name="Normal 13 3 2 3 2" xfId="29297" xr:uid="{00000000-0005-0000-0000-0000E24C0000}"/>
    <cellStyle name="Normal 13 3 2 4" xfId="7445" xr:uid="{00000000-0005-0000-0000-0000E34C0000}"/>
    <cellStyle name="Normal 13 3 2 4 2" xfId="22384" xr:uid="{00000000-0005-0000-0000-0000E44C0000}"/>
    <cellStyle name="Normal 13 3 2 5" xfId="18898" xr:uid="{00000000-0005-0000-0000-0000E54C0000}"/>
    <cellStyle name="Normal 13 3 3" xfId="2159" xr:uid="{00000000-0005-0000-0000-0000E64C0000}"/>
    <cellStyle name="Normal 13 3 3 2" xfId="9107" xr:uid="{00000000-0005-0000-0000-0000E74C0000}"/>
    <cellStyle name="Normal 13 3 3 2 2" xfId="24046" xr:uid="{00000000-0005-0000-0000-0000E84C0000}"/>
    <cellStyle name="Normal 13 3 3 3" xfId="17103" xr:uid="{00000000-0005-0000-0000-0000E94C0000}"/>
    <cellStyle name="Normal 13 3 4" xfId="12563" xr:uid="{00000000-0005-0000-0000-0000EA4C0000}"/>
    <cellStyle name="Normal 13 3 4 2" xfId="27502" xr:uid="{00000000-0005-0000-0000-0000EB4C0000}"/>
    <cellStyle name="Normal 13 3 5" xfId="5643" xr:uid="{00000000-0005-0000-0000-0000EC4C0000}"/>
    <cellStyle name="Normal 13 3 5 2" xfId="20582" xr:uid="{00000000-0005-0000-0000-0000ED4C0000}"/>
    <cellStyle name="Normal 13 3 6" xfId="15377" xr:uid="{00000000-0005-0000-0000-0000EE4C0000}"/>
    <cellStyle name="Normal 13 4" xfId="3951" xr:uid="{00000000-0005-0000-0000-0000EF4C0000}"/>
    <cellStyle name="Normal 13 4 2" xfId="10899" xr:uid="{00000000-0005-0000-0000-0000F04C0000}"/>
    <cellStyle name="Normal 13 4 2 2" xfId="25838" xr:uid="{00000000-0005-0000-0000-0000F14C0000}"/>
    <cellStyle name="Normal 13 4 3" xfId="14355" xr:uid="{00000000-0005-0000-0000-0000F24C0000}"/>
    <cellStyle name="Normal 13 4 3 2" xfId="29294" xr:uid="{00000000-0005-0000-0000-0000F34C0000}"/>
    <cellStyle name="Normal 13 4 4" xfId="7442" xr:uid="{00000000-0005-0000-0000-0000F44C0000}"/>
    <cellStyle name="Normal 13 4 4 2" xfId="22381" xr:uid="{00000000-0005-0000-0000-0000F54C0000}"/>
    <cellStyle name="Normal 13 4 5" xfId="18895" xr:uid="{00000000-0005-0000-0000-0000F64C0000}"/>
    <cellStyle name="Normal 13 5" xfId="1305" xr:uid="{00000000-0005-0000-0000-0000F74C0000}"/>
    <cellStyle name="Normal 13 5 2" xfId="8255" xr:uid="{00000000-0005-0000-0000-0000F84C0000}"/>
    <cellStyle name="Normal 13 5 2 2" xfId="23194" xr:uid="{00000000-0005-0000-0000-0000F94C0000}"/>
    <cellStyle name="Normal 13 5 3" xfId="16251" xr:uid="{00000000-0005-0000-0000-0000FA4C0000}"/>
    <cellStyle name="Normal 13 5 4" xfId="30203" xr:uid="{00000000-0005-0000-0000-0000FB4C0000}"/>
    <cellStyle name="Normal 13 5 5" xfId="30304" xr:uid="{00000000-0005-0000-0000-0000FC4C0000}"/>
    <cellStyle name="Normal 13 6" xfId="11711" xr:uid="{00000000-0005-0000-0000-0000FD4C0000}"/>
    <cellStyle name="Normal 13 6 2" xfId="26650" xr:uid="{00000000-0005-0000-0000-0000FE4C0000}"/>
    <cellStyle name="Normal 13 7" xfId="4786" xr:uid="{00000000-0005-0000-0000-0000FF4C0000}"/>
    <cellStyle name="Normal 13 7 2" xfId="19725" xr:uid="{00000000-0005-0000-0000-0000004D0000}"/>
    <cellStyle name="Normal 13 8" xfId="15170" xr:uid="{00000000-0005-0000-0000-0000014D0000}"/>
    <cellStyle name="Normal 13 9" xfId="30303" xr:uid="{00000000-0005-0000-0000-0000024D0000}"/>
    <cellStyle name="Normal 14" xfId="213" xr:uid="{00000000-0005-0000-0000-0000034D0000}"/>
    <cellStyle name="Normal 14 2" xfId="615" xr:uid="{00000000-0005-0000-0000-0000044D0000}"/>
    <cellStyle name="Normal 14 2 2" xfId="30172" xr:uid="{00000000-0005-0000-0000-0000054D0000}"/>
    <cellStyle name="Normal 14 2 3" xfId="30085" xr:uid="{00000000-0005-0000-0000-0000064D0000}"/>
    <cellStyle name="Normal 14 2 4" xfId="30205" xr:uid="{00000000-0005-0000-0000-0000074D0000}"/>
    <cellStyle name="Normal 14 2 5" xfId="30306" xr:uid="{00000000-0005-0000-0000-0000084D0000}"/>
    <cellStyle name="Normal 14 2 6" xfId="30056" xr:uid="{00000000-0005-0000-0000-0000094D0000}"/>
    <cellStyle name="Normal 14 3" xfId="4579" xr:uid="{00000000-0005-0000-0000-00000A4D0000}"/>
    <cellStyle name="Normal 14 3 2" xfId="14988" xr:uid="{00000000-0005-0000-0000-00000B4D0000}"/>
    <cellStyle name="Normal 14 3 2 2" xfId="29927" xr:uid="{00000000-0005-0000-0000-00000C4D0000}"/>
    <cellStyle name="Normal 14 3 3" xfId="19523" xr:uid="{00000000-0005-0000-0000-00000D4D0000}"/>
    <cellStyle name="Normal 14 3 4" xfId="30206" xr:uid="{00000000-0005-0000-0000-00000E4D0000}"/>
    <cellStyle name="Normal 14 3 5" xfId="30307" xr:uid="{00000000-0005-0000-0000-00000F4D0000}"/>
    <cellStyle name="Normal 14 4" xfId="15171" xr:uid="{00000000-0005-0000-0000-0000104D0000}"/>
    <cellStyle name="Normal 14 4 2" xfId="30176" xr:uid="{00000000-0005-0000-0000-0000114D0000}"/>
    <cellStyle name="Normal 14 4 3" xfId="30086" xr:uid="{00000000-0005-0000-0000-0000124D0000}"/>
    <cellStyle name="Normal 14 4 4" xfId="30207" xr:uid="{00000000-0005-0000-0000-0000134D0000}"/>
    <cellStyle name="Normal 14 4 5" xfId="30308" xr:uid="{00000000-0005-0000-0000-0000144D0000}"/>
    <cellStyle name="Normal 14 5" xfId="30081" xr:uid="{00000000-0005-0000-0000-0000154D0000}"/>
    <cellStyle name="Normal 14 5 2" xfId="30199" xr:uid="{00000000-0005-0000-0000-0000164D0000}"/>
    <cellStyle name="Normal 14 5 3" xfId="30087" xr:uid="{00000000-0005-0000-0000-0000174D0000}"/>
    <cellStyle name="Normal 14 5 4" xfId="30208" xr:uid="{00000000-0005-0000-0000-0000184D0000}"/>
    <cellStyle name="Normal 14 5 5" xfId="30309" xr:uid="{00000000-0005-0000-0000-0000194D0000}"/>
    <cellStyle name="Normal 14 6" xfId="30145" xr:uid="{00000000-0005-0000-0000-00001A4D0000}"/>
    <cellStyle name="Normal 14 7" xfId="30084" xr:uid="{00000000-0005-0000-0000-00001B4D0000}"/>
    <cellStyle name="Normal 14 8" xfId="30204" xr:uid="{00000000-0005-0000-0000-00001C4D0000}"/>
    <cellStyle name="Normal 14 9" xfId="30305" xr:uid="{00000000-0005-0000-0000-00001D4D0000}"/>
    <cellStyle name="Normal 145" xfId="15055" xr:uid="{00000000-0005-0000-0000-00001E4D0000}"/>
    <cellStyle name="Normal 145 2" xfId="29950" xr:uid="{00000000-0005-0000-0000-00001F4D0000}"/>
    <cellStyle name="Normal 146" xfId="15067" xr:uid="{00000000-0005-0000-0000-0000204D0000}"/>
    <cellStyle name="Normal 146 2" xfId="29962" xr:uid="{00000000-0005-0000-0000-0000214D0000}"/>
    <cellStyle name="Normal 148" xfId="15059" xr:uid="{00000000-0005-0000-0000-0000224D0000}"/>
    <cellStyle name="Normal 148 2" xfId="29954" xr:uid="{00000000-0005-0000-0000-0000234D0000}"/>
    <cellStyle name="Normal 149" xfId="15060" xr:uid="{00000000-0005-0000-0000-0000244D0000}"/>
    <cellStyle name="Normal 149 2" xfId="29955" xr:uid="{00000000-0005-0000-0000-0000254D0000}"/>
    <cellStyle name="Normal 15" xfId="214" xr:uid="{00000000-0005-0000-0000-0000264D0000}"/>
    <cellStyle name="Normal 15 10" xfId="30088" xr:uid="{00000000-0005-0000-0000-0000274D0000}"/>
    <cellStyle name="Normal 15 11" xfId="30209" xr:uid="{00000000-0005-0000-0000-0000284D0000}"/>
    <cellStyle name="Normal 15 12" xfId="30310" xr:uid="{00000000-0005-0000-0000-0000294D0000}"/>
    <cellStyle name="Normal 15 2" xfId="1054" xr:uid="{00000000-0005-0000-0000-00002A4D0000}"/>
    <cellStyle name="Normal 15 2 2" xfId="30150" xr:uid="{00000000-0005-0000-0000-00002B4D0000}"/>
    <cellStyle name="Normal 15 2 3" xfId="30089" xr:uid="{00000000-0005-0000-0000-00002C4D0000}"/>
    <cellStyle name="Normal 15 2 4" xfId="30210" xr:uid="{00000000-0005-0000-0000-00002D4D0000}"/>
    <cellStyle name="Normal 15 2 5" xfId="30311" xr:uid="{00000000-0005-0000-0000-00002E4D0000}"/>
    <cellStyle name="Normal 15 2 6" xfId="30022" xr:uid="{00000000-0005-0000-0000-00002F4D0000}"/>
    <cellStyle name="Normal 15 3" xfId="616" xr:uid="{00000000-0005-0000-0000-0000304D0000}"/>
    <cellStyle name="Normal 15 3 2" xfId="30170" xr:uid="{00000000-0005-0000-0000-0000314D0000}"/>
    <cellStyle name="Normal 15 3 3" xfId="30090" xr:uid="{00000000-0005-0000-0000-0000324D0000}"/>
    <cellStyle name="Normal 15 3 4" xfId="30211" xr:uid="{00000000-0005-0000-0000-0000334D0000}"/>
    <cellStyle name="Normal 15 3 5" xfId="30312" xr:uid="{00000000-0005-0000-0000-0000344D0000}"/>
    <cellStyle name="Normal 15 3 6" xfId="30047" xr:uid="{00000000-0005-0000-0000-0000354D0000}"/>
    <cellStyle name="Normal 15 4" xfId="4576" xr:uid="{00000000-0005-0000-0000-0000364D0000}"/>
    <cellStyle name="Normal 15 4 2" xfId="14985" xr:uid="{00000000-0005-0000-0000-0000374D0000}"/>
    <cellStyle name="Normal 15 4 2 2" xfId="29924" xr:uid="{00000000-0005-0000-0000-0000384D0000}"/>
    <cellStyle name="Normal 15 4 3" xfId="19520" xr:uid="{00000000-0005-0000-0000-0000394D0000}"/>
    <cellStyle name="Normal 15 4 4" xfId="30212" xr:uid="{00000000-0005-0000-0000-00003A4D0000}"/>
    <cellStyle name="Normal 15 4 5" xfId="30313" xr:uid="{00000000-0005-0000-0000-00003B4D0000}"/>
    <cellStyle name="Normal 15 5" xfId="15172" xr:uid="{00000000-0005-0000-0000-00003C4D0000}"/>
    <cellStyle name="Normal 15 5 2" xfId="30173" xr:uid="{00000000-0005-0000-0000-00003D4D0000}"/>
    <cellStyle name="Normal 15 5 3" xfId="30091" xr:uid="{00000000-0005-0000-0000-00003E4D0000}"/>
    <cellStyle name="Normal 15 5 4" xfId="30213" xr:uid="{00000000-0005-0000-0000-00003F4D0000}"/>
    <cellStyle name="Normal 15 5 5" xfId="30314" xr:uid="{00000000-0005-0000-0000-0000404D0000}"/>
    <cellStyle name="Normal 15 6" xfId="30002" xr:uid="{00000000-0005-0000-0000-0000414D0000}"/>
    <cellStyle name="Normal 15 6 2" xfId="30148" xr:uid="{00000000-0005-0000-0000-0000424D0000}"/>
    <cellStyle name="Normal 15 6 3" xfId="30092" xr:uid="{00000000-0005-0000-0000-0000434D0000}"/>
    <cellStyle name="Normal 15 6 4" xfId="30214" xr:uid="{00000000-0005-0000-0000-0000444D0000}"/>
    <cellStyle name="Normal 15 6 5" xfId="30315" xr:uid="{00000000-0005-0000-0000-0000454D0000}"/>
    <cellStyle name="Normal 15 7" xfId="30060" xr:uid="{00000000-0005-0000-0000-0000464D0000}"/>
    <cellStyle name="Normal 15 7 2" xfId="30177" xr:uid="{00000000-0005-0000-0000-0000474D0000}"/>
    <cellStyle name="Normal 15 7 3" xfId="30093" xr:uid="{00000000-0005-0000-0000-0000484D0000}"/>
    <cellStyle name="Normal 15 7 4" xfId="30215" xr:uid="{00000000-0005-0000-0000-0000494D0000}"/>
    <cellStyle name="Normal 15 7 5" xfId="30316" xr:uid="{00000000-0005-0000-0000-00004A4D0000}"/>
    <cellStyle name="Normal 15 8" xfId="30082" xr:uid="{00000000-0005-0000-0000-00004B4D0000}"/>
    <cellStyle name="Normal 15 8 2" xfId="30200" xr:uid="{00000000-0005-0000-0000-00004C4D0000}"/>
    <cellStyle name="Normal 15 8 3" xfId="30094" xr:uid="{00000000-0005-0000-0000-00004D4D0000}"/>
    <cellStyle name="Normal 15 8 4" xfId="30216" xr:uid="{00000000-0005-0000-0000-00004E4D0000}"/>
    <cellStyle name="Normal 15 8 5" xfId="30317" xr:uid="{00000000-0005-0000-0000-00004F4D0000}"/>
    <cellStyle name="Normal 15 9" xfId="30146" xr:uid="{00000000-0005-0000-0000-0000504D0000}"/>
    <cellStyle name="Normal 150" xfId="15066" xr:uid="{00000000-0005-0000-0000-0000514D0000}"/>
    <cellStyle name="Normal 150 2" xfId="29961" xr:uid="{00000000-0005-0000-0000-0000524D0000}"/>
    <cellStyle name="Normal 151" xfId="15056" xr:uid="{00000000-0005-0000-0000-0000534D0000}"/>
    <cellStyle name="Normal 151 2" xfId="29951" xr:uid="{00000000-0005-0000-0000-0000544D0000}"/>
    <cellStyle name="Normal 152" xfId="15062" xr:uid="{00000000-0005-0000-0000-0000554D0000}"/>
    <cellStyle name="Normal 152 2" xfId="29957" xr:uid="{00000000-0005-0000-0000-0000564D0000}"/>
    <cellStyle name="Normal 153" xfId="15061" xr:uid="{00000000-0005-0000-0000-0000574D0000}"/>
    <cellStyle name="Normal 153 2" xfId="29956" xr:uid="{00000000-0005-0000-0000-0000584D0000}"/>
    <cellStyle name="Normal 155" xfId="15063" xr:uid="{00000000-0005-0000-0000-0000594D0000}"/>
    <cellStyle name="Normal 155 2" xfId="29958" xr:uid="{00000000-0005-0000-0000-00005A4D0000}"/>
    <cellStyle name="Normal 156" xfId="15058" xr:uid="{00000000-0005-0000-0000-00005B4D0000}"/>
    <cellStyle name="Normal 156 2" xfId="29953" xr:uid="{00000000-0005-0000-0000-00005C4D0000}"/>
    <cellStyle name="Normal 157" xfId="15065" xr:uid="{00000000-0005-0000-0000-00005D4D0000}"/>
    <cellStyle name="Normal 157 2" xfId="29960" xr:uid="{00000000-0005-0000-0000-00005E4D0000}"/>
    <cellStyle name="Normal 16" xfId="215" xr:uid="{00000000-0005-0000-0000-00005F4D0000}"/>
    <cellStyle name="Normal 16 2" xfId="669" xr:uid="{00000000-0005-0000-0000-0000604D0000}"/>
    <cellStyle name="Normal 16 2 2" xfId="2404" xr:uid="{00000000-0005-0000-0000-0000614D0000}"/>
    <cellStyle name="Normal 16 2 2 2" xfId="3957" xr:uid="{00000000-0005-0000-0000-0000624D0000}"/>
    <cellStyle name="Normal 16 2 2 2 2" xfId="10905" xr:uid="{00000000-0005-0000-0000-0000634D0000}"/>
    <cellStyle name="Normal 16 2 2 2 2 2" xfId="25844" xr:uid="{00000000-0005-0000-0000-0000644D0000}"/>
    <cellStyle name="Normal 16 2 2 2 3" xfId="14361" xr:uid="{00000000-0005-0000-0000-0000654D0000}"/>
    <cellStyle name="Normal 16 2 2 2 3 2" xfId="29300" xr:uid="{00000000-0005-0000-0000-0000664D0000}"/>
    <cellStyle name="Normal 16 2 2 2 4" xfId="7448" xr:uid="{00000000-0005-0000-0000-0000674D0000}"/>
    <cellStyle name="Normal 16 2 2 2 4 2" xfId="22387" xr:uid="{00000000-0005-0000-0000-0000684D0000}"/>
    <cellStyle name="Normal 16 2 2 2 5" xfId="18901" xr:uid="{00000000-0005-0000-0000-0000694D0000}"/>
    <cellStyle name="Normal 16 2 2 3" xfId="9352" xr:uid="{00000000-0005-0000-0000-00006A4D0000}"/>
    <cellStyle name="Normal 16 2 2 3 2" xfId="24291" xr:uid="{00000000-0005-0000-0000-00006B4D0000}"/>
    <cellStyle name="Normal 16 2 2 4" xfId="12808" xr:uid="{00000000-0005-0000-0000-00006C4D0000}"/>
    <cellStyle name="Normal 16 2 2 4 2" xfId="27747" xr:uid="{00000000-0005-0000-0000-00006D4D0000}"/>
    <cellStyle name="Normal 16 2 2 5" xfId="5888" xr:uid="{00000000-0005-0000-0000-00006E4D0000}"/>
    <cellStyle name="Normal 16 2 2 5 2" xfId="20827" xr:uid="{00000000-0005-0000-0000-00006F4D0000}"/>
    <cellStyle name="Normal 16 2 2 6" xfId="17348" xr:uid="{00000000-0005-0000-0000-0000704D0000}"/>
    <cellStyle name="Normal 16 2 3" xfId="3956" xr:uid="{00000000-0005-0000-0000-0000714D0000}"/>
    <cellStyle name="Normal 16 2 3 2" xfId="10904" xr:uid="{00000000-0005-0000-0000-0000724D0000}"/>
    <cellStyle name="Normal 16 2 3 2 2" xfId="25843" xr:uid="{00000000-0005-0000-0000-0000734D0000}"/>
    <cellStyle name="Normal 16 2 3 3" xfId="14360" xr:uid="{00000000-0005-0000-0000-0000744D0000}"/>
    <cellStyle name="Normal 16 2 3 3 2" xfId="29299" xr:uid="{00000000-0005-0000-0000-0000754D0000}"/>
    <cellStyle name="Normal 16 2 3 4" xfId="7447" xr:uid="{00000000-0005-0000-0000-0000764D0000}"/>
    <cellStyle name="Normal 16 2 3 4 2" xfId="22386" xr:uid="{00000000-0005-0000-0000-0000774D0000}"/>
    <cellStyle name="Normal 16 2 3 5" xfId="18900" xr:uid="{00000000-0005-0000-0000-0000784D0000}"/>
    <cellStyle name="Normal 16 2 4" xfId="1545" xr:uid="{00000000-0005-0000-0000-0000794D0000}"/>
    <cellStyle name="Normal 16 2 4 2" xfId="8495" xr:uid="{00000000-0005-0000-0000-00007A4D0000}"/>
    <cellStyle name="Normal 16 2 4 2 2" xfId="23434" xr:uid="{00000000-0005-0000-0000-00007B4D0000}"/>
    <cellStyle name="Normal 16 2 4 3" xfId="16491" xr:uid="{00000000-0005-0000-0000-00007C4D0000}"/>
    <cellStyle name="Normal 16 2 5" xfId="11951" xr:uid="{00000000-0005-0000-0000-00007D4D0000}"/>
    <cellStyle name="Normal 16 2 5 2" xfId="26890" xr:uid="{00000000-0005-0000-0000-00007E4D0000}"/>
    <cellStyle name="Normal 16 2 6" xfId="5031" xr:uid="{00000000-0005-0000-0000-00007F4D0000}"/>
    <cellStyle name="Normal 16 2 6 2" xfId="19970" xr:uid="{00000000-0005-0000-0000-0000804D0000}"/>
    <cellStyle name="Normal 16 2 7" xfId="15622" xr:uid="{00000000-0005-0000-0000-0000814D0000}"/>
    <cellStyle name="Normal 16 3" xfId="625" xr:uid="{00000000-0005-0000-0000-0000824D0000}"/>
    <cellStyle name="Normal 16 3 2" xfId="3958" xr:uid="{00000000-0005-0000-0000-0000834D0000}"/>
    <cellStyle name="Normal 16 3 2 2" xfId="10906" xr:uid="{00000000-0005-0000-0000-0000844D0000}"/>
    <cellStyle name="Normal 16 3 2 2 2" xfId="25845" xr:uid="{00000000-0005-0000-0000-0000854D0000}"/>
    <cellStyle name="Normal 16 3 2 3" xfId="14362" xr:uid="{00000000-0005-0000-0000-0000864D0000}"/>
    <cellStyle name="Normal 16 3 2 3 2" xfId="29301" xr:uid="{00000000-0005-0000-0000-0000874D0000}"/>
    <cellStyle name="Normal 16 3 2 4" xfId="7449" xr:uid="{00000000-0005-0000-0000-0000884D0000}"/>
    <cellStyle name="Normal 16 3 2 4 2" xfId="22388" xr:uid="{00000000-0005-0000-0000-0000894D0000}"/>
    <cellStyle name="Normal 16 3 2 5" xfId="18902" xr:uid="{00000000-0005-0000-0000-00008A4D0000}"/>
    <cellStyle name="Normal 16 3 3" xfId="2360" xr:uid="{00000000-0005-0000-0000-00008B4D0000}"/>
    <cellStyle name="Normal 16 3 3 2" xfId="9308" xr:uid="{00000000-0005-0000-0000-00008C4D0000}"/>
    <cellStyle name="Normal 16 3 3 2 2" xfId="24247" xr:uid="{00000000-0005-0000-0000-00008D4D0000}"/>
    <cellStyle name="Normal 16 3 3 3" xfId="17304" xr:uid="{00000000-0005-0000-0000-00008E4D0000}"/>
    <cellStyle name="Normal 16 3 4" xfId="12764" xr:uid="{00000000-0005-0000-0000-00008F4D0000}"/>
    <cellStyle name="Normal 16 3 4 2" xfId="27703" xr:uid="{00000000-0005-0000-0000-0000904D0000}"/>
    <cellStyle name="Normal 16 3 5" xfId="5844" xr:uid="{00000000-0005-0000-0000-0000914D0000}"/>
    <cellStyle name="Normal 16 3 5 2" xfId="20783" xr:uid="{00000000-0005-0000-0000-0000924D0000}"/>
    <cellStyle name="Normal 16 3 6" xfId="15578" xr:uid="{00000000-0005-0000-0000-0000934D0000}"/>
    <cellStyle name="Normal 16 4" xfId="3955" xr:uid="{00000000-0005-0000-0000-0000944D0000}"/>
    <cellStyle name="Normal 16 4 2" xfId="10903" xr:uid="{00000000-0005-0000-0000-0000954D0000}"/>
    <cellStyle name="Normal 16 4 2 2" xfId="25842" xr:uid="{00000000-0005-0000-0000-0000964D0000}"/>
    <cellStyle name="Normal 16 4 3" xfId="14359" xr:uid="{00000000-0005-0000-0000-0000974D0000}"/>
    <cellStyle name="Normal 16 4 3 2" xfId="29298" xr:uid="{00000000-0005-0000-0000-0000984D0000}"/>
    <cellStyle name="Normal 16 4 4" xfId="7446" xr:uid="{00000000-0005-0000-0000-0000994D0000}"/>
    <cellStyle name="Normal 16 4 4 2" xfId="22385" xr:uid="{00000000-0005-0000-0000-00009A4D0000}"/>
    <cellStyle name="Normal 16 4 5" xfId="18899" xr:uid="{00000000-0005-0000-0000-00009B4D0000}"/>
    <cellStyle name="Normal 16 5" xfId="1090" xr:uid="{00000000-0005-0000-0000-00009C4D0000}"/>
    <cellStyle name="Normal 16 5 2" xfId="14972" xr:uid="{00000000-0005-0000-0000-00009D4D0000}"/>
    <cellStyle name="Normal 16 5 2 2" xfId="29911" xr:uid="{00000000-0005-0000-0000-00009E4D0000}"/>
    <cellStyle name="Normal 16 5 3" xfId="8059" xr:uid="{00000000-0005-0000-0000-00009F4D0000}"/>
    <cellStyle name="Normal 16 5 3 2" xfId="22998" xr:uid="{00000000-0005-0000-0000-0000A04D0000}"/>
    <cellStyle name="Normal 16 5 4" xfId="16038" xr:uid="{00000000-0005-0000-0000-0000A14D0000}"/>
    <cellStyle name="Normal 16 5 5" xfId="30319" xr:uid="{00000000-0005-0000-0000-0000A24D0000}"/>
    <cellStyle name="Normal 16 6" xfId="11513" xr:uid="{00000000-0005-0000-0000-0000A34D0000}"/>
    <cellStyle name="Normal 16 6 2" xfId="26452" xr:uid="{00000000-0005-0000-0000-0000A44D0000}"/>
    <cellStyle name="Normal 16 7" xfId="4987" xr:uid="{00000000-0005-0000-0000-0000A54D0000}"/>
    <cellStyle name="Normal 16 7 2" xfId="19926" xr:uid="{00000000-0005-0000-0000-0000A64D0000}"/>
    <cellStyle name="Normal 16 8" xfId="15173" xr:uid="{00000000-0005-0000-0000-0000A74D0000}"/>
    <cellStyle name="Normal 16 9" xfId="30318" xr:uid="{00000000-0005-0000-0000-0000A84D0000}"/>
    <cellStyle name="Normal 160" xfId="15057" xr:uid="{00000000-0005-0000-0000-0000A94D0000}"/>
    <cellStyle name="Normal 160 2" xfId="29952" xr:uid="{00000000-0005-0000-0000-0000AA4D0000}"/>
    <cellStyle name="Normal 163" xfId="15064" xr:uid="{00000000-0005-0000-0000-0000AB4D0000}"/>
    <cellStyle name="Normal 163 2" xfId="29959" xr:uid="{00000000-0005-0000-0000-0000AC4D0000}"/>
    <cellStyle name="Normal 17" xfId="216" xr:uid="{00000000-0005-0000-0000-0000AD4D0000}"/>
    <cellStyle name="Normal 17 2" xfId="670" xr:uid="{00000000-0005-0000-0000-0000AE4D0000}"/>
    <cellStyle name="Normal 17 2 2" xfId="2405" xr:uid="{00000000-0005-0000-0000-0000AF4D0000}"/>
    <cellStyle name="Normal 17 2 2 2" xfId="3961" xr:uid="{00000000-0005-0000-0000-0000B04D0000}"/>
    <cellStyle name="Normal 17 2 2 2 2" xfId="10909" xr:uid="{00000000-0005-0000-0000-0000B14D0000}"/>
    <cellStyle name="Normal 17 2 2 2 2 2" xfId="25848" xr:uid="{00000000-0005-0000-0000-0000B24D0000}"/>
    <cellStyle name="Normal 17 2 2 2 3" xfId="14365" xr:uid="{00000000-0005-0000-0000-0000B34D0000}"/>
    <cellStyle name="Normal 17 2 2 2 3 2" xfId="29304" xr:uid="{00000000-0005-0000-0000-0000B44D0000}"/>
    <cellStyle name="Normal 17 2 2 2 4" xfId="7452" xr:uid="{00000000-0005-0000-0000-0000B54D0000}"/>
    <cellStyle name="Normal 17 2 2 2 4 2" xfId="22391" xr:uid="{00000000-0005-0000-0000-0000B64D0000}"/>
    <cellStyle name="Normal 17 2 2 2 5" xfId="18905" xr:uid="{00000000-0005-0000-0000-0000B74D0000}"/>
    <cellStyle name="Normal 17 2 2 3" xfId="9353" xr:uid="{00000000-0005-0000-0000-0000B84D0000}"/>
    <cellStyle name="Normal 17 2 2 3 2" xfId="24292" xr:uid="{00000000-0005-0000-0000-0000B94D0000}"/>
    <cellStyle name="Normal 17 2 2 4" xfId="12809" xr:uid="{00000000-0005-0000-0000-0000BA4D0000}"/>
    <cellStyle name="Normal 17 2 2 4 2" xfId="27748" xr:uid="{00000000-0005-0000-0000-0000BB4D0000}"/>
    <cellStyle name="Normal 17 2 2 5" xfId="5889" xr:uid="{00000000-0005-0000-0000-0000BC4D0000}"/>
    <cellStyle name="Normal 17 2 2 5 2" xfId="20828" xr:uid="{00000000-0005-0000-0000-0000BD4D0000}"/>
    <cellStyle name="Normal 17 2 2 6" xfId="17349" xr:uid="{00000000-0005-0000-0000-0000BE4D0000}"/>
    <cellStyle name="Normal 17 2 3" xfId="3960" xr:uid="{00000000-0005-0000-0000-0000BF4D0000}"/>
    <cellStyle name="Normal 17 2 3 2" xfId="10908" xr:uid="{00000000-0005-0000-0000-0000C04D0000}"/>
    <cellStyle name="Normal 17 2 3 2 2" xfId="25847" xr:uid="{00000000-0005-0000-0000-0000C14D0000}"/>
    <cellStyle name="Normal 17 2 3 3" xfId="14364" xr:uid="{00000000-0005-0000-0000-0000C24D0000}"/>
    <cellStyle name="Normal 17 2 3 3 2" xfId="29303" xr:uid="{00000000-0005-0000-0000-0000C34D0000}"/>
    <cellStyle name="Normal 17 2 3 4" xfId="7451" xr:uid="{00000000-0005-0000-0000-0000C44D0000}"/>
    <cellStyle name="Normal 17 2 3 4 2" xfId="22390" xr:uid="{00000000-0005-0000-0000-0000C54D0000}"/>
    <cellStyle name="Normal 17 2 3 5" xfId="18904" xr:uid="{00000000-0005-0000-0000-0000C64D0000}"/>
    <cellStyle name="Normal 17 2 4" xfId="1546" xr:uid="{00000000-0005-0000-0000-0000C74D0000}"/>
    <cellStyle name="Normal 17 2 4 2" xfId="8496" xr:uid="{00000000-0005-0000-0000-0000C84D0000}"/>
    <cellStyle name="Normal 17 2 4 2 2" xfId="23435" xr:uid="{00000000-0005-0000-0000-0000C94D0000}"/>
    <cellStyle name="Normal 17 2 4 3" xfId="16492" xr:uid="{00000000-0005-0000-0000-0000CA4D0000}"/>
    <cellStyle name="Normal 17 2 5" xfId="11952" xr:uid="{00000000-0005-0000-0000-0000CB4D0000}"/>
    <cellStyle name="Normal 17 2 5 2" xfId="26891" xr:uid="{00000000-0005-0000-0000-0000CC4D0000}"/>
    <cellStyle name="Normal 17 2 6" xfId="5032" xr:uid="{00000000-0005-0000-0000-0000CD4D0000}"/>
    <cellStyle name="Normal 17 2 6 2" xfId="19971" xr:uid="{00000000-0005-0000-0000-0000CE4D0000}"/>
    <cellStyle name="Normal 17 2 7" xfId="15623" xr:uid="{00000000-0005-0000-0000-0000CF4D0000}"/>
    <cellStyle name="Normal 17 3" xfId="629" xr:uid="{00000000-0005-0000-0000-0000D04D0000}"/>
    <cellStyle name="Normal 17 3 2" xfId="3962" xr:uid="{00000000-0005-0000-0000-0000D14D0000}"/>
    <cellStyle name="Normal 17 3 2 2" xfId="10910" xr:uid="{00000000-0005-0000-0000-0000D24D0000}"/>
    <cellStyle name="Normal 17 3 2 2 2" xfId="25849" xr:uid="{00000000-0005-0000-0000-0000D34D0000}"/>
    <cellStyle name="Normal 17 3 2 3" xfId="14366" xr:uid="{00000000-0005-0000-0000-0000D44D0000}"/>
    <cellStyle name="Normal 17 3 2 3 2" xfId="29305" xr:uid="{00000000-0005-0000-0000-0000D54D0000}"/>
    <cellStyle name="Normal 17 3 2 4" xfId="7453" xr:uid="{00000000-0005-0000-0000-0000D64D0000}"/>
    <cellStyle name="Normal 17 3 2 4 2" xfId="22392" xr:uid="{00000000-0005-0000-0000-0000D74D0000}"/>
    <cellStyle name="Normal 17 3 2 5" xfId="18906" xr:uid="{00000000-0005-0000-0000-0000D84D0000}"/>
    <cellStyle name="Normal 17 3 3" xfId="2364" xr:uid="{00000000-0005-0000-0000-0000D94D0000}"/>
    <cellStyle name="Normal 17 3 3 2" xfId="9312" xr:uid="{00000000-0005-0000-0000-0000DA4D0000}"/>
    <cellStyle name="Normal 17 3 3 2 2" xfId="24251" xr:uid="{00000000-0005-0000-0000-0000DB4D0000}"/>
    <cellStyle name="Normal 17 3 3 3" xfId="17308" xr:uid="{00000000-0005-0000-0000-0000DC4D0000}"/>
    <cellStyle name="Normal 17 3 4" xfId="12768" xr:uid="{00000000-0005-0000-0000-0000DD4D0000}"/>
    <cellStyle name="Normal 17 3 4 2" xfId="27707" xr:uid="{00000000-0005-0000-0000-0000DE4D0000}"/>
    <cellStyle name="Normal 17 3 5" xfId="5848" xr:uid="{00000000-0005-0000-0000-0000DF4D0000}"/>
    <cellStyle name="Normal 17 3 5 2" xfId="20787" xr:uid="{00000000-0005-0000-0000-0000E04D0000}"/>
    <cellStyle name="Normal 17 3 6" xfId="15582" xr:uid="{00000000-0005-0000-0000-0000E14D0000}"/>
    <cellStyle name="Normal 17 4" xfId="3959" xr:uid="{00000000-0005-0000-0000-0000E24D0000}"/>
    <cellStyle name="Normal 17 4 2" xfId="10907" xr:uid="{00000000-0005-0000-0000-0000E34D0000}"/>
    <cellStyle name="Normal 17 4 2 2" xfId="25846" xr:uid="{00000000-0005-0000-0000-0000E44D0000}"/>
    <cellStyle name="Normal 17 4 3" xfId="14363" xr:uid="{00000000-0005-0000-0000-0000E54D0000}"/>
    <cellStyle name="Normal 17 4 3 2" xfId="29302" xr:uid="{00000000-0005-0000-0000-0000E64D0000}"/>
    <cellStyle name="Normal 17 4 4" xfId="7450" xr:uid="{00000000-0005-0000-0000-0000E74D0000}"/>
    <cellStyle name="Normal 17 4 4 2" xfId="22389" xr:uid="{00000000-0005-0000-0000-0000E84D0000}"/>
    <cellStyle name="Normal 17 4 5" xfId="18903" xr:uid="{00000000-0005-0000-0000-0000E94D0000}"/>
    <cellStyle name="Normal 17 5" xfId="4564" xr:uid="{00000000-0005-0000-0000-0000EA4D0000}"/>
    <cellStyle name="Normal 17 5 2" xfId="14973" xr:uid="{00000000-0005-0000-0000-0000EB4D0000}"/>
    <cellStyle name="Normal 17 5 2 2" xfId="29912" xr:uid="{00000000-0005-0000-0000-0000EC4D0000}"/>
    <cellStyle name="Normal 17 5 3" xfId="8060" xr:uid="{00000000-0005-0000-0000-0000ED4D0000}"/>
    <cellStyle name="Normal 17 5 3 2" xfId="22999" xr:uid="{00000000-0005-0000-0000-0000EE4D0000}"/>
    <cellStyle name="Normal 17 5 4" xfId="19508" xr:uid="{00000000-0005-0000-0000-0000EF4D0000}"/>
    <cellStyle name="Normal 17 5 5" xfId="30321" xr:uid="{00000000-0005-0000-0000-0000F04D0000}"/>
    <cellStyle name="Normal 17 6" xfId="1113" xr:uid="{00000000-0005-0000-0000-0000F14D0000}"/>
    <cellStyle name="Normal 17 6 2" xfId="11514" xr:uid="{00000000-0005-0000-0000-0000F24D0000}"/>
    <cellStyle name="Normal 17 6 2 2" xfId="26453" xr:uid="{00000000-0005-0000-0000-0000F34D0000}"/>
    <cellStyle name="Normal 17 6 3" xfId="16061" xr:uid="{00000000-0005-0000-0000-0000F44D0000}"/>
    <cellStyle name="Normal 17 7" xfId="4991" xr:uid="{00000000-0005-0000-0000-0000F54D0000}"/>
    <cellStyle name="Normal 17 7 2" xfId="19930" xr:uid="{00000000-0005-0000-0000-0000F64D0000}"/>
    <cellStyle name="Normal 17 8" xfId="15174" xr:uid="{00000000-0005-0000-0000-0000F74D0000}"/>
    <cellStyle name="Normal 17 9" xfId="30320" xr:uid="{00000000-0005-0000-0000-0000F84D0000}"/>
    <cellStyle name="Normal 18" xfId="217" xr:uid="{00000000-0005-0000-0000-0000F94D0000}"/>
    <cellStyle name="Normal 18 2" xfId="671" xr:uid="{00000000-0005-0000-0000-0000FA4D0000}"/>
    <cellStyle name="Normal 18 2 2" xfId="2406" xr:uid="{00000000-0005-0000-0000-0000FB4D0000}"/>
    <cellStyle name="Normal 18 2 2 2" xfId="3965" xr:uid="{00000000-0005-0000-0000-0000FC4D0000}"/>
    <cellStyle name="Normal 18 2 2 2 2" xfId="10913" xr:uid="{00000000-0005-0000-0000-0000FD4D0000}"/>
    <cellStyle name="Normal 18 2 2 2 2 2" xfId="25852" xr:uid="{00000000-0005-0000-0000-0000FE4D0000}"/>
    <cellStyle name="Normal 18 2 2 2 3" xfId="14369" xr:uid="{00000000-0005-0000-0000-0000FF4D0000}"/>
    <cellStyle name="Normal 18 2 2 2 3 2" xfId="29308" xr:uid="{00000000-0005-0000-0000-0000004E0000}"/>
    <cellStyle name="Normal 18 2 2 2 4" xfId="7456" xr:uid="{00000000-0005-0000-0000-0000014E0000}"/>
    <cellStyle name="Normal 18 2 2 2 4 2" xfId="22395" xr:uid="{00000000-0005-0000-0000-0000024E0000}"/>
    <cellStyle name="Normal 18 2 2 2 5" xfId="18909" xr:uid="{00000000-0005-0000-0000-0000034E0000}"/>
    <cellStyle name="Normal 18 2 2 3" xfId="9354" xr:uid="{00000000-0005-0000-0000-0000044E0000}"/>
    <cellStyle name="Normal 18 2 2 3 2" xfId="24293" xr:uid="{00000000-0005-0000-0000-0000054E0000}"/>
    <cellStyle name="Normal 18 2 2 4" xfId="12810" xr:uid="{00000000-0005-0000-0000-0000064E0000}"/>
    <cellStyle name="Normal 18 2 2 4 2" xfId="27749" xr:uid="{00000000-0005-0000-0000-0000074E0000}"/>
    <cellStyle name="Normal 18 2 2 5" xfId="5890" xr:uid="{00000000-0005-0000-0000-0000084E0000}"/>
    <cellStyle name="Normal 18 2 2 5 2" xfId="20829" xr:uid="{00000000-0005-0000-0000-0000094E0000}"/>
    <cellStyle name="Normal 18 2 2 6" xfId="17350" xr:uid="{00000000-0005-0000-0000-00000A4E0000}"/>
    <cellStyle name="Normal 18 2 3" xfId="3964" xr:uid="{00000000-0005-0000-0000-00000B4E0000}"/>
    <cellStyle name="Normal 18 2 3 2" xfId="10912" xr:uid="{00000000-0005-0000-0000-00000C4E0000}"/>
    <cellStyle name="Normal 18 2 3 2 2" xfId="25851" xr:uid="{00000000-0005-0000-0000-00000D4E0000}"/>
    <cellStyle name="Normal 18 2 3 3" xfId="14368" xr:uid="{00000000-0005-0000-0000-00000E4E0000}"/>
    <cellStyle name="Normal 18 2 3 3 2" xfId="29307" xr:uid="{00000000-0005-0000-0000-00000F4E0000}"/>
    <cellStyle name="Normal 18 2 3 4" xfId="7455" xr:uid="{00000000-0005-0000-0000-0000104E0000}"/>
    <cellStyle name="Normal 18 2 3 4 2" xfId="22394" xr:uid="{00000000-0005-0000-0000-0000114E0000}"/>
    <cellStyle name="Normal 18 2 3 5" xfId="18908" xr:uid="{00000000-0005-0000-0000-0000124E0000}"/>
    <cellStyle name="Normal 18 2 4" xfId="1547" xr:uid="{00000000-0005-0000-0000-0000134E0000}"/>
    <cellStyle name="Normal 18 2 4 2" xfId="8497" xr:uid="{00000000-0005-0000-0000-0000144E0000}"/>
    <cellStyle name="Normal 18 2 4 2 2" xfId="23436" xr:uid="{00000000-0005-0000-0000-0000154E0000}"/>
    <cellStyle name="Normal 18 2 4 3" xfId="16493" xr:uid="{00000000-0005-0000-0000-0000164E0000}"/>
    <cellStyle name="Normal 18 2 5" xfId="11953" xr:uid="{00000000-0005-0000-0000-0000174E0000}"/>
    <cellStyle name="Normal 18 2 5 2" xfId="26892" xr:uid="{00000000-0005-0000-0000-0000184E0000}"/>
    <cellStyle name="Normal 18 2 6" xfId="5033" xr:uid="{00000000-0005-0000-0000-0000194E0000}"/>
    <cellStyle name="Normal 18 2 6 2" xfId="19972" xr:uid="{00000000-0005-0000-0000-00001A4E0000}"/>
    <cellStyle name="Normal 18 2 7" xfId="15624" xr:uid="{00000000-0005-0000-0000-00001B4E0000}"/>
    <cellStyle name="Normal 18 3" xfId="633" xr:uid="{00000000-0005-0000-0000-00001C4E0000}"/>
    <cellStyle name="Normal 18 3 2" xfId="3966" xr:uid="{00000000-0005-0000-0000-00001D4E0000}"/>
    <cellStyle name="Normal 18 3 2 2" xfId="10914" xr:uid="{00000000-0005-0000-0000-00001E4E0000}"/>
    <cellStyle name="Normal 18 3 2 2 2" xfId="25853" xr:uid="{00000000-0005-0000-0000-00001F4E0000}"/>
    <cellStyle name="Normal 18 3 2 3" xfId="14370" xr:uid="{00000000-0005-0000-0000-0000204E0000}"/>
    <cellStyle name="Normal 18 3 2 3 2" xfId="29309" xr:uid="{00000000-0005-0000-0000-0000214E0000}"/>
    <cellStyle name="Normal 18 3 2 4" xfId="7457" xr:uid="{00000000-0005-0000-0000-0000224E0000}"/>
    <cellStyle name="Normal 18 3 2 4 2" xfId="22396" xr:uid="{00000000-0005-0000-0000-0000234E0000}"/>
    <cellStyle name="Normal 18 3 2 5" xfId="18910" xr:uid="{00000000-0005-0000-0000-0000244E0000}"/>
    <cellStyle name="Normal 18 3 3" xfId="2368" xr:uid="{00000000-0005-0000-0000-0000254E0000}"/>
    <cellStyle name="Normal 18 3 3 2" xfId="9316" xr:uid="{00000000-0005-0000-0000-0000264E0000}"/>
    <cellStyle name="Normal 18 3 3 2 2" xfId="24255" xr:uid="{00000000-0005-0000-0000-0000274E0000}"/>
    <cellStyle name="Normal 18 3 3 3" xfId="17312" xr:uid="{00000000-0005-0000-0000-0000284E0000}"/>
    <cellStyle name="Normal 18 3 4" xfId="12772" xr:uid="{00000000-0005-0000-0000-0000294E0000}"/>
    <cellStyle name="Normal 18 3 4 2" xfId="27711" xr:uid="{00000000-0005-0000-0000-00002A4E0000}"/>
    <cellStyle name="Normal 18 3 5" xfId="5852" xr:uid="{00000000-0005-0000-0000-00002B4E0000}"/>
    <cellStyle name="Normal 18 3 5 2" xfId="20791" xr:uid="{00000000-0005-0000-0000-00002C4E0000}"/>
    <cellStyle name="Normal 18 3 6" xfId="15586" xr:uid="{00000000-0005-0000-0000-00002D4E0000}"/>
    <cellStyle name="Normal 18 4" xfId="3963" xr:uid="{00000000-0005-0000-0000-00002E4E0000}"/>
    <cellStyle name="Normal 18 4 2" xfId="10911" xr:uid="{00000000-0005-0000-0000-00002F4E0000}"/>
    <cellStyle name="Normal 18 4 2 2" xfId="25850" xr:uid="{00000000-0005-0000-0000-0000304E0000}"/>
    <cellStyle name="Normal 18 4 3" xfId="14367" xr:uid="{00000000-0005-0000-0000-0000314E0000}"/>
    <cellStyle name="Normal 18 4 3 2" xfId="29306" xr:uid="{00000000-0005-0000-0000-0000324E0000}"/>
    <cellStyle name="Normal 18 4 4" xfId="7454" xr:uid="{00000000-0005-0000-0000-0000334E0000}"/>
    <cellStyle name="Normal 18 4 4 2" xfId="22393" xr:uid="{00000000-0005-0000-0000-0000344E0000}"/>
    <cellStyle name="Normal 18 4 5" xfId="18907" xr:uid="{00000000-0005-0000-0000-0000354E0000}"/>
    <cellStyle name="Normal 18 5" xfId="4565" xr:uid="{00000000-0005-0000-0000-0000364E0000}"/>
    <cellStyle name="Normal 18 5 2" xfId="14974" xr:uid="{00000000-0005-0000-0000-0000374E0000}"/>
    <cellStyle name="Normal 18 5 2 2" xfId="29913" xr:uid="{00000000-0005-0000-0000-0000384E0000}"/>
    <cellStyle name="Normal 18 5 3" xfId="8061" xr:uid="{00000000-0005-0000-0000-0000394E0000}"/>
    <cellStyle name="Normal 18 5 3 2" xfId="23000" xr:uid="{00000000-0005-0000-0000-00003A4E0000}"/>
    <cellStyle name="Normal 18 5 4" xfId="19509" xr:uid="{00000000-0005-0000-0000-00003B4E0000}"/>
    <cellStyle name="Normal 18 5 5" xfId="30323" xr:uid="{00000000-0005-0000-0000-00003C4E0000}"/>
    <cellStyle name="Normal 18 6" xfId="1114" xr:uid="{00000000-0005-0000-0000-00003D4E0000}"/>
    <cellStyle name="Normal 18 6 2" xfId="11515" xr:uid="{00000000-0005-0000-0000-00003E4E0000}"/>
    <cellStyle name="Normal 18 6 2 2" xfId="26454" xr:uid="{00000000-0005-0000-0000-00003F4E0000}"/>
    <cellStyle name="Normal 18 6 3" xfId="16062" xr:uid="{00000000-0005-0000-0000-0000404E0000}"/>
    <cellStyle name="Normal 18 7" xfId="4995" xr:uid="{00000000-0005-0000-0000-0000414E0000}"/>
    <cellStyle name="Normal 18 7 2" xfId="19934" xr:uid="{00000000-0005-0000-0000-0000424E0000}"/>
    <cellStyle name="Normal 18 8" xfId="15175" xr:uid="{00000000-0005-0000-0000-0000434E0000}"/>
    <cellStyle name="Normal 18 9" xfId="30322" xr:uid="{00000000-0005-0000-0000-0000444E0000}"/>
    <cellStyle name="Normal 19" xfId="637" xr:uid="{00000000-0005-0000-0000-0000454E0000}"/>
    <cellStyle name="Normal 19 2" xfId="672" xr:uid="{00000000-0005-0000-0000-0000464E0000}"/>
    <cellStyle name="Normal 19 2 2" xfId="2407" xr:uid="{00000000-0005-0000-0000-0000474E0000}"/>
    <cellStyle name="Normal 19 2 2 2" xfId="3969" xr:uid="{00000000-0005-0000-0000-0000484E0000}"/>
    <cellStyle name="Normal 19 2 2 2 2" xfId="10917" xr:uid="{00000000-0005-0000-0000-0000494E0000}"/>
    <cellStyle name="Normal 19 2 2 2 2 2" xfId="25856" xr:uid="{00000000-0005-0000-0000-00004A4E0000}"/>
    <cellStyle name="Normal 19 2 2 2 3" xfId="14373" xr:uid="{00000000-0005-0000-0000-00004B4E0000}"/>
    <cellStyle name="Normal 19 2 2 2 3 2" xfId="29312" xr:uid="{00000000-0005-0000-0000-00004C4E0000}"/>
    <cellStyle name="Normal 19 2 2 2 4" xfId="7460" xr:uid="{00000000-0005-0000-0000-00004D4E0000}"/>
    <cellStyle name="Normal 19 2 2 2 4 2" xfId="22399" xr:uid="{00000000-0005-0000-0000-00004E4E0000}"/>
    <cellStyle name="Normal 19 2 2 2 5" xfId="18913" xr:uid="{00000000-0005-0000-0000-00004F4E0000}"/>
    <cellStyle name="Normal 19 2 2 3" xfId="9355" xr:uid="{00000000-0005-0000-0000-0000504E0000}"/>
    <cellStyle name="Normal 19 2 2 3 2" xfId="24294" xr:uid="{00000000-0005-0000-0000-0000514E0000}"/>
    <cellStyle name="Normal 19 2 2 4" xfId="12811" xr:uid="{00000000-0005-0000-0000-0000524E0000}"/>
    <cellStyle name="Normal 19 2 2 4 2" xfId="27750" xr:uid="{00000000-0005-0000-0000-0000534E0000}"/>
    <cellStyle name="Normal 19 2 2 5" xfId="5891" xr:uid="{00000000-0005-0000-0000-0000544E0000}"/>
    <cellStyle name="Normal 19 2 2 5 2" xfId="20830" xr:uid="{00000000-0005-0000-0000-0000554E0000}"/>
    <cellStyle name="Normal 19 2 2 6" xfId="17351" xr:uid="{00000000-0005-0000-0000-0000564E0000}"/>
    <cellStyle name="Normal 19 2 3" xfId="3968" xr:uid="{00000000-0005-0000-0000-0000574E0000}"/>
    <cellStyle name="Normal 19 2 3 2" xfId="10916" xr:uid="{00000000-0005-0000-0000-0000584E0000}"/>
    <cellStyle name="Normal 19 2 3 2 2" xfId="25855" xr:uid="{00000000-0005-0000-0000-0000594E0000}"/>
    <cellStyle name="Normal 19 2 3 3" xfId="14372" xr:uid="{00000000-0005-0000-0000-00005A4E0000}"/>
    <cellStyle name="Normal 19 2 3 3 2" xfId="29311" xr:uid="{00000000-0005-0000-0000-00005B4E0000}"/>
    <cellStyle name="Normal 19 2 3 4" xfId="7459" xr:uid="{00000000-0005-0000-0000-00005C4E0000}"/>
    <cellStyle name="Normal 19 2 3 4 2" xfId="22398" xr:uid="{00000000-0005-0000-0000-00005D4E0000}"/>
    <cellStyle name="Normal 19 2 3 5" xfId="18912" xr:uid="{00000000-0005-0000-0000-00005E4E0000}"/>
    <cellStyle name="Normal 19 2 4" xfId="1548" xr:uid="{00000000-0005-0000-0000-00005F4E0000}"/>
    <cellStyle name="Normal 19 2 4 2" xfId="8498" xr:uid="{00000000-0005-0000-0000-0000604E0000}"/>
    <cellStyle name="Normal 19 2 4 2 2" xfId="23437" xr:uid="{00000000-0005-0000-0000-0000614E0000}"/>
    <cellStyle name="Normal 19 2 4 3" xfId="16494" xr:uid="{00000000-0005-0000-0000-0000624E0000}"/>
    <cellStyle name="Normal 19 2 5" xfId="11954" xr:uid="{00000000-0005-0000-0000-0000634E0000}"/>
    <cellStyle name="Normal 19 2 5 2" xfId="26893" xr:uid="{00000000-0005-0000-0000-0000644E0000}"/>
    <cellStyle name="Normal 19 2 6" xfId="5034" xr:uid="{00000000-0005-0000-0000-0000654E0000}"/>
    <cellStyle name="Normal 19 2 6 2" xfId="19973" xr:uid="{00000000-0005-0000-0000-0000664E0000}"/>
    <cellStyle name="Normal 19 2 7" xfId="15625" xr:uid="{00000000-0005-0000-0000-0000674E0000}"/>
    <cellStyle name="Normal 19 3" xfId="2372" xr:uid="{00000000-0005-0000-0000-0000684E0000}"/>
    <cellStyle name="Normal 19 3 2" xfId="3970" xr:uid="{00000000-0005-0000-0000-0000694E0000}"/>
    <cellStyle name="Normal 19 3 2 2" xfId="10918" xr:uid="{00000000-0005-0000-0000-00006A4E0000}"/>
    <cellStyle name="Normal 19 3 2 2 2" xfId="25857" xr:uid="{00000000-0005-0000-0000-00006B4E0000}"/>
    <cellStyle name="Normal 19 3 2 3" xfId="14374" xr:uid="{00000000-0005-0000-0000-00006C4E0000}"/>
    <cellStyle name="Normal 19 3 2 3 2" xfId="29313" xr:uid="{00000000-0005-0000-0000-00006D4E0000}"/>
    <cellStyle name="Normal 19 3 2 4" xfId="7461" xr:uid="{00000000-0005-0000-0000-00006E4E0000}"/>
    <cellStyle name="Normal 19 3 2 4 2" xfId="22400" xr:uid="{00000000-0005-0000-0000-00006F4E0000}"/>
    <cellStyle name="Normal 19 3 2 5" xfId="18914" xr:uid="{00000000-0005-0000-0000-0000704E0000}"/>
    <cellStyle name="Normal 19 3 3" xfId="9320" xr:uid="{00000000-0005-0000-0000-0000714E0000}"/>
    <cellStyle name="Normal 19 3 3 2" xfId="24259" xr:uid="{00000000-0005-0000-0000-0000724E0000}"/>
    <cellStyle name="Normal 19 3 4" xfId="12776" xr:uid="{00000000-0005-0000-0000-0000734E0000}"/>
    <cellStyle name="Normal 19 3 4 2" xfId="27715" xr:uid="{00000000-0005-0000-0000-0000744E0000}"/>
    <cellStyle name="Normal 19 3 5" xfId="5856" xr:uid="{00000000-0005-0000-0000-0000754E0000}"/>
    <cellStyle name="Normal 19 3 5 2" xfId="20795" xr:uid="{00000000-0005-0000-0000-0000764E0000}"/>
    <cellStyle name="Normal 19 3 6" xfId="17316" xr:uid="{00000000-0005-0000-0000-0000774E0000}"/>
    <cellStyle name="Normal 19 4" xfId="3967" xr:uid="{00000000-0005-0000-0000-0000784E0000}"/>
    <cellStyle name="Normal 19 4 2" xfId="10915" xr:uid="{00000000-0005-0000-0000-0000794E0000}"/>
    <cellStyle name="Normal 19 4 2 2" xfId="25854" xr:uid="{00000000-0005-0000-0000-00007A4E0000}"/>
    <cellStyle name="Normal 19 4 3" xfId="14371" xr:uid="{00000000-0005-0000-0000-00007B4E0000}"/>
    <cellStyle name="Normal 19 4 3 2" xfId="29310" xr:uid="{00000000-0005-0000-0000-00007C4E0000}"/>
    <cellStyle name="Normal 19 4 4" xfId="7458" xr:uid="{00000000-0005-0000-0000-00007D4E0000}"/>
    <cellStyle name="Normal 19 4 4 2" xfId="22397" xr:uid="{00000000-0005-0000-0000-00007E4E0000}"/>
    <cellStyle name="Normal 19 4 5" xfId="18911" xr:uid="{00000000-0005-0000-0000-00007F4E0000}"/>
    <cellStyle name="Normal 19 5" xfId="4566" xr:uid="{00000000-0005-0000-0000-0000804E0000}"/>
    <cellStyle name="Normal 19 5 2" xfId="14975" xr:uid="{00000000-0005-0000-0000-0000814E0000}"/>
    <cellStyle name="Normal 19 5 2 2" xfId="29914" xr:uid="{00000000-0005-0000-0000-0000824E0000}"/>
    <cellStyle name="Normal 19 5 3" xfId="8062" xr:uid="{00000000-0005-0000-0000-0000834E0000}"/>
    <cellStyle name="Normal 19 5 3 2" xfId="23001" xr:uid="{00000000-0005-0000-0000-0000844E0000}"/>
    <cellStyle name="Normal 19 5 4" xfId="19510" xr:uid="{00000000-0005-0000-0000-0000854E0000}"/>
    <cellStyle name="Normal 19 6" xfId="1115" xr:uid="{00000000-0005-0000-0000-0000864E0000}"/>
    <cellStyle name="Normal 19 6 2" xfId="11516" xr:uid="{00000000-0005-0000-0000-0000874E0000}"/>
    <cellStyle name="Normal 19 6 2 2" xfId="26455" xr:uid="{00000000-0005-0000-0000-0000884E0000}"/>
    <cellStyle name="Normal 19 6 3" xfId="16063" xr:uid="{00000000-0005-0000-0000-0000894E0000}"/>
    <cellStyle name="Normal 19 7" xfId="4999" xr:uid="{00000000-0005-0000-0000-00008A4E0000}"/>
    <cellStyle name="Normal 19 7 2" xfId="19938" xr:uid="{00000000-0005-0000-0000-00008B4E0000}"/>
    <cellStyle name="Normal 19 8" xfId="15590" xr:uid="{00000000-0005-0000-0000-00008C4E0000}"/>
    <cellStyle name="Normal 19 9" xfId="30417" xr:uid="{00000000-0005-0000-0000-00008D4E0000}"/>
    <cellStyle name="Normal 2" xfId="48" xr:uid="{00000000-0005-0000-0000-00008E4E0000}"/>
    <cellStyle name="Normal 2 10" xfId="632" xr:uid="{00000000-0005-0000-0000-00008F4E0000}"/>
    <cellStyle name="Normal 2 10 2" xfId="1068" xr:uid="{00000000-0005-0000-0000-0000904E0000}"/>
    <cellStyle name="Normal 2 10 2 2" xfId="2799" xr:uid="{00000000-0005-0000-0000-0000914E0000}"/>
    <cellStyle name="Normal 2 10 2 2 2" xfId="3974" xr:uid="{00000000-0005-0000-0000-0000924E0000}"/>
    <cellStyle name="Normal 2 10 2 2 2 2" xfId="10922" xr:uid="{00000000-0005-0000-0000-0000934E0000}"/>
    <cellStyle name="Normal 2 10 2 2 2 2 2" xfId="25861" xr:uid="{00000000-0005-0000-0000-0000944E0000}"/>
    <cellStyle name="Normal 2 10 2 2 2 3" xfId="14378" xr:uid="{00000000-0005-0000-0000-0000954E0000}"/>
    <cellStyle name="Normal 2 10 2 2 2 3 2" xfId="29317" xr:uid="{00000000-0005-0000-0000-0000964E0000}"/>
    <cellStyle name="Normal 2 10 2 2 2 4" xfId="7465" xr:uid="{00000000-0005-0000-0000-0000974E0000}"/>
    <cellStyle name="Normal 2 10 2 2 2 4 2" xfId="22404" xr:uid="{00000000-0005-0000-0000-0000984E0000}"/>
    <cellStyle name="Normal 2 10 2 2 2 5" xfId="18918" xr:uid="{00000000-0005-0000-0000-0000994E0000}"/>
    <cellStyle name="Normal 2 10 2 2 3" xfId="9747" xr:uid="{00000000-0005-0000-0000-00009A4E0000}"/>
    <cellStyle name="Normal 2 10 2 2 3 2" xfId="24686" xr:uid="{00000000-0005-0000-0000-00009B4E0000}"/>
    <cellStyle name="Normal 2 10 2 2 4" xfId="13203" xr:uid="{00000000-0005-0000-0000-00009C4E0000}"/>
    <cellStyle name="Normal 2 10 2 2 4 2" xfId="28142" xr:uid="{00000000-0005-0000-0000-00009D4E0000}"/>
    <cellStyle name="Normal 2 10 2 2 5" xfId="6283" xr:uid="{00000000-0005-0000-0000-00009E4E0000}"/>
    <cellStyle name="Normal 2 10 2 2 5 2" xfId="21222" xr:uid="{00000000-0005-0000-0000-00009F4E0000}"/>
    <cellStyle name="Normal 2 10 2 2 6" xfId="17743" xr:uid="{00000000-0005-0000-0000-0000A04E0000}"/>
    <cellStyle name="Normal 2 10 2 3" xfId="3973" xr:uid="{00000000-0005-0000-0000-0000A14E0000}"/>
    <cellStyle name="Normal 2 10 2 3 2" xfId="10921" xr:uid="{00000000-0005-0000-0000-0000A24E0000}"/>
    <cellStyle name="Normal 2 10 2 3 2 2" xfId="25860" xr:uid="{00000000-0005-0000-0000-0000A34E0000}"/>
    <cellStyle name="Normal 2 10 2 3 3" xfId="14377" xr:uid="{00000000-0005-0000-0000-0000A44E0000}"/>
    <cellStyle name="Normal 2 10 2 3 3 2" xfId="29316" xr:uid="{00000000-0005-0000-0000-0000A54E0000}"/>
    <cellStyle name="Normal 2 10 2 3 4" xfId="7464" xr:uid="{00000000-0005-0000-0000-0000A64E0000}"/>
    <cellStyle name="Normal 2 10 2 3 4 2" xfId="22403" xr:uid="{00000000-0005-0000-0000-0000A74E0000}"/>
    <cellStyle name="Normal 2 10 2 3 5" xfId="18917" xr:uid="{00000000-0005-0000-0000-0000A84E0000}"/>
    <cellStyle name="Normal 2 10 2 4" xfId="1940" xr:uid="{00000000-0005-0000-0000-0000A94E0000}"/>
    <cellStyle name="Normal 2 10 2 4 2" xfId="8890" xr:uid="{00000000-0005-0000-0000-0000AA4E0000}"/>
    <cellStyle name="Normal 2 10 2 4 2 2" xfId="23829" xr:uid="{00000000-0005-0000-0000-0000AB4E0000}"/>
    <cellStyle name="Normal 2 10 2 4 3" xfId="16886" xr:uid="{00000000-0005-0000-0000-0000AC4E0000}"/>
    <cellStyle name="Normal 2 10 2 5" xfId="12346" xr:uid="{00000000-0005-0000-0000-0000AD4E0000}"/>
    <cellStyle name="Normal 2 10 2 5 2" xfId="27285" xr:uid="{00000000-0005-0000-0000-0000AE4E0000}"/>
    <cellStyle name="Normal 2 10 2 6" xfId="5426" xr:uid="{00000000-0005-0000-0000-0000AF4E0000}"/>
    <cellStyle name="Normal 2 10 2 6 2" xfId="20365" xr:uid="{00000000-0005-0000-0000-0000B04E0000}"/>
    <cellStyle name="Normal 2 10 2 7" xfId="16017" xr:uid="{00000000-0005-0000-0000-0000B14E0000}"/>
    <cellStyle name="Normal 2 10 3" xfId="2367" xr:uid="{00000000-0005-0000-0000-0000B24E0000}"/>
    <cellStyle name="Normal 2 10 3 2" xfId="3975" xr:uid="{00000000-0005-0000-0000-0000B34E0000}"/>
    <cellStyle name="Normal 2 10 3 2 2" xfId="10923" xr:uid="{00000000-0005-0000-0000-0000B44E0000}"/>
    <cellStyle name="Normal 2 10 3 2 2 2" xfId="25862" xr:uid="{00000000-0005-0000-0000-0000B54E0000}"/>
    <cellStyle name="Normal 2 10 3 2 3" xfId="14379" xr:uid="{00000000-0005-0000-0000-0000B64E0000}"/>
    <cellStyle name="Normal 2 10 3 2 3 2" xfId="29318" xr:uid="{00000000-0005-0000-0000-0000B74E0000}"/>
    <cellStyle name="Normal 2 10 3 2 4" xfId="7466" xr:uid="{00000000-0005-0000-0000-0000B84E0000}"/>
    <cellStyle name="Normal 2 10 3 2 4 2" xfId="22405" xr:uid="{00000000-0005-0000-0000-0000B94E0000}"/>
    <cellStyle name="Normal 2 10 3 2 5" xfId="18919" xr:uid="{00000000-0005-0000-0000-0000BA4E0000}"/>
    <cellStyle name="Normal 2 10 3 3" xfId="9315" xr:uid="{00000000-0005-0000-0000-0000BB4E0000}"/>
    <cellStyle name="Normal 2 10 3 3 2" xfId="24254" xr:uid="{00000000-0005-0000-0000-0000BC4E0000}"/>
    <cellStyle name="Normal 2 10 3 4" xfId="12771" xr:uid="{00000000-0005-0000-0000-0000BD4E0000}"/>
    <cellStyle name="Normal 2 10 3 4 2" xfId="27710" xr:uid="{00000000-0005-0000-0000-0000BE4E0000}"/>
    <cellStyle name="Normal 2 10 3 5" xfId="5851" xr:uid="{00000000-0005-0000-0000-0000BF4E0000}"/>
    <cellStyle name="Normal 2 10 3 5 2" xfId="20790" xr:uid="{00000000-0005-0000-0000-0000C04E0000}"/>
    <cellStyle name="Normal 2 10 3 6" xfId="17311" xr:uid="{00000000-0005-0000-0000-0000C14E0000}"/>
    <cellStyle name="Normal 2 10 4" xfId="3972" xr:uid="{00000000-0005-0000-0000-0000C24E0000}"/>
    <cellStyle name="Normal 2 10 4 2" xfId="10920" xr:uid="{00000000-0005-0000-0000-0000C34E0000}"/>
    <cellStyle name="Normal 2 10 4 2 2" xfId="25859" xr:uid="{00000000-0005-0000-0000-0000C44E0000}"/>
    <cellStyle name="Normal 2 10 4 3" xfId="14376" xr:uid="{00000000-0005-0000-0000-0000C54E0000}"/>
    <cellStyle name="Normal 2 10 4 3 2" xfId="29315" xr:uid="{00000000-0005-0000-0000-0000C64E0000}"/>
    <cellStyle name="Normal 2 10 4 4" xfId="7463" xr:uid="{00000000-0005-0000-0000-0000C74E0000}"/>
    <cellStyle name="Normal 2 10 4 4 2" xfId="22402" xr:uid="{00000000-0005-0000-0000-0000C84E0000}"/>
    <cellStyle name="Normal 2 10 4 5" xfId="18916" xr:uid="{00000000-0005-0000-0000-0000C94E0000}"/>
    <cellStyle name="Normal 2 10 5" xfId="1511" xr:uid="{00000000-0005-0000-0000-0000CA4E0000}"/>
    <cellStyle name="Normal 2 10 5 2" xfId="8461" xr:uid="{00000000-0005-0000-0000-0000CB4E0000}"/>
    <cellStyle name="Normal 2 10 5 2 2" xfId="23400" xr:uid="{00000000-0005-0000-0000-0000CC4E0000}"/>
    <cellStyle name="Normal 2 10 5 3" xfId="16457" xr:uid="{00000000-0005-0000-0000-0000CD4E0000}"/>
    <cellStyle name="Normal 2 10 6" xfId="11917" xr:uid="{00000000-0005-0000-0000-0000CE4E0000}"/>
    <cellStyle name="Normal 2 10 6 2" xfId="26856" xr:uid="{00000000-0005-0000-0000-0000CF4E0000}"/>
    <cellStyle name="Normal 2 10 7" xfId="4994" xr:uid="{00000000-0005-0000-0000-0000D04E0000}"/>
    <cellStyle name="Normal 2 10 7 2" xfId="19933" xr:uid="{00000000-0005-0000-0000-0000D14E0000}"/>
    <cellStyle name="Normal 2 10 8" xfId="15585" xr:uid="{00000000-0005-0000-0000-0000D24E0000}"/>
    <cellStyle name="Normal 2 11" xfId="636" xr:uid="{00000000-0005-0000-0000-0000D34E0000}"/>
    <cellStyle name="Normal 2 11 2" xfId="1071" xr:uid="{00000000-0005-0000-0000-0000D44E0000}"/>
    <cellStyle name="Normal 2 11 2 2" xfId="2802" xr:uid="{00000000-0005-0000-0000-0000D54E0000}"/>
    <cellStyle name="Normal 2 11 2 2 2" xfId="3978" xr:uid="{00000000-0005-0000-0000-0000D64E0000}"/>
    <cellStyle name="Normal 2 11 2 2 2 2" xfId="10926" xr:uid="{00000000-0005-0000-0000-0000D74E0000}"/>
    <cellStyle name="Normal 2 11 2 2 2 2 2" xfId="25865" xr:uid="{00000000-0005-0000-0000-0000D84E0000}"/>
    <cellStyle name="Normal 2 11 2 2 2 3" xfId="14382" xr:uid="{00000000-0005-0000-0000-0000D94E0000}"/>
    <cellStyle name="Normal 2 11 2 2 2 3 2" xfId="29321" xr:uid="{00000000-0005-0000-0000-0000DA4E0000}"/>
    <cellStyle name="Normal 2 11 2 2 2 4" xfId="7469" xr:uid="{00000000-0005-0000-0000-0000DB4E0000}"/>
    <cellStyle name="Normal 2 11 2 2 2 4 2" xfId="22408" xr:uid="{00000000-0005-0000-0000-0000DC4E0000}"/>
    <cellStyle name="Normal 2 11 2 2 2 5" xfId="18922" xr:uid="{00000000-0005-0000-0000-0000DD4E0000}"/>
    <cellStyle name="Normal 2 11 2 2 3" xfId="9750" xr:uid="{00000000-0005-0000-0000-0000DE4E0000}"/>
    <cellStyle name="Normal 2 11 2 2 3 2" xfId="24689" xr:uid="{00000000-0005-0000-0000-0000DF4E0000}"/>
    <cellStyle name="Normal 2 11 2 2 4" xfId="13206" xr:uid="{00000000-0005-0000-0000-0000E04E0000}"/>
    <cellStyle name="Normal 2 11 2 2 4 2" xfId="28145" xr:uid="{00000000-0005-0000-0000-0000E14E0000}"/>
    <cellStyle name="Normal 2 11 2 2 5" xfId="6286" xr:uid="{00000000-0005-0000-0000-0000E24E0000}"/>
    <cellStyle name="Normal 2 11 2 2 5 2" xfId="21225" xr:uid="{00000000-0005-0000-0000-0000E34E0000}"/>
    <cellStyle name="Normal 2 11 2 2 6" xfId="17746" xr:uid="{00000000-0005-0000-0000-0000E44E0000}"/>
    <cellStyle name="Normal 2 11 2 3" xfId="3977" xr:uid="{00000000-0005-0000-0000-0000E54E0000}"/>
    <cellStyle name="Normal 2 11 2 3 2" xfId="10925" xr:uid="{00000000-0005-0000-0000-0000E64E0000}"/>
    <cellStyle name="Normal 2 11 2 3 2 2" xfId="25864" xr:uid="{00000000-0005-0000-0000-0000E74E0000}"/>
    <cellStyle name="Normal 2 11 2 3 3" xfId="14381" xr:uid="{00000000-0005-0000-0000-0000E84E0000}"/>
    <cellStyle name="Normal 2 11 2 3 3 2" xfId="29320" xr:uid="{00000000-0005-0000-0000-0000E94E0000}"/>
    <cellStyle name="Normal 2 11 2 3 4" xfId="7468" xr:uid="{00000000-0005-0000-0000-0000EA4E0000}"/>
    <cellStyle name="Normal 2 11 2 3 4 2" xfId="22407" xr:uid="{00000000-0005-0000-0000-0000EB4E0000}"/>
    <cellStyle name="Normal 2 11 2 3 5" xfId="18921" xr:uid="{00000000-0005-0000-0000-0000EC4E0000}"/>
    <cellStyle name="Normal 2 11 2 4" xfId="1943" xr:uid="{00000000-0005-0000-0000-0000ED4E0000}"/>
    <cellStyle name="Normal 2 11 2 4 2" xfId="8893" xr:uid="{00000000-0005-0000-0000-0000EE4E0000}"/>
    <cellStyle name="Normal 2 11 2 4 2 2" xfId="23832" xr:uid="{00000000-0005-0000-0000-0000EF4E0000}"/>
    <cellStyle name="Normal 2 11 2 4 3" xfId="16889" xr:uid="{00000000-0005-0000-0000-0000F04E0000}"/>
    <cellStyle name="Normal 2 11 2 5" xfId="12349" xr:uid="{00000000-0005-0000-0000-0000F14E0000}"/>
    <cellStyle name="Normal 2 11 2 5 2" xfId="27288" xr:uid="{00000000-0005-0000-0000-0000F24E0000}"/>
    <cellStyle name="Normal 2 11 2 6" xfId="5429" xr:uid="{00000000-0005-0000-0000-0000F34E0000}"/>
    <cellStyle name="Normal 2 11 2 6 2" xfId="20368" xr:uid="{00000000-0005-0000-0000-0000F44E0000}"/>
    <cellStyle name="Normal 2 11 2 7" xfId="16020" xr:uid="{00000000-0005-0000-0000-0000F54E0000}"/>
    <cellStyle name="Normal 2 11 3" xfId="2371" xr:uid="{00000000-0005-0000-0000-0000F64E0000}"/>
    <cellStyle name="Normal 2 11 3 2" xfId="3979" xr:uid="{00000000-0005-0000-0000-0000F74E0000}"/>
    <cellStyle name="Normal 2 11 3 2 2" xfId="10927" xr:uid="{00000000-0005-0000-0000-0000F84E0000}"/>
    <cellStyle name="Normal 2 11 3 2 2 2" xfId="25866" xr:uid="{00000000-0005-0000-0000-0000F94E0000}"/>
    <cellStyle name="Normal 2 11 3 2 3" xfId="14383" xr:uid="{00000000-0005-0000-0000-0000FA4E0000}"/>
    <cellStyle name="Normal 2 11 3 2 3 2" xfId="29322" xr:uid="{00000000-0005-0000-0000-0000FB4E0000}"/>
    <cellStyle name="Normal 2 11 3 2 4" xfId="7470" xr:uid="{00000000-0005-0000-0000-0000FC4E0000}"/>
    <cellStyle name="Normal 2 11 3 2 4 2" xfId="22409" xr:uid="{00000000-0005-0000-0000-0000FD4E0000}"/>
    <cellStyle name="Normal 2 11 3 2 5" xfId="18923" xr:uid="{00000000-0005-0000-0000-0000FE4E0000}"/>
    <cellStyle name="Normal 2 11 3 3" xfId="9319" xr:uid="{00000000-0005-0000-0000-0000FF4E0000}"/>
    <cellStyle name="Normal 2 11 3 3 2" xfId="24258" xr:uid="{00000000-0005-0000-0000-0000004F0000}"/>
    <cellStyle name="Normal 2 11 3 4" xfId="12775" xr:uid="{00000000-0005-0000-0000-0000014F0000}"/>
    <cellStyle name="Normal 2 11 3 4 2" xfId="27714" xr:uid="{00000000-0005-0000-0000-0000024F0000}"/>
    <cellStyle name="Normal 2 11 3 5" xfId="5855" xr:uid="{00000000-0005-0000-0000-0000034F0000}"/>
    <cellStyle name="Normal 2 11 3 5 2" xfId="20794" xr:uid="{00000000-0005-0000-0000-0000044F0000}"/>
    <cellStyle name="Normal 2 11 3 6" xfId="17315" xr:uid="{00000000-0005-0000-0000-0000054F0000}"/>
    <cellStyle name="Normal 2 11 4" xfId="3976" xr:uid="{00000000-0005-0000-0000-0000064F0000}"/>
    <cellStyle name="Normal 2 11 4 2" xfId="10924" xr:uid="{00000000-0005-0000-0000-0000074F0000}"/>
    <cellStyle name="Normal 2 11 4 2 2" xfId="25863" xr:uid="{00000000-0005-0000-0000-0000084F0000}"/>
    <cellStyle name="Normal 2 11 4 3" xfId="14380" xr:uid="{00000000-0005-0000-0000-0000094F0000}"/>
    <cellStyle name="Normal 2 11 4 3 2" xfId="29319" xr:uid="{00000000-0005-0000-0000-00000A4F0000}"/>
    <cellStyle name="Normal 2 11 4 4" xfId="7467" xr:uid="{00000000-0005-0000-0000-00000B4F0000}"/>
    <cellStyle name="Normal 2 11 4 4 2" xfId="22406" xr:uid="{00000000-0005-0000-0000-00000C4F0000}"/>
    <cellStyle name="Normal 2 11 4 5" xfId="18920" xr:uid="{00000000-0005-0000-0000-00000D4F0000}"/>
    <cellStyle name="Normal 2 11 5" xfId="1514" xr:uid="{00000000-0005-0000-0000-00000E4F0000}"/>
    <cellStyle name="Normal 2 11 5 2" xfId="8464" xr:uid="{00000000-0005-0000-0000-00000F4F0000}"/>
    <cellStyle name="Normal 2 11 5 2 2" xfId="23403" xr:uid="{00000000-0005-0000-0000-0000104F0000}"/>
    <cellStyle name="Normal 2 11 5 3" xfId="16460" xr:uid="{00000000-0005-0000-0000-0000114F0000}"/>
    <cellStyle name="Normal 2 11 6" xfId="11920" xr:uid="{00000000-0005-0000-0000-0000124F0000}"/>
    <cellStyle name="Normal 2 11 6 2" xfId="26859" xr:uid="{00000000-0005-0000-0000-0000134F0000}"/>
    <cellStyle name="Normal 2 11 7" xfId="4998" xr:uid="{00000000-0005-0000-0000-0000144F0000}"/>
    <cellStyle name="Normal 2 11 7 2" xfId="19937" xr:uid="{00000000-0005-0000-0000-0000154F0000}"/>
    <cellStyle name="Normal 2 11 8" xfId="15589" xr:uid="{00000000-0005-0000-0000-0000164F0000}"/>
    <cellStyle name="Normal 2 12" xfId="653" xr:uid="{00000000-0005-0000-0000-0000174F0000}"/>
    <cellStyle name="Normal 2 12 2" xfId="1087" xr:uid="{00000000-0005-0000-0000-0000184F0000}"/>
    <cellStyle name="Normal 2 12 2 2" xfId="2818" xr:uid="{00000000-0005-0000-0000-0000194F0000}"/>
    <cellStyle name="Normal 2 12 2 2 2" xfId="3982" xr:uid="{00000000-0005-0000-0000-00001A4F0000}"/>
    <cellStyle name="Normal 2 12 2 2 2 2" xfId="10930" xr:uid="{00000000-0005-0000-0000-00001B4F0000}"/>
    <cellStyle name="Normal 2 12 2 2 2 2 2" xfId="25869" xr:uid="{00000000-0005-0000-0000-00001C4F0000}"/>
    <cellStyle name="Normal 2 12 2 2 2 3" xfId="14386" xr:uid="{00000000-0005-0000-0000-00001D4F0000}"/>
    <cellStyle name="Normal 2 12 2 2 2 3 2" xfId="29325" xr:uid="{00000000-0005-0000-0000-00001E4F0000}"/>
    <cellStyle name="Normal 2 12 2 2 2 4" xfId="7473" xr:uid="{00000000-0005-0000-0000-00001F4F0000}"/>
    <cellStyle name="Normal 2 12 2 2 2 4 2" xfId="22412" xr:uid="{00000000-0005-0000-0000-0000204F0000}"/>
    <cellStyle name="Normal 2 12 2 2 2 5" xfId="18926" xr:uid="{00000000-0005-0000-0000-0000214F0000}"/>
    <cellStyle name="Normal 2 12 2 2 3" xfId="9766" xr:uid="{00000000-0005-0000-0000-0000224F0000}"/>
    <cellStyle name="Normal 2 12 2 2 3 2" xfId="24705" xr:uid="{00000000-0005-0000-0000-0000234F0000}"/>
    <cellStyle name="Normal 2 12 2 2 4" xfId="13222" xr:uid="{00000000-0005-0000-0000-0000244F0000}"/>
    <cellStyle name="Normal 2 12 2 2 4 2" xfId="28161" xr:uid="{00000000-0005-0000-0000-0000254F0000}"/>
    <cellStyle name="Normal 2 12 2 2 5" xfId="6302" xr:uid="{00000000-0005-0000-0000-0000264F0000}"/>
    <cellStyle name="Normal 2 12 2 2 5 2" xfId="21241" xr:uid="{00000000-0005-0000-0000-0000274F0000}"/>
    <cellStyle name="Normal 2 12 2 2 6" xfId="17762" xr:uid="{00000000-0005-0000-0000-0000284F0000}"/>
    <cellStyle name="Normal 2 12 2 3" xfId="3981" xr:uid="{00000000-0005-0000-0000-0000294F0000}"/>
    <cellStyle name="Normal 2 12 2 3 2" xfId="10929" xr:uid="{00000000-0005-0000-0000-00002A4F0000}"/>
    <cellStyle name="Normal 2 12 2 3 2 2" xfId="25868" xr:uid="{00000000-0005-0000-0000-00002B4F0000}"/>
    <cellStyle name="Normal 2 12 2 3 3" xfId="14385" xr:uid="{00000000-0005-0000-0000-00002C4F0000}"/>
    <cellStyle name="Normal 2 12 2 3 3 2" xfId="29324" xr:uid="{00000000-0005-0000-0000-00002D4F0000}"/>
    <cellStyle name="Normal 2 12 2 3 4" xfId="7472" xr:uid="{00000000-0005-0000-0000-00002E4F0000}"/>
    <cellStyle name="Normal 2 12 2 3 4 2" xfId="22411" xr:uid="{00000000-0005-0000-0000-00002F4F0000}"/>
    <cellStyle name="Normal 2 12 2 3 5" xfId="18925" xr:uid="{00000000-0005-0000-0000-0000304F0000}"/>
    <cellStyle name="Normal 2 12 2 4" xfId="1959" xr:uid="{00000000-0005-0000-0000-0000314F0000}"/>
    <cellStyle name="Normal 2 12 2 4 2" xfId="8909" xr:uid="{00000000-0005-0000-0000-0000324F0000}"/>
    <cellStyle name="Normal 2 12 2 4 2 2" xfId="23848" xr:uid="{00000000-0005-0000-0000-0000334F0000}"/>
    <cellStyle name="Normal 2 12 2 4 3" xfId="16905" xr:uid="{00000000-0005-0000-0000-0000344F0000}"/>
    <cellStyle name="Normal 2 12 2 5" xfId="12365" xr:uid="{00000000-0005-0000-0000-0000354F0000}"/>
    <cellStyle name="Normal 2 12 2 5 2" xfId="27304" xr:uid="{00000000-0005-0000-0000-0000364F0000}"/>
    <cellStyle name="Normal 2 12 2 6" xfId="5445" xr:uid="{00000000-0005-0000-0000-0000374F0000}"/>
    <cellStyle name="Normal 2 12 2 6 2" xfId="20384" xr:uid="{00000000-0005-0000-0000-0000384F0000}"/>
    <cellStyle name="Normal 2 12 2 7" xfId="16036" xr:uid="{00000000-0005-0000-0000-0000394F0000}"/>
    <cellStyle name="Normal 2 12 3" xfId="2388" xr:uid="{00000000-0005-0000-0000-00003A4F0000}"/>
    <cellStyle name="Normal 2 12 3 2" xfId="3983" xr:uid="{00000000-0005-0000-0000-00003B4F0000}"/>
    <cellStyle name="Normal 2 12 3 2 2" xfId="10931" xr:uid="{00000000-0005-0000-0000-00003C4F0000}"/>
    <cellStyle name="Normal 2 12 3 2 2 2" xfId="25870" xr:uid="{00000000-0005-0000-0000-00003D4F0000}"/>
    <cellStyle name="Normal 2 12 3 2 3" xfId="14387" xr:uid="{00000000-0005-0000-0000-00003E4F0000}"/>
    <cellStyle name="Normal 2 12 3 2 3 2" xfId="29326" xr:uid="{00000000-0005-0000-0000-00003F4F0000}"/>
    <cellStyle name="Normal 2 12 3 2 4" xfId="7474" xr:uid="{00000000-0005-0000-0000-0000404F0000}"/>
    <cellStyle name="Normal 2 12 3 2 4 2" xfId="22413" xr:uid="{00000000-0005-0000-0000-0000414F0000}"/>
    <cellStyle name="Normal 2 12 3 2 5" xfId="18927" xr:uid="{00000000-0005-0000-0000-0000424F0000}"/>
    <cellStyle name="Normal 2 12 3 3" xfId="9336" xr:uid="{00000000-0005-0000-0000-0000434F0000}"/>
    <cellStyle name="Normal 2 12 3 3 2" xfId="24275" xr:uid="{00000000-0005-0000-0000-0000444F0000}"/>
    <cellStyle name="Normal 2 12 3 4" xfId="12792" xr:uid="{00000000-0005-0000-0000-0000454F0000}"/>
    <cellStyle name="Normal 2 12 3 4 2" xfId="27731" xr:uid="{00000000-0005-0000-0000-0000464F0000}"/>
    <cellStyle name="Normal 2 12 3 5" xfId="5872" xr:uid="{00000000-0005-0000-0000-0000474F0000}"/>
    <cellStyle name="Normal 2 12 3 5 2" xfId="20811" xr:uid="{00000000-0005-0000-0000-0000484F0000}"/>
    <cellStyle name="Normal 2 12 3 6" xfId="17332" xr:uid="{00000000-0005-0000-0000-0000494F0000}"/>
    <cellStyle name="Normal 2 12 4" xfId="3980" xr:uid="{00000000-0005-0000-0000-00004A4F0000}"/>
    <cellStyle name="Normal 2 12 4 2" xfId="10928" xr:uid="{00000000-0005-0000-0000-00004B4F0000}"/>
    <cellStyle name="Normal 2 12 4 2 2" xfId="25867" xr:uid="{00000000-0005-0000-0000-00004C4F0000}"/>
    <cellStyle name="Normal 2 12 4 3" xfId="14384" xr:uid="{00000000-0005-0000-0000-00004D4F0000}"/>
    <cellStyle name="Normal 2 12 4 3 2" xfId="29323" xr:uid="{00000000-0005-0000-0000-00004E4F0000}"/>
    <cellStyle name="Normal 2 12 4 4" xfId="7471" xr:uid="{00000000-0005-0000-0000-00004F4F0000}"/>
    <cellStyle name="Normal 2 12 4 4 2" xfId="22410" xr:uid="{00000000-0005-0000-0000-0000504F0000}"/>
    <cellStyle name="Normal 2 12 4 5" xfId="18924" xr:uid="{00000000-0005-0000-0000-0000514F0000}"/>
    <cellStyle name="Normal 2 12 5" xfId="1530" xr:uid="{00000000-0005-0000-0000-0000524F0000}"/>
    <cellStyle name="Normal 2 12 5 2" xfId="8480" xr:uid="{00000000-0005-0000-0000-0000534F0000}"/>
    <cellStyle name="Normal 2 12 5 2 2" xfId="23419" xr:uid="{00000000-0005-0000-0000-0000544F0000}"/>
    <cellStyle name="Normal 2 12 5 3" xfId="16476" xr:uid="{00000000-0005-0000-0000-0000554F0000}"/>
    <cellStyle name="Normal 2 12 6" xfId="11936" xr:uid="{00000000-0005-0000-0000-0000564F0000}"/>
    <cellStyle name="Normal 2 12 6 2" xfId="26875" xr:uid="{00000000-0005-0000-0000-0000574F0000}"/>
    <cellStyle name="Normal 2 12 7" xfId="5015" xr:uid="{00000000-0005-0000-0000-0000584F0000}"/>
    <cellStyle name="Normal 2 12 7 2" xfId="19954" xr:uid="{00000000-0005-0000-0000-0000594F0000}"/>
    <cellStyle name="Normal 2 12 8" xfId="15606" xr:uid="{00000000-0005-0000-0000-00005A4F0000}"/>
    <cellStyle name="Normal 2 13" xfId="676" xr:uid="{00000000-0005-0000-0000-00005B4F0000}"/>
    <cellStyle name="Normal 2 13 2" xfId="2408" xr:uid="{00000000-0005-0000-0000-00005C4F0000}"/>
    <cellStyle name="Normal 2 13 2 2" xfId="3985" xr:uid="{00000000-0005-0000-0000-00005D4F0000}"/>
    <cellStyle name="Normal 2 13 2 2 2" xfId="10933" xr:uid="{00000000-0005-0000-0000-00005E4F0000}"/>
    <cellStyle name="Normal 2 13 2 2 2 2" xfId="25872" xr:uid="{00000000-0005-0000-0000-00005F4F0000}"/>
    <cellStyle name="Normal 2 13 2 2 3" xfId="14389" xr:uid="{00000000-0005-0000-0000-0000604F0000}"/>
    <cellStyle name="Normal 2 13 2 2 3 2" xfId="29328" xr:uid="{00000000-0005-0000-0000-0000614F0000}"/>
    <cellStyle name="Normal 2 13 2 2 4" xfId="7476" xr:uid="{00000000-0005-0000-0000-0000624F0000}"/>
    <cellStyle name="Normal 2 13 2 2 4 2" xfId="22415" xr:uid="{00000000-0005-0000-0000-0000634F0000}"/>
    <cellStyle name="Normal 2 13 2 2 5" xfId="18929" xr:uid="{00000000-0005-0000-0000-0000644F0000}"/>
    <cellStyle name="Normal 2 13 2 3" xfId="9356" xr:uid="{00000000-0005-0000-0000-0000654F0000}"/>
    <cellStyle name="Normal 2 13 2 3 2" xfId="24295" xr:uid="{00000000-0005-0000-0000-0000664F0000}"/>
    <cellStyle name="Normal 2 13 2 4" xfId="12812" xr:uid="{00000000-0005-0000-0000-0000674F0000}"/>
    <cellStyle name="Normal 2 13 2 4 2" xfId="27751" xr:uid="{00000000-0005-0000-0000-0000684F0000}"/>
    <cellStyle name="Normal 2 13 2 5" xfId="5892" xr:uid="{00000000-0005-0000-0000-0000694F0000}"/>
    <cellStyle name="Normal 2 13 2 5 2" xfId="20831" xr:uid="{00000000-0005-0000-0000-00006A4F0000}"/>
    <cellStyle name="Normal 2 13 2 6" xfId="17352" xr:uid="{00000000-0005-0000-0000-00006B4F0000}"/>
    <cellStyle name="Normal 2 13 3" xfId="3984" xr:uid="{00000000-0005-0000-0000-00006C4F0000}"/>
    <cellStyle name="Normal 2 13 3 2" xfId="10932" xr:uid="{00000000-0005-0000-0000-00006D4F0000}"/>
    <cellStyle name="Normal 2 13 3 2 2" xfId="25871" xr:uid="{00000000-0005-0000-0000-00006E4F0000}"/>
    <cellStyle name="Normal 2 13 3 3" xfId="14388" xr:uid="{00000000-0005-0000-0000-00006F4F0000}"/>
    <cellStyle name="Normal 2 13 3 3 2" xfId="29327" xr:uid="{00000000-0005-0000-0000-0000704F0000}"/>
    <cellStyle name="Normal 2 13 3 4" xfId="7475" xr:uid="{00000000-0005-0000-0000-0000714F0000}"/>
    <cellStyle name="Normal 2 13 3 4 2" xfId="22414" xr:uid="{00000000-0005-0000-0000-0000724F0000}"/>
    <cellStyle name="Normal 2 13 3 5" xfId="18928" xr:uid="{00000000-0005-0000-0000-0000734F0000}"/>
    <cellStyle name="Normal 2 13 4" xfId="1549" xr:uid="{00000000-0005-0000-0000-0000744F0000}"/>
    <cellStyle name="Normal 2 13 4 2" xfId="8499" xr:uid="{00000000-0005-0000-0000-0000754F0000}"/>
    <cellStyle name="Normal 2 13 4 2 2" xfId="23438" xr:uid="{00000000-0005-0000-0000-0000764F0000}"/>
    <cellStyle name="Normal 2 13 4 3" xfId="16495" xr:uid="{00000000-0005-0000-0000-0000774F0000}"/>
    <cellStyle name="Normal 2 13 5" xfId="11955" xr:uid="{00000000-0005-0000-0000-0000784F0000}"/>
    <cellStyle name="Normal 2 13 5 2" xfId="26894" xr:uid="{00000000-0005-0000-0000-0000794F0000}"/>
    <cellStyle name="Normal 2 13 6" xfId="5035" xr:uid="{00000000-0005-0000-0000-00007A4F0000}"/>
    <cellStyle name="Normal 2 13 6 2" xfId="19974" xr:uid="{00000000-0005-0000-0000-00007B4F0000}"/>
    <cellStyle name="Normal 2 13 7" xfId="15626" xr:uid="{00000000-0005-0000-0000-00007C4F0000}"/>
    <cellStyle name="Normal 2 14" xfId="223" xr:uid="{00000000-0005-0000-0000-00007D4F0000}"/>
    <cellStyle name="Normal 2 14 2" xfId="4578" xr:uid="{00000000-0005-0000-0000-00007E4F0000}"/>
    <cellStyle name="Normal 2 14 2 2" xfId="14987" xr:uid="{00000000-0005-0000-0000-00007F4F0000}"/>
    <cellStyle name="Normal 2 14 2 2 2" xfId="29926" xr:uid="{00000000-0005-0000-0000-0000804F0000}"/>
    <cellStyle name="Normal 2 14 2 3" xfId="19522" xr:uid="{00000000-0005-0000-0000-0000814F0000}"/>
    <cellStyle name="Normal 2 14 3" xfId="1973" xr:uid="{00000000-0005-0000-0000-0000824F0000}"/>
    <cellStyle name="Normal 2 14 4" xfId="15179" xr:uid="{00000000-0005-0000-0000-0000834F0000}"/>
    <cellStyle name="Normal 2 15" xfId="2821" xr:uid="{00000000-0005-0000-0000-0000844F0000}"/>
    <cellStyle name="Normal 2 15 2" xfId="3986" xr:uid="{00000000-0005-0000-0000-0000854F0000}"/>
    <cellStyle name="Normal 2 15 2 2" xfId="10934" xr:uid="{00000000-0005-0000-0000-0000864F0000}"/>
    <cellStyle name="Normal 2 15 2 2 2" xfId="25873" xr:uid="{00000000-0005-0000-0000-0000874F0000}"/>
    <cellStyle name="Normal 2 15 2 3" xfId="14390" xr:uid="{00000000-0005-0000-0000-0000884F0000}"/>
    <cellStyle name="Normal 2 15 2 3 2" xfId="29329" xr:uid="{00000000-0005-0000-0000-0000894F0000}"/>
    <cellStyle name="Normal 2 15 2 4" xfId="7477" xr:uid="{00000000-0005-0000-0000-00008A4F0000}"/>
    <cellStyle name="Normal 2 15 2 4 2" xfId="22416" xr:uid="{00000000-0005-0000-0000-00008B4F0000}"/>
    <cellStyle name="Normal 2 15 2 5" xfId="18930" xr:uid="{00000000-0005-0000-0000-00008C4F0000}"/>
    <cellStyle name="Normal 2 15 3" xfId="9769" xr:uid="{00000000-0005-0000-0000-00008D4F0000}"/>
    <cellStyle name="Normal 2 15 3 2" xfId="24708" xr:uid="{00000000-0005-0000-0000-00008E4F0000}"/>
    <cellStyle name="Normal 2 15 4" xfId="13225" xr:uid="{00000000-0005-0000-0000-00008F4F0000}"/>
    <cellStyle name="Normal 2 15 4 2" xfId="28164" xr:uid="{00000000-0005-0000-0000-0000904F0000}"/>
    <cellStyle name="Normal 2 15 5" xfId="6306" xr:uid="{00000000-0005-0000-0000-0000914F0000}"/>
    <cellStyle name="Normal 2 15 5 2" xfId="21245" xr:uid="{00000000-0005-0000-0000-0000924F0000}"/>
    <cellStyle name="Normal 2 15 6" xfId="17765" xr:uid="{00000000-0005-0000-0000-0000934F0000}"/>
    <cellStyle name="Normal 2 16" xfId="1094" xr:uid="{00000000-0005-0000-0000-0000944F0000}"/>
    <cellStyle name="Normal 2 16 2" xfId="3987" xr:uid="{00000000-0005-0000-0000-0000954F0000}"/>
    <cellStyle name="Normal 2 16 2 2" xfId="10935" xr:uid="{00000000-0005-0000-0000-0000964F0000}"/>
    <cellStyle name="Normal 2 16 2 2 2" xfId="25874" xr:uid="{00000000-0005-0000-0000-0000974F0000}"/>
    <cellStyle name="Normal 2 16 2 3" xfId="14391" xr:uid="{00000000-0005-0000-0000-0000984F0000}"/>
    <cellStyle name="Normal 2 16 2 3 2" xfId="29330" xr:uid="{00000000-0005-0000-0000-0000994F0000}"/>
    <cellStyle name="Normal 2 16 2 4" xfId="7478" xr:uid="{00000000-0005-0000-0000-00009A4F0000}"/>
    <cellStyle name="Normal 2 16 2 4 2" xfId="22417" xr:uid="{00000000-0005-0000-0000-00009B4F0000}"/>
    <cellStyle name="Normal 2 16 2 5" xfId="18931" xr:uid="{00000000-0005-0000-0000-00009C4F0000}"/>
    <cellStyle name="Normal 2 16 3" xfId="4567" xr:uid="{00000000-0005-0000-0000-00009D4F0000}"/>
    <cellStyle name="Normal 2 16 3 2" xfId="14976" xr:uid="{00000000-0005-0000-0000-00009E4F0000}"/>
    <cellStyle name="Normal 2 16 3 2 2" xfId="29915" xr:uid="{00000000-0005-0000-0000-00009F4F0000}"/>
    <cellStyle name="Normal 2 16 3 3" xfId="8063" xr:uid="{00000000-0005-0000-0000-0000A04F0000}"/>
    <cellStyle name="Normal 2 16 3 3 2" xfId="23002" xr:uid="{00000000-0005-0000-0000-0000A14F0000}"/>
    <cellStyle name="Normal 2 16 3 4" xfId="19511" xr:uid="{00000000-0005-0000-0000-0000A24F0000}"/>
    <cellStyle name="Normal 2 16 4" xfId="11517" xr:uid="{00000000-0005-0000-0000-0000A34F0000}"/>
    <cellStyle name="Normal 2 16 4 2" xfId="26456" xr:uid="{00000000-0005-0000-0000-0000A44F0000}"/>
    <cellStyle name="Normal 2 16 5" xfId="6310" xr:uid="{00000000-0005-0000-0000-0000A54F0000}"/>
    <cellStyle name="Normal 2 16 5 2" xfId="21249" xr:uid="{00000000-0005-0000-0000-0000A64F0000}"/>
    <cellStyle name="Normal 2 16 6" xfId="16042" xr:uid="{00000000-0005-0000-0000-0000A74F0000}"/>
    <cellStyle name="Normal 2 17" xfId="1096" xr:uid="{00000000-0005-0000-0000-0000A84F0000}"/>
    <cellStyle name="Normal 2 17 2" xfId="3988" xr:uid="{00000000-0005-0000-0000-0000A94F0000}"/>
    <cellStyle name="Normal 2 17 2 2" xfId="10936" xr:uid="{00000000-0005-0000-0000-0000AA4F0000}"/>
    <cellStyle name="Normal 2 17 2 2 2" xfId="25875" xr:uid="{00000000-0005-0000-0000-0000AB4F0000}"/>
    <cellStyle name="Normal 2 17 2 3" xfId="14392" xr:uid="{00000000-0005-0000-0000-0000AC4F0000}"/>
    <cellStyle name="Normal 2 17 2 3 2" xfId="29331" xr:uid="{00000000-0005-0000-0000-0000AD4F0000}"/>
    <cellStyle name="Normal 2 17 2 4" xfId="7479" xr:uid="{00000000-0005-0000-0000-0000AE4F0000}"/>
    <cellStyle name="Normal 2 17 2 4 2" xfId="22418" xr:uid="{00000000-0005-0000-0000-0000AF4F0000}"/>
    <cellStyle name="Normal 2 17 2 5" xfId="18932" xr:uid="{00000000-0005-0000-0000-0000B04F0000}"/>
    <cellStyle name="Normal 2 17 3" xfId="4568" xr:uid="{00000000-0005-0000-0000-0000B14F0000}"/>
    <cellStyle name="Normal 2 17 3 2" xfId="14977" xr:uid="{00000000-0005-0000-0000-0000B24F0000}"/>
    <cellStyle name="Normal 2 17 3 2 2" xfId="29916" xr:uid="{00000000-0005-0000-0000-0000B34F0000}"/>
    <cellStyle name="Normal 2 17 3 3" xfId="8064" xr:uid="{00000000-0005-0000-0000-0000B44F0000}"/>
    <cellStyle name="Normal 2 17 3 3 2" xfId="23003" xr:uid="{00000000-0005-0000-0000-0000B54F0000}"/>
    <cellStyle name="Normal 2 17 3 4" xfId="19512" xr:uid="{00000000-0005-0000-0000-0000B64F0000}"/>
    <cellStyle name="Normal 2 17 4" xfId="11518" xr:uid="{00000000-0005-0000-0000-0000B74F0000}"/>
    <cellStyle name="Normal 2 17 4 2" xfId="26457" xr:uid="{00000000-0005-0000-0000-0000B84F0000}"/>
    <cellStyle name="Normal 2 17 5" xfId="6314" xr:uid="{00000000-0005-0000-0000-0000B94F0000}"/>
    <cellStyle name="Normal 2 17 5 2" xfId="21253" xr:uid="{00000000-0005-0000-0000-0000BA4F0000}"/>
    <cellStyle name="Normal 2 17 6" xfId="16044" xr:uid="{00000000-0005-0000-0000-0000BB4F0000}"/>
    <cellStyle name="Normal 2 18" xfId="1099" xr:uid="{00000000-0005-0000-0000-0000BC4F0000}"/>
    <cellStyle name="Normal 2 18 2" xfId="3989" xr:uid="{00000000-0005-0000-0000-0000BD4F0000}"/>
    <cellStyle name="Normal 2 18 2 2" xfId="10937" xr:uid="{00000000-0005-0000-0000-0000BE4F0000}"/>
    <cellStyle name="Normal 2 18 2 2 2" xfId="25876" xr:uid="{00000000-0005-0000-0000-0000BF4F0000}"/>
    <cellStyle name="Normal 2 18 2 3" xfId="14393" xr:uid="{00000000-0005-0000-0000-0000C04F0000}"/>
    <cellStyle name="Normal 2 18 2 3 2" xfId="29332" xr:uid="{00000000-0005-0000-0000-0000C14F0000}"/>
    <cellStyle name="Normal 2 18 2 4" xfId="7480" xr:uid="{00000000-0005-0000-0000-0000C24F0000}"/>
    <cellStyle name="Normal 2 18 2 4 2" xfId="22419" xr:uid="{00000000-0005-0000-0000-0000C34F0000}"/>
    <cellStyle name="Normal 2 18 2 5" xfId="18933" xr:uid="{00000000-0005-0000-0000-0000C44F0000}"/>
    <cellStyle name="Normal 2 18 3" xfId="4569" xr:uid="{00000000-0005-0000-0000-0000C54F0000}"/>
    <cellStyle name="Normal 2 18 3 2" xfId="14978" xr:uid="{00000000-0005-0000-0000-0000C64F0000}"/>
    <cellStyle name="Normal 2 18 3 2 2" xfId="29917" xr:uid="{00000000-0005-0000-0000-0000C74F0000}"/>
    <cellStyle name="Normal 2 18 3 3" xfId="8065" xr:uid="{00000000-0005-0000-0000-0000C84F0000}"/>
    <cellStyle name="Normal 2 18 3 3 2" xfId="23004" xr:uid="{00000000-0005-0000-0000-0000C94F0000}"/>
    <cellStyle name="Normal 2 18 3 4" xfId="19513" xr:uid="{00000000-0005-0000-0000-0000CA4F0000}"/>
    <cellStyle name="Normal 2 18 4" xfId="11519" xr:uid="{00000000-0005-0000-0000-0000CB4F0000}"/>
    <cellStyle name="Normal 2 18 4 2" xfId="26458" xr:uid="{00000000-0005-0000-0000-0000CC4F0000}"/>
    <cellStyle name="Normal 2 18 5" xfId="6318" xr:uid="{00000000-0005-0000-0000-0000CD4F0000}"/>
    <cellStyle name="Normal 2 18 5 2" xfId="21257" xr:uid="{00000000-0005-0000-0000-0000CE4F0000}"/>
    <cellStyle name="Normal 2 18 6" xfId="16047" xr:uid="{00000000-0005-0000-0000-0000CF4F0000}"/>
    <cellStyle name="Normal 2 19" xfId="3971" xr:uid="{00000000-0005-0000-0000-0000D04F0000}"/>
    <cellStyle name="Normal 2 19 2" xfId="10919" xr:uid="{00000000-0005-0000-0000-0000D14F0000}"/>
    <cellStyle name="Normal 2 19 2 2" xfId="25858" xr:uid="{00000000-0005-0000-0000-0000D24F0000}"/>
    <cellStyle name="Normal 2 19 3" xfId="14375" xr:uid="{00000000-0005-0000-0000-0000D34F0000}"/>
    <cellStyle name="Normal 2 19 3 2" xfId="29314" xr:uid="{00000000-0005-0000-0000-0000D44F0000}"/>
    <cellStyle name="Normal 2 19 4" xfId="7462" xr:uid="{00000000-0005-0000-0000-0000D54F0000}"/>
    <cellStyle name="Normal 2 19 4 2" xfId="22401" xr:uid="{00000000-0005-0000-0000-0000D64F0000}"/>
    <cellStyle name="Normal 2 19 5" xfId="18915" xr:uid="{00000000-0005-0000-0000-0000D74F0000}"/>
    <cellStyle name="Normal 2 2" xfId="54" xr:uid="{00000000-0005-0000-0000-0000D84F0000}"/>
    <cellStyle name="Normal 2 2 10" xfId="11531" xr:uid="{00000000-0005-0000-0000-0000D94F0000}"/>
    <cellStyle name="Normal 2 2 10 2" xfId="26470" xr:uid="{00000000-0005-0000-0000-0000DA4F0000}"/>
    <cellStyle name="Normal 2 2 11" xfId="4606" xr:uid="{00000000-0005-0000-0000-0000DB4F0000}"/>
    <cellStyle name="Normal 2 2 11 2" xfId="19545" xr:uid="{00000000-0005-0000-0000-0000DC4F0000}"/>
    <cellStyle name="Normal 2 2 12" xfId="15069" xr:uid="{00000000-0005-0000-0000-0000DD4F0000}"/>
    <cellStyle name="Normal 2 2 2" xfId="56" xr:uid="{00000000-0005-0000-0000-0000DE4F0000}"/>
    <cellStyle name="Normal 2 2 2 10" xfId="4630" xr:uid="{00000000-0005-0000-0000-0000DF4F0000}"/>
    <cellStyle name="Normal 2 2 2 10 2" xfId="19569" xr:uid="{00000000-0005-0000-0000-0000E04F0000}"/>
    <cellStyle name="Normal 2 2 2 11" xfId="15071" xr:uid="{00000000-0005-0000-0000-0000E14F0000}"/>
    <cellStyle name="Normal 2 2 2 2" xfId="206" xr:uid="{00000000-0005-0000-0000-0000E24F0000}"/>
    <cellStyle name="Normal 2 2 2 2 10" xfId="15164" xr:uid="{00000000-0005-0000-0000-0000E34F0000}"/>
    <cellStyle name="Normal 2 2 2 2 2" xfId="410" xr:uid="{00000000-0005-0000-0000-0000E44F0000}"/>
    <cellStyle name="Normal 2 2 2 2 2 2" xfId="611" xr:uid="{00000000-0005-0000-0000-0000E54F0000}"/>
    <cellStyle name="Normal 2 2 2 2 2 2 2" xfId="1050" xr:uid="{00000000-0005-0000-0000-0000E64F0000}"/>
    <cellStyle name="Normal 2 2 2 2 2 2 2 2" xfId="2782" xr:uid="{00000000-0005-0000-0000-0000E74F0000}"/>
    <cellStyle name="Normal 2 2 2 2 2 2 2 2 2" xfId="3996" xr:uid="{00000000-0005-0000-0000-0000E84F0000}"/>
    <cellStyle name="Normal 2 2 2 2 2 2 2 2 2 2" xfId="10944" xr:uid="{00000000-0005-0000-0000-0000E94F0000}"/>
    <cellStyle name="Normal 2 2 2 2 2 2 2 2 2 2 2" xfId="25883" xr:uid="{00000000-0005-0000-0000-0000EA4F0000}"/>
    <cellStyle name="Normal 2 2 2 2 2 2 2 2 2 3" xfId="14400" xr:uid="{00000000-0005-0000-0000-0000EB4F0000}"/>
    <cellStyle name="Normal 2 2 2 2 2 2 2 2 2 3 2" xfId="29339" xr:uid="{00000000-0005-0000-0000-0000EC4F0000}"/>
    <cellStyle name="Normal 2 2 2 2 2 2 2 2 2 4" xfId="7487" xr:uid="{00000000-0005-0000-0000-0000ED4F0000}"/>
    <cellStyle name="Normal 2 2 2 2 2 2 2 2 2 4 2" xfId="22426" xr:uid="{00000000-0005-0000-0000-0000EE4F0000}"/>
    <cellStyle name="Normal 2 2 2 2 2 2 2 2 2 5" xfId="18940" xr:uid="{00000000-0005-0000-0000-0000EF4F0000}"/>
    <cellStyle name="Normal 2 2 2 2 2 2 2 2 3" xfId="9730" xr:uid="{00000000-0005-0000-0000-0000F04F0000}"/>
    <cellStyle name="Normal 2 2 2 2 2 2 2 2 3 2" xfId="24669" xr:uid="{00000000-0005-0000-0000-0000F14F0000}"/>
    <cellStyle name="Normal 2 2 2 2 2 2 2 2 4" xfId="13186" xr:uid="{00000000-0005-0000-0000-0000F24F0000}"/>
    <cellStyle name="Normal 2 2 2 2 2 2 2 2 4 2" xfId="28125" xr:uid="{00000000-0005-0000-0000-0000F34F0000}"/>
    <cellStyle name="Normal 2 2 2 2 2 2 2 2 5" xfId="6266" xr:uid="{00000000-0005-0000-0000-0000F44F0000}"/>
    <cellStyle name="Normal 2 2 2 2 2 2 2 2 5 2" xfId="21205" xr:uid="{00000000-0005-0000-0000-0000F54F0000}"/>
    <cellStyle name="Normal 2 2 2 2 2 2 2 2 6" xfId="17726" xr:uid="{00000000-0005-0000-0000-0000F64F0000}"/>
    <cellStyle name="Normal 2 2 2 2 2 2 2 3" xfId="3995" xr:uid="{00000000-0005-0000-0000-0000F74F0000}"/>
    <cellStyle name="Normal 2 2 2 2 2 2 2 3 2" xfId="10943" xr:uid="{00000000-0005-0000-0000-0000F84F0000}"/>
    <cellStyle name="Normal 2 2 2 2 2 2 2 3 2 2" xfId="25882" xr:uid="{00000000-0005-0000-0000-0000F94F0000}"/>
    <cellStyle name="Normal 2 2 2 2 2 2 2 3 3" xfId="14399" xr:uid="{00000000-0005-0000-0000-0000FA4F0000}"/>
    <cellStyle name="Normal 2 2 2 2 2 2 2 3 3 2" xfId="29338" xr:uid="{00000000-0005-0000-0000-0000FB4F0000}"/>
    <cellStyle name="Normal 2 2 2 2 2 2 2 3 4" xfId="7486" xr:uid="{00000000-0005-0000-0000-0000FC4F0000}"/>
    <cellStyle name="Normal 2 2 2 2 2 2 2 3 4 2" xfId="22425" xr:uid="{00000000-0005-0000-0000-0000FD4F0000}"/>
    <cellStyle name="Normal 2 2 2 2 2 2 2 3 5" xfId="18939" xr:uid="{00000000-0005-0000-0000-0000FE4F0000}"/>
    <cellStyle name="Normal 2 2 2 2 2 2 2 4" xfId="1923" xr:uid="{00000000-0005-0000-0000-0000FF4F0000}"/>
    <cellStyle name="Normal 2 2 2 2 2 2 2 4 2" xfId="8873" xr:uid="{00000000-0005-0000-0000-000000500000}"/>
    <cellStyle name="Normal 2 2 2 2 2 2 2 4 2 2" xfId="23812" xr:uid="{00000000-0005-0000-0000-000001500000}"/>
    <cellStyle name="Normal 2 2 2 2 2 2 2 4 3" xfId="16869" xr:uid="{00000000-0005-0000-0000-000002500000}"/>
    <cellStyle name="Normal 2 2 2 2 2 2 2 5" xfId="12329" xr:uid="{00000000-0005-0000-0000-000003500000}"/>
    <cellStyle name="Normal 2 2 2 2 2 2 2 5 2" xfId="27268" xr:uid="{00000000-0005-0000-0000-000004500000}"/>
    <cellStyle name="Normal 2 2 2 2 2 2 2 6" xfId="5409" xr:uid="{00000000-0005-0000-0000-000005500000}"/>
    <cellStyle name="Normal 2 2 2 2 2 2 2 6 2" xfId="20348" xr:uid="{00000000-0005-0000-0000-000006500000}"/>
    <cellStyle name="Normal 2 2 2 2 2 2 2 7" xfId="16000" xr:uid="{00000000-0005-0000-0000-000007500000}"/>
    <cellStyle name="Normal 2 2 2 2 2 2 3" xfId="2348" xr:uid="{00000000-0005-0000-0000-000008500000}"/>
    <cellStyle name="Normal 2 2 2 2 2 2 3 2" xfId="3997" xr:uid="{00000000-0005-0000-0000-000009500000}"/>
    <cellStyle name="Normal 2 2 2 2 2 2 3 2 2" xfId="10945" xr:uid="{00000000-0005-0000-0000-00000A500000}"/>
    <cellStyle name="Normal 2 2 2 2 2 2 3 2 2 2" xfId="25884" xr:uid="{00000000-0005-0000-0000-00000B500000}"/>
    <cellStyle name="Normal 2 2 2 2 2 2 3 2 3" xfId="14401" xr:uid="{00000000-0005-0000-0000-00000C500000}"/>
    <cellStyle name="Normal 2 2 2 2 2 2 3 2 3 2" xfId="29340" xr:uid="{00000000-0005-0000-0000-00000D500000}"/>
    <cellStyle name="Normal 2 2 2 2 2 2 3 2 4" xfId="7488" xr:uid="{00000000-0005-0000-0000-00000E500000}"/>
    <cellStyle name="Normal 2 2 2 2 2 2 3 2 4 2" xfId="22427" xr:uid="{00000000-0005-0000-0000-00000F500000}"/>
    <cellStyle name="Normal 2 2 2 2 2 2 3 2 5" xfId="18941" xr:uid="{00000000-0005-0000-0000-000010500000}"/>
    <cellStyle name="Normal 2 2 2 2 2 2 3 3" xfId="9296" xr:uid="{00000000-0005-0000-0000-000011500000}"/>
    <cellStyle name="Normal 2 2 2 2 2 2 3 3 2" xfId="24235" xr:uid="{00000000-0005-0000-0000-000012500000}"/>
    <cellStyle name="Normal 2 2 2 2 2 2 3 4" xfId="12752" xr:uid="{00000000-0005-0000-0000-000013500000}"/>
    <cellStyle name="Normal 2 2 2 2 2 2 3 4 2" xfId="27691" xr:uid="{00000000-0005-0000-0000-000014500000}"/>
    <cellStyle name="Normal 2 2 2 2 2 2 3 5" xfId="5832" xr:uid="{00000000-0005-0000-0000-000015500000}"/>
    <cellStyle name="Normal 2 2 2 2 2 2 3 5 2" xfId="20771" xr:uid="{00000000-0005-0000-0000-000016500000}"/>
    <cellStyle name="Normal 2 2 2 2 2 2 3 6" xfId="17292" xr:uid="{00000000-0005-0000-0000-000017500000}"/>
    <cellStyle name="Normal 2 2 2 2 2 2 4" xfId="3994" xr:uid="{00000000-0005-0000-0000-000018500000}"/>
    <cellStyle name="Normal 2 2 2 2 2 2 4 2" xfId="10942" xr:uid="{00000000-0005-0000-0000-000019500000}"/>
    <cellStyle name="Normal 2 2 2 2 2 2 4 2 2" xfId="25881" xr:uid="{00000000-0005-0000-0000-00001A500000}"/>
    <cellStyle name="Normal 2 2 2 2 2 2 4 3" xfId="14398" xr:uid="{00000000-0005-0000-0000-00001B500000}"/>
    <cellStyle name="Normal 2 2 2 2 2 2 4 3 2" xfId="29337" xr:uid="{00000000-0005-0000-0000-00001C500000}"/>
    <cellStyle name="Normal 2 2 2 2 2 2 4 4" xfId="7485" xr:uid="{00000000-0005-0000-0000-00001D500000}"/>
    <cellStyle name="Normal 2 2 2 2 2 2 4 4 2" xfId="22424" xr:uid="{00000000-0005-0000-0000-00001E500000}"/>
    <cellStyle name="Normal 2 2 2 2 2 2 4 5" xfId="18938" xr:uid="{00000000-0005-0000-0000-00001F500000}"/>
    <cellStyle name="Normal 2 2 2 2 2 2 5" xfId="1494" xr:uid="{00000000-0005-0000-0000-000020500000}"/>
    <cellStyle name="Normal 2 2 2 2 2 2 5 2" xfId="8444" xr:uid="{00000000-0005-0000-0000-000021500000}"/>
    <cellStyle name="Normal 2 2 2 2 2 2 5 2 2" xfId="23383" xr:uid="{00000000-0005-0000-0000-000022500000}"/>
    <cellStyle name="Normal 2 2 2 2 2 2 5 3" xfId="16440" xr:uid="{00000000-0005-0000-0000-000023500000}"/>
    <cellStyle name="Normal 2 2 2 2 2 2 6" xfId="11900" xr:uid="{00000000-0005-0000-0000-000024500000}"/>
    <cellStyle name="Normal 2 2 2 2 2 2 6 2" xfId="26839" xr:uid="{00000000-0005-0000-0000-000025500000}"/>
    <cellStyle name="Normal 2 2 2 2 2 2 7" xfId="4975" xr:uid="{00000000-0005-0000-0000-000026500000}"/>
    <cellStyle name="Normal 2 2 2 2 2 2 7 2" xfId="19914" xr:uid="{00000000-0005-0000-0000-000027500000}"/>
    <cellStyle name="Normal 2 2 2 2 2 2 8" xfId="15566" xr:uid="{00000000-0005-0000-0000-000028500000}"/>
    <cellStyle name="Normal 2 2 2 2 2 3" xfId="849" xr:uid="{00000000-0005-0000-0000-000029500000}"/>
    <cellStyle name="Normal 2 2 2 2 2 3 2" xfId="2581" xr:uid="{00000000-0005-0000-0000-00002A500000}"/>
    <cellStyle name="Normal 2 2 2 2 2 3 2 2" xfId="3999" xr:uid="{00000000-0005-0000-0000-00002B500000}"/>
    <cellStyle name="Normal 2 2 2 2 2 3 2 2 2" xfId="10947" xr:uid="{00000000-0005-0000-0000-00002C500000}"/>
    <cellStyle name="Normal 2 2 2 2 2 3 2 2 2 2" xfId="25886" xr:uid="{00000000-0005-0000-0000-00002D500000}"/>
    <cellStyle name="Normal 2 2 2 2 2 3 2 2 3" xfId="14403" xr:uid="{00000000-0005-0000-0000-00002E500000}"/>
    <cellStyle name="Normal 2 2 2 2 2 3 2 2 3 2" xfId="29342" xr:uid="{00000000-0005-0000-0000-00002F500000}"/>
    <cellStyle name="Normal 2 2 2 2 2 3 2 2 4" xfId="7490" xr:uid="{00000000-0005-0000-0000-000030500000}"/>
    <cellStyle name="Normal 2 2 2 2 2 3 2 2 4 2" xfId="22429" xr:uid="{00000000-0005-0000-0000-000031500000}"/>
    <cellStyle name="Normal 2 2 2 2 2 3 2 2 5" xfId="18943" xr:uid="{00000000-0005-0000-0000-000032500000}"/>
    <cellStyle name="Normal 2 2 2 2 2 3 2 3" xfId="9529" xr:uid="{00000000-0005-0000-0000-000033500000}"/>
    <cellStyle name="Normal 2 2 2 2 2 3 2 3 2" xfId="24468" xr:uid="{00000000-0005-0000-0000-000034500000}"/>
    <cellStyle name="Normal 2 2 2 2 2 3 2 4" xfId="12985" xr:uid="{00000000-0005-0000-0000-000035500000}"/>
    <cellStyle name="Normal 2 2 2 2 2 3 2 4 2" xfId="27924" xr:uid="{00000000-0005-0000-0000-000036500000}"/>
    <cellStyle name="Normal 2 2 2 2 2 3 2 5" xfId="6065" xr:uid="{00000000-0005-0000-0000-000037500000}"/>
    <cellStyle name="Normal 2 2 2 2 2 3 2 5 2" xfId="21004" xr:uid="{00000000-0005-0000-0000-000038500000}"/>
    <cellStyle name="Normal 2 2 2 2 2 3 2 6" xfId="17525" xr:uid="{00000000-0005-0000-0000-000039500000}"/>
    <cellStyle name="Normal 2 2 2 2 2 3 3" xfId="3998" xr:uid="{00000000-0005-0000-0000-00003A500000}"/>
    <cellStyle name="Normal 2 2 2 2 2 3 3 2" xfId="10946" xr:uid="{00000000-0005-0000-0000-00003B500000}"/>
    <cellStyle name="Normal 2 2 2 2 2 3 3 2 2" xfId="25885" xr:uid="{00000000-0005-0000-0000-00003C500000}"/>
    <cellStyle name="Normal 2 2 2 2 2 3 3 3" xfId="14402" xr:uid="{00000000-0005-0000-0000-00003D500000}"/>
    <cellStyle name="Normal 2 2 2 2 2 3 3 3 2" xfId="29341" xr:uid="{00000000-0005-0000-0000-00003E500000}"/>
    <cellStyle name="Normal 2 2 2 2 2 3 3 4" xfId="7489" xr:uid="{00000000-0005-0000-0000-00003F500000}"/>
    <cellStyle name="Normal 2 2 2 2 2 3 3 4 2" xfId="22428" xr:uid="{00000000-0005-0000-0000-000040500000}"/>
    <cellStyle name="Normal 2 2 2 2 2 3 3 5" xfId="18942" xr:uid="{00000000-0005-0000-0000-000041500000}"/>
    <cellStyle name="Normal 2 2 2 2 2 3 4" xfId="1722" xr:uid="{00000000-0005-0000-0000-000042500000}"/>
    <cellStyle name="Normal 2 2 2 2 2 3 4 2" xfId="8672" xr:uid="{00000000-0005-0000-0000-000043500000}"/>
    <cellStyle name="Normal 2 2 2 2 2 3 4 2 2" xfId="23611" xr:uid="{00000000-0005-0000-0000-000044500000}"/>
    <cellStyle name="Normal 2 2 2 2 2 3 4 3" xfId="16668" xr:uid="{00000000-0005-0000-0000-000045500000}"/>
    <cellStyle name="Normal 2 2 2 2 2 3 5" xfId="12128" xr:uid="{00000000-0005-0000-0000-000046500000}"/>
    <cellStyle name="Normal 2 2 2 2 2 3 5 2" xfId="27067" xr:uid="{00000000-0005-0000-0000-000047500000}"/>
    <cellStyle name="Normal 2 2 2 2 2 3 6" xfId="5208" xr:uid="{00000000-0005-0000-0000-000048500000}"/>
    <cellStyle name="Normal 2 2 2 2 2 3 6 2" xfId="20147" xr:uid="{00000000-0005-0000-0000-000049500000}"/>
    <cellStyle name="Normal 2 2 2 2 2 3 7" xfId="15799" xr:uid="{00000000-0005-0000-0000-00004A500000}"/>
    <cellStyle name="Normal 2 2 2 2 2 4" xfId="2147" xr:uid="{00000000-0005-0000-0000-00004B500000}"/>
    <cellStyle name="Normal 2 2 2 2 2 4 2" xfId="4000" xr:uid="{00000000-0005-0000-0000-00004C500000}"/>
    <cellStyle name="Normal 2 2 2 2 2 4 2 2" xfId="10948" xr:uid="{00000000-0005-0000-0000-00004D500000}"/>
    <cellStyle name="Normal 2 2 2 2 2 4 2 2 2" xfId="25887" xr:uid="{00000000-0005-0000-0000-00004E500000}"/>
    <cellStyle name="Normal 2 2 2 2 2 4 2 3" xfId="14404" xr:uid="{00000000-0005-0000-0000-00004F500000}"/>
    <cellStyle name="Normal 2 2 2 2 2 4 2 3 2" xfId="29343" xr:uid="{00000000-0005-0000-0000-000050500000}"/>
    <cellStyle name="Normal 2 2 2 2 2 4 2 4" xfId="7491" xr:uid="{00000000-0005-0000-0000-000051500000}"/>
    <cellStyle name="Normal 2 2 2 2 2 4 2 4 2" xfId="22430" xr:uid="{00000000-0005-0000-0000-000052500000}"/>
    <cellStyle name="Normal 2 2 2 2 2 4 2 5" xfId="18944" xr:uid="{00000000-0005-0000-0000-000053500000}"/>
    <cellStyle name="Normal 2 2 2 2 2 4 3" xfId="9095" xr:uid="{00000000-0005-0000-0000-000054500000}"/>
    <cellStyle name="Normal 2 2 2 2 2 4 3 2" xfId="24034" xr:uid="{00000000-0005-0000-0000-000055500000}"/>
    <cellStyle name="Normal 2 2 2 2 2 4 4" xfId="12551" xr:uid="{00000000-0005-0000-0000-000056500000}"/>
    <cellStyle name="Normal 2 2 2 2 2 4 4 2" xfId="27490" xr:uid="{00000000-0005-0000-0000-000057500000}"/>
    <cellStyle name="Normal 2 2 2 2 2 4 5" xfId="5631" xr:uid="{00000000-0005-0000-0000-000058500000}"/>
    <cellStyle name="Normal 2 2 2 2 2 4 5 2" xfId="20570" xr:uid="{00000000-0005-0000-0000-000059500000}"/>
    <cellStyle name="Normal 2 2 2 2 2 4 6" xfId="17091" xr:uid="{00000000-0005-0000-0000-00005A500000}"/>
    <cellStyle name="Normal 2 2 2 2 2 5" xfId="3993" xr:uid="{00000000-0005-0000-0000-00005B500000}"/>
    <cellStyle name="Normal 2 2 2 2 2 5 2" xfId="10941" xr:uid="{00000000-0005-0000-0000-00005C500000}"/>
    <cellStyle name="Normal 2 2 2 2 2 5 2 2" xfId="25880" xr:uid="{00000000-0005-0000-0000-00005D500000}"/>
    <cellStyle name="Normal 2 2 2 2 2 5 3" xfId="14397" xr:uid="{00000000-0005-0000-0000-00005E500000}"/>
    <cellStyle name="Normal 2 2 2 2 2 5 3 2" xfId="29336" xr:uid="{00000000-0005-0000-0000-00005F500000}"/>
    <cellStyle name="Normal 2 2 2 2 2 5 4" xfId="7484" xr:uid="{00000000-0005-0000-0000-000060500000}"/>
    <cellStyle name="Normal 2 2 2 2 2 5 4 2" xfId="22423" xr:uid="{00000000-0005-0000-0000-000061500000}"/>
    <cellStyle name="Normal 2 2 2 2 2 5 5" xfId="18937" xr:uid="{00000000-0005-0000-0000-000062500000}"/>
    <cellStyle name="Normal 2 2 2 2 2 6" xfId="1293" xr:uid="{00000000-0005-0000-0000-000063500000}"/>
    <cellStyle name="Normal 2 2 2 2 2 6 2" xfId="8243" xr:uid="{00000000-0005-0000-0000-000064500000}"/>
    <cellStyle name="Normal 2 2 2 2 2 6 2 2" xfId="23182" xr:uid="{00000000-0005-0000-0000-000065500000}"/>
    <cellStyle name="Normal 2 2 2 2 2 6 3" xfId="16239" xr:uid="{00000000-0005-0000-0000-000066500000}"/>
    <cellStyle name="Normal 2 2 2 2 2 7" xfId="11699" xr:uid="{00000000-0005-0000-0000-000067500000}"/>
    <cellStyle name="Normal 2 2 2 2 2 7 2" xfId="26638" xr:uid="{00000000-0005-0000-0000-000068500000}"/>
    <cellStyle name="Normal 2 2 2 2 2 8" xfId="4774" xr:uid="{00000000-0005-0000-0000-000069500000}"/>
    <cellStyle name="Normal 2 2 2 2 2 8 2" xfId="19713" xr:uid="{00000000-0005-0000-0000-00006A500000}"/>
    <cellStyle name="Normal 2 2 2 2 2 9" xfId="15365" xr:uid="{00000000-0005-0000-0000-00006B500000}"/>
    <cellStyle name="Normal 2 2 2 2 3" xfId="515" xr:uid="{00000000-0005-0000-0000-00006C500000}"/>
    <cellStyle name="Normal 2 2 2 2 3 2" xfId="954" xr:uid="{00000000-0005-0000-0000-00006D500000}"/>
    <cellStyle name="Normal 2 2 2 2 3 2 2" xfId="2686" xr:uid="{00000000-0005-0000-0000-00006E500000}"/>
    <cellStyle name="Normal 2 2 2 2 3 2 2 2" xfId="4003" xr:uid="{00000000-0005-0000-0000-00006F500000}"/>
    <cellStyle name="Normal 2 2 2 2 3 2 2 2 2" xfId="10951" xr:uid="{00000000-0005-0000-0000-000070500000}"/>
    <cellStyle name="Normal 2 2 2 2 3 2 2 2 2 2" xfId="25890" xr:uid="{00000000-0005-0000-0000-000071500000}"/>
    <cellStyle name="Normal 2 2 2 2 3 2 2 2 3" xfId="14407" xr:uid="{00000000-0005-0000-0000-000072500000}"/>
    <cellStyle name="Normal 2 2 2 2 3 2 2 2 3 2" xfId="29346" xr:uid="{00000000-0005-0000-0000-000073500000}"/>
    <cellStyle name="Normal 2 2 2 2 3 2 2 2 4" xfId="7494" xr:uid="{00000000-0005-0000-0000-000074500000}"/>
    <cellStyle name="Normal 2 2 2 2 3 2 2 2 4 2" xfId="22433" xr:uid="{00000000-0005-0000-0000-000075500000}"/>
    <cellStyle name="Normal 2 2 2 2 3 2 2 2 5" xfId="18947" xr:uid="{00000000-0005-0000-0000-000076500000}"/>
    <cellStyle name="Normal 2 2 2 2 3 2 2 3" xfId="9634" xr:uid="{00000000-0005-0000-0000-000077500000}"/>
    <cellStyle name="Normal 2 2 2 2 3 2 2 3 2" xfId="24573" xr:uid="{00000000-0005-0000-0000-000078500000}"/>
    <cellStyle name="Normal 2 2 2 2 3 2 2 4" xfId="13090" xr:uid="{00000000-0005-0000-0000-000079500000}"/>
    <cellStyle name="Normal 2 2 2 2 3 2 2 4 2" xfId="28029" xr:uid="{00000000-0005-0000-0000-00007A500000}"/>
    <cellStyle name="Normal 2 2 2 2 3 2 2 5" xfId="6170" xr:uid="{00000000-0005-0000-0000-00007B500000}"/>
    <cellStyle name="Normal 2 2 2 2 3 2 2 5 2" xfId="21109" xr:uid="{00000000-0005-0000-0000-00007C500000}"/>
    <cellStyle name="Normal 2 2 2 2 3 2 2 6" xfId="17630" xr:uid="{00000000-0005-0000-0000-00007D500000}"/>
    <cellStyle name="Normal 2 2 2 2 3 2 3" xfId="4002" xr:uid="{00000000-0005-0000-0000-00007E500000}"/>
    <cellStyle name="Normal 2 2 2 2 3 2 3 2" xfId="10950" xr:uid="{00000000-0005-0000-0000-00007F500000}"/>
    <cellStyle name="Normal 2 2 2 2 3 2 3 2 2" xfId="25889" xr:uid="{00000000-0005-0000-0000-000080500000}"/>
    <cellStyle name="Normal 2 2 2 2 3 2 3 3" xfId="14406" xr:uid="{00000000-0005-0000-0000-000081500000}"/>
    <cellStyle name="Normal 2 2 2 2 3 2 3 3 2" xfId="29345" xr:uid="{00000000-0005-0000-0000-000082500000}"/>
    <cellStyle name="Normal 2 2 2 2 3 2 3 4" xfId="7493" xr:uid="{00000000-0005-0000-0000-000083500000}"/>
    <cellStyle name="Normal 2 2 2 2 3 2 3 4 2" xfId="22432" xr:uid="{00000000-0005-0000-0000-000084500000}"/>
    <cellStyle name="Normal 2 2 2 2 3 2 3 5" xfId="18946" xr:uid="{00000000-0005-0000-0000-000085500000}"/>
    <cellStyle name="Normal 2 2 2 2 3 2 4" xfId="1827" xr:uid="{00000000-0005-0000-0000-000086500000}"/>
    <cellStyle name="Normal 2 2 2 2 3 2 4 2" xfId="8777" xr:uid="{00000000-0005-0000-0000-000087500000}"/>
    <cellStyle name="Normal 2 2 2 2 3 2 4 2 2" xfId="23716" xr:uid="{00000000-0005-0000-0000-000088500000}"/>
    <cellStyle name="Normal 2 2 2 2 3 2 4 3" xfId="16773" xr:uid="{00000000-0005-0000-0000-000089500000}"/>
    <cellStyle name="Normal 2 2 2 2 3 2 5" xfId="12233" xr:uid="{00000000-0005-0000-0000-00008A500000}"/>
    <cellStyle name="Normal 2 2 2 2 3 2 5 2" xfId="27172" xr:uid="{00000000-0005-0000-0000-00008B500000}"/>
    <cellStyle name="Normal 2 2 2 2 3 2 6" xfId="5313" xr:uid="{00000000-0005-0000-0000-00008C500000}"/>
    <cellStyle name="Normal 2 2 2 2 3 2 6 2" xfId="20252" xr:uid="{00000000-0005-0000-0000-00008D500000}"/>
    <cellStyle name="Normal 2 2 2 2 3 2 7" xfId="15904" xr:uid="{00000000-0005-0000-0000-00008E500000}"/>
    <cellStyle name="Normal 2 2 2 2 3 3" xfId="2252" xr:uid="{00000000-0005-0000-0000-00008F500000}"/>
    <cellStyle name="Normal 2 2 2 2 3 3 2" xfId="4004" xr:uid="{00000000-0005-0000-0000-000090500000}"/>
    <cellStyle name="Normal 2 2 2 2 3 3 2 2" xfId="10952" xr:uid="{00000000-0005-0000-0000-000091500000}"/>
    <cellStyle name="Normal 2 2 2 2 3 3 2 2 2" xfId="25891" xr:uid="{00000000-0005-0000-0000-000092500000}"/>
    <cellStyle name="Normal 2 2 2 2 3 3 2 3" xfId="14408" xr:uid="{00000000-0005-0000-0000-000093500000}"/>
    <cellStyle name="Normal 2 2 2 2 3 3 2 3 2" xfId="29347" xr:uid="{00000000-0005-0000-0000-000094500000}"/>
    <cellStyle name="Normal 2 2 2 2 3 3 2 4" xfId="7495" xr:uid="{00000000-0005-0000-0000-000095500000}"/>
    <cellStyle name="Normal 2 2 2 2 3 3 2 4 2" xfId="22434" xr:uid="{00000000-0005-0000-0000-000096500000}"/>
    <cellStyle name="Normal 2 2 2 2 3 3 2 5" xfId="18948" xr:uid="{00000000-0005-0000-0000-000097500000}"/>
    <cellStyle name="Normal 2 2 2 2 3 3 3" xfId="9200" xr:uid="{00000000-0005-0000-0000-000098500000}"/>
    <cellStyle name="Normal 2 2 2 2 3 3 3 2" xfId="24139" xr:uid="{00000000-0005-0000-0000-000099500000}"/>
    <cellStyle name="Normal 2 2 2 2 3 3 4" xfId="12656" xr:uid="{00000000-0005-0000-0000-00009A500000}"/>
    <cellStyle name="Normal 2 2 2 2 3 3 4 2" xfId="27595" xr:uid="{00000000-0005-0000-0000-00009B500000}"/>
    <cellStyle name="Normal 2 2 2 2 3 3 5" xfId="5736" xr:uid="{00000000-0005-0000-0000-00009C500000}"/>
    <cellStyle name="Normal 2 2 2 2 3 3 5 2" xfId="20675" xr:uid="{00000000-0005-0000-0000-00009D500000}"/>
    <cellStyle name="Normal 2 2 2 2 3 3 6" xfId="17196" xr:uid="{00000000-0005-0000-0000-00009E500000}"/>
    <cellStyle name="Normal 2 2 2 2 3 4" xfId="4001" xr:uid="{00000000-0005-0000-0000-00009F500000}"/>
    <cellStyle name="Normal 2 2 2 2 3 4 2" xfId="10949" xr:uid="{00000000-0005-0000-0000-0000A0500000}"/>
    <cellStyle name="Normal 2 2 2 2 3 4 2 2" xfId="25888" xr:uid="{00000000-0005-0000-0000-0000A1500000}"/>
    <cellStyle name="Normal 2 2 2 2 3 4 3" xfId="14405" xr:uid="{00000000-0005-0000-0000-0000A2500000}"/>
    <cellStyle name="Normal 2 2 2 2 3 4 3 2" xfId="29344" xr:uid="{00000000-0005-0000-0000-0000A3500000}"/>
    <cellStyle name="Normal 2 2 2 2 3 4 4" xfId="7492" xr:uid="{00000000-0005-0000-0000-0000A4500000}"/>
    <cellStyle name="Normal 2 2 2 2 3 4 4 2" xfId="22431" xr:uid="{00000000-0005-0000-0000-0000A5500000}"/>
    <cellStyle name="Normal 2 2 2 2 3 4 5" xfId="18945" xr:uid="{00000000-0005-0000-0000-0000A6500000}"/>
    <cellStyle name="Normal 2 2 2 2 3 5" xfId="1398" xr:uid="{00000000-0005-0000-0000-0000A7500000}"/>
    <cellStyle name="Normal 2 2 2 2 3 5 2" xfId="8348" xr:uid="{00000000-0005-0000-0000-0000A8500000}"/>
    <cellStyle name="Normal 2 2 2 2 3 5 2 2" xfId="23287" xr:uid="{00000000-0005-0000-0000-0000A9500000}"/>
    <cellStyle name="Normal 2 2 2 2 3 5 3" xfId="16344" xr:uid="{00000000-0005-0000-0000-0000AA500000}"/>
    <cellStyle name="Normal 2 2 2 2 3 6" xfId="11804" xr:uid="{00000000-0005-0000-0000-0000AB500000}"/>
    <cellStyle name="Normal 2 2 2 2 3 6 2" xfId="26743" xr:uid="{00000000-0005-0000-0000-0000AC500000}"/>
    <cellStyle name="Normal 2 2 2 2 3 7" xfId="4879" xr:uid="{00000000-0005-0000-0000-0000AD500000}"/>
    <cellStyle name="Normal 2 2 2 2 3 7 2" xfId="19818" xr:uid="{00000000-0005-0000-0000-0000AE500000}"/>
    <cellStyle name="Normal 2 2 2 2 3 8" xfId="15470" xr:uid="{00000000-0005-0000-0000-0000AF500000}"/>
    <cellStyle name="Normal 2 2 2 2 4" xfId="753" xr:uid="{00000000-0005-0000-0000-0000B0500000}"/>
    <cellStyle name="Normal 2 2 2 2 4 2" xfId="2485" xr:uid="{00000000-0005-0000-0000-0000B1500000}"/>
    <cellStyle name="Normal 2 2 2 2 4 2 2" xfId="4006" xr:uid="{00000000-0005-0000-0000-0000B2500000}"/>
    <cellStyle name="Normal 2 2 2 2 4 2 2 2" xfId="10954" xr:uid="{00000000-0005-0000-0000-0000B3500000}"/>
    <cellStyle name="Normal 2 2 2 2 4 2 2 2 2" xfId="25893" xr:uid="{00000000-0005-0000-0000-0000B4500000}"/>
    <cellStyle name="Normal 2 2 2 2 4 2 2 3" xfId="14410" xr:uid="{00000000-0005-0000-0000-0000B5500000}"/>
    <cellStyle name="Normal 2 2 2 2 4 2 2 3 2" xfId="29349" xr:uid="{00000000-0005-0000-0000-0000B6500000}"/>
    <cellStyle name="Normal 2 2 2 2 4 2 2 4" xfId="7497" xr:uid="{00000000-0005-0000-0000-0000B7500000}"/>
    <cellStyle name="Normal 2 2 2 2 4 2 2 4 2" xfId="22436" xr:uid="{00000000-0005-0000-0000-0000B8500000}"/>
    <cellStyle name="Normal 2 2 2 2 4 2 2 5" xfId="18950" xr:uid="{00000000-0005-0000-0000-0000B9500000}"/>
    <cellStyle name="Normal 2 2 2 2 4 2 3" xfId="9433" xr:uid="{00000000-0005-0000-0000-0000BA500000}"/>
    <cellStyle name="Normal 2 2 2 2 4 2 3 2" xfId="24372" xr:uid="{00000000-0005-0000-0000-0000BB500000}"/>
    <cellStyle name="Normal 2 2 2 2 4 2 4" xfId="12889" xr:uid="{00000000-0005-0000-0000-0000BC500000}"/>
    <cellStyle name="Normal 2 2 2 2 4 2 4 2" xfId="27828" xr:uid="{00000000-0005-0000-0000-0000BD500000}"/>
    <cellStyle name="Normal 2 2 2 2 4 2 5" xfId="5969" xr:uid="{00000000-0005-0000-0000-0000BE500000}"/>
    <cellStyle name="Normal 2 2 2 2 4 2 5 2" xfId="20908" xr:uid="{00000000-0005-0000-0000-0000BF500000}"/>
    <cellStyle name="Normal 2 2 2 2 4 2 6" xfId="17429" xr:uid="{00000000-0005-0000-0000-0000C0500000}"/>
    <cellStyle name="Normal 2 2 2 2 4 3" xfId="4005" xr:uid="{00000000-0005-0000-0000-0000C1500000}"/>
    <cellStyle name="Normal 2 2 2 2 4 3 2" xfId="10953" xr:uid="{00000000-0005-0000-0000-0000C2500000}"/>
    <cellStyle name="Normal 2 2 2 2 4 3 2 2" xfId="25892" xr:uid="{00000000-0005-0000-0000-0000C3500000}"/>
    <cellStyle name="Normal 2 2 2 2 4 3 3" xfId="14409" xr:uid="{00000000-0005-0000-0000-0000C4500000}"/>
    <cellStyle name="Normal 2 2 2 2 4 3 3 2" xfId="29348" xr:uid="{00000000-0005-0000-0000-0000C5500000}"/>
    <cellStyle name="Normal 2 2 2 2 4 3 4" xfId="7496" xr:uid="{00000000-0005-0000-0000-0000C6500000}"/>
    <cellStyle name="Normal 2 2 2 2 4 3 4 2" xfId="22435" xr:uid="{00000000-0005-0000-0000-0000C7500000}"/>
    <cellStyle name="Normal 2 2 2 2 4 3 5" xfId="18949" xr:uid="{00000000-0005-0000-0000-0000C8500000}"/>
    <cellStyle name="Normal 2 2 2 2 4 4" xfId="1626" xr:uid="{00000000-0005-0000-0000-0000C9500000}"/>
    <cellStyle name="Normal 2 2 2 2 4 4 2" xfId="8576" xr:uid="{00000000-0005-0000-0000-0000CA500000}"/>
    <cellStyle name="Normal 2 2 2 2 4 4 2 2" xfId="23515" xr:uid="{00000000-0005-0000-0000-0000CB500000}"/>
    <cellStyle name="Normal 2 2 2 2 4 4 3" xfId="16572" xr:uid="{00000000-0005-0000-0000-0000CC500000}"/>
    <cellStyle name="Normal 2 2 2 2 4 5" xfId="12032" xr:uid="{00000000-0005-0000-0000-0000CD500000}"/>
    <cellStyle name="Normal 2 2 2 2 4 5 2" xfId="26971" xr:uid="{00000000-0005-0000-0000-0000CE500000}"/>
    <cellStyle name="Normal 2 2 2 2 4 6" xfId="5112" xr:uid="{00000000-0005-0000-0000-0000CF500000}"/>
    <cellStyle name="Normal 2 2 2 2 4 6 2" xfId="20051" xr:uid="{00000000-0005-0000-0000-0000D0500000}"/>
    <cellStyle name="Normal 2 2 2 2 4 7" xfId="15703" xr:uid="{00000000-0005-0000-0000-0000D1500000}"/>
    <cellStyle name="Normal 2 2 2 2 5" xfId="313" xr:uid="{00000000-0005-0000-0000-0000D2500000}"/>
    <cellStyle name="Normal 2 2 2 2 5 2" xfId="4007" xr:uid="{00000000-0005-0000-0000-0000D3500000}"/>
    <cellStyle name="Normal 2 2 2 2 5 2 2" xfId="10955" xr:uid="{00000000-0005-0000-0000-0000D4500000}"/>
    <cellStyle name="Normal 2 2 2 2 5 2 2 2" xfId="25894" xr:uid="{00000000-0005-0000-0000-0000D5500000}"/>
    <cellStyle name="Normal 2 2 2 2 5 2 3" xfId="14411" xr:uid="{00000000-0005-0000-0000-0000D6500000}"/>
    <cellStyle name="Normal 2 2 2 2 5 2 3 2" xfId="29350" xr:uid="{00000000-0005-0000-0000-0000D7500000}"/>
    <cellStyle name="Normal 2 2 2 2 5 2 4" xfId="7498" xr:uid="{00000000-0005-0000-0000-0000D8500000}"/>
    <cellStyle name="Normal 2 2 2 2 5 2 4 2" xfId="22437" xr:uid="{00000000-0005-0000-0000-0000D9500000}"/>
    <cellStyle name="Normal 2 2 2 2 5 2 5" xfId="18951" xr:uid="{00000000-0005-0000-0000-0000DA500000}"/>
    <cellStyle name="Normal 2 2 2 2 5 3" xfId="2053" xr:uid="{00000000-0005-0000-0000-0000DB500000}"/>
    <cellStyle name="Normal 2 2 2 2 5 3 2" xfId="9001" xr:uid="{00000000-0005-0000-0000-0000DC500000}"/>
    <cellStyle name="Normal 2 2 2 2 5 3 2 2" xfId="23940" xr:uid="{00000000-0005-0000-0000-0000DD500000}"/>
    <cellStyle name="Normal 2 2 2 2 5 3 3" xfId="16997" xr:uid="{00000000-0005-0000-0000-0000DE500000}"/>
    <cellStyle name="Normal 2 2 2 2 5 4" xfId="12457" xr:uid="{00000000-0005-0000-0000-0000DF500000}"/>
    <cellStyle name="Normal 2 2 2 2 5 4 2" xfId="27396" xr:uid="{00000000-0005-0000-0000-0000E0500000}"/>
    <cellStyle name="Normal 2 2 2 2 5 5" xfId="5537" xr:uid="{00000000-0005-0000-0000-0000E1500000}"/>
    <cellStyle name="Normal 2 2 2 2 5 5 2" xfId="20476" xr:uid="{00000000-0005-0000-0000-0000E2500000}"/>
    <cellStyle name="Normal 2 2 2 2 5 6" xfId="15269" xr:uid="{00000000-0005-0000-0000-0000E3500000}"/>
    <cellStyle name="Normal 2 2 2 2 6" xfId="3992" xr:uid="{00000000-0005-0000-0000-0000E4500000}"/>
    <cellStyle name="Normal 2 2 2 2 6 2" xfId="10940" xr:uid="{00000000-0005-0000-0000-0000E5500000}"/>
    <cellStyle name="Normal 2 2 2 2 6 2 2" xfId="25879" xr:uid="{00000000-0005-0000-0000-0000E6500000}"/>
    <cellStyle name="Normal 2 2 2 2 6 3" xfId="14396" xr:uid="{00000000-0005-0000-0000-0000E7500000}"/>
    <cellStyle name="Normal 2 2 2 2 6 3 2" xfId="29335" xr:uid="{00000000-0005-0000-0000-0000E8500000}"/>
    <cellStyle name="Normal 2 2 2 2 6 4" xfId="7483" xr:uid="{00000000-0005-0000-0000-0000E9500000}"/>
    <cellStyle name="Normal 2 2 2 2 6 4 2" xfId="22422" xr:uid="{00000000-0005-0000-0000-0000EA500000}"/>
    <cellStyle name="Normal 2 2 2 2 6 5" xfId="18936" xr:uid="{00000000-0005-0000-0000-0000EB500000}"/>
    <cellStyle name="Normal 2 2 2 2 7" xfId="1197" xr:uid="{00000000-0005-0000-0000-0000EC500000}"/>
    <cellStyle name="Normal 2 2 2 2 7 2" xfId="8147" xr:uid="{00000000-0005-0000-0000-0000ED500000}"/>
    <cellStyle name="Normal 2 2 2 2 7 2 2" xfId="23086" xr:uid="{00000000-0005-0000-0000-0000EE500000}"/>
    <cellStyle name="Normal 2 2 2 2 7 3" xfId="16143" xr:uid="{00000000-0005-0000-0000-0000EF500000}"/>
    <cellStyle name="Normal 2 2 2 2 8" xfId="11603" xr:uid="{00000000-0005-0000-0000-0000F0500000}"/>
    <cellStyle name="Normal 2 2 2 2 8 2" xfId="26542" xr:uid="{00000000-0005-0000-0000-0000F1500000}"/>
    <cellStyle name="Normal 2 2 2 2 9" xfId="4678" xr:uid="{00000000-0005-0000-0000-0000F2500000}"/>
    <cellStyle name="Normal 2 2 2 2 9 2" xfId="19617" xr:uid="{00000000-0005-0000-0000-0000F3500000}"/>
    <cellStyle name="Normal 2 2 2 3" xfId="153" xr:uid="{00000000-0005-0000-0000-0000F4500000}"/>
    <cellStyle name="Normal 2 2 2 3 2" xfId="563" xr:uid="{00000000-0005-0000-0000-0000F5500000}"/>
    <cellStyle name="Normal 2 2 2 3 2 2" xfId="1002" xr:uid="{00000000-0005-0000-0000-0000F6500000}"/>
    <cellStyle name="Normal 2 2 2 3 2 2 2" xfId="2734" xr:uid="{00000000-0005-0000-0000-0000F7500000}"/>
    <cellStyle name="Normal 2 2 2 3 2 2 2 2" xfId="4011" xr:uid="{00000000-0005-0000-0000-0000F8500000}"/>
    <cellStyle name="Normal 2 2 2 3 2 2 2 2 2" xfId="10959" xr:uid="{00000000-0005-0000-0000-0000F9500000}"/>
    <cellStyle name="Normal 2 2 2 3 2 2 2 2 2 2" xfId="25898" xr:uid="{00000000-0005-0000-0000-0000FA500000}"/>
    <cellStyle name="Normal 2 2 2 3 2 2 2 2 3" xfId="14415" xr:uid="{00000000-0005-0000-0000-0000FB500000}"/>
    <cellStyle name="Normal 2 2 2 3 2 2 2 2 3 2" xfId="29354" xr:uid="{00000000-0005-0000-0000-0000FC500000}"/>
    <cellStyle name="Normal 2 2 2 3 2 2 2 2 4" xfId="7502" xr:uid="{00000000-0005-0000-0000-0000FD500000}"/>
    <cellStyle name="Normal 2 2 2 3 2 2 2 2 4 2" xfId="22441" xr:uid="{00000000-0005-0000-0000-0000FE500000}"/>
    <cellStyle name="Normal 2 2 2 3 2 2 2 2 5" xfId="18955" xr:uid="{00000000-0005-0000-0000-0000FF500000}"/>
    <cellStyle name="Normal 2 2 2 3 2 2 2 3" xfId="9682" xr:uid="{00000000-0005-0000-0000-000000510000}"/>
    <cellStyle name="Normal 2 2 2 3 2 2 2 3 2" xfId="24621" xr:uid="{00000000-0005-0000-0000-000001510000}"/>
    <cellStyle name="Normal 2 2 2 3 2 2 2 4" xfId="13138" xr:uid="{00000000-0005-0000-0000-000002510000}"/>
    <cellStyle name="Normal 2 2 2 3 2 2 2 4 2" xfId="28077" xr:uid="{00000000-0005-0000-0000-000003510000}"/>
    <cellStyle name="Normal 2 2 2 3 2 2 2 5" xfId="6218" xr:uid="{00000000-0005-0000-0000-000004510000}"/>
    <cellStyle name="Normal 2 2 2 3 2 2 2 5 2" xfId="21157" xr:uid="{00000000-0005-0000-0000-000005510000}"/>
    <cellStyle name="Normal 2 2 2 3 2 2 2 6" xfId="17678" xr:uid="{00000000-0005-0000-0000-000006510000}"/>
    <cellStyle name="Normal 2 2 2 3 2 2 3" xfId="4010" xr:uid="{00000000-0005-0000-0000-000007510000}"/>
    <cellStyle name="Normal 2 2 2 3 2 2 3 2" xfId="10958" xr:uid="{00000000-0005-0000-0000-000008510000}"/>
    <cellStyle name="Normal 2 2 2 3 2 2 3 2 2" xfId="25897" xr:uid="{00000000-0005-0000-0000-000009510000}"/>
    <cellStyle name="Normal 2 2 2 3 2 2 3 3" xfId="14414" xr:uid="{00000000-0005-0000-0000-00000A510000}"/>
    <cellStyle name="Normal 2 2 2 3 2 2 3 3 2" xfId="29353" xr:uid="{00000000-0005-0000-0000-00000B510000}"/>
    <cellStyle name="Normal 2 2 2 3 2 2 3 4" xfId="7501" xr:uid="{00000000-0005-0000-0000-00000C510000}"/>
    <cellStyle name="Normal 2 2 2 3 2 2 3 4 2" xfId="22440" xr:uid="{00000000-0005-0000-0000-00000D510000}"/>
    <cellStyle name="Normal 2 2 2 3 2 2 3 5" xfId="18954" xr:uid="{00000000-0005-0000-0000-00000E510000}"/>
    <cellStyle name="Normal 2 2 2 3 2 2 4" xfId="1875" xr:uid="{00000000-0005-0000-0000-00000F510000}"/>
    <cellStyle name="Normal 2 2 2 3 2 2 4 2" xfId="8825" xr:uid="{00000000-0005-0000-0000-000010510000}"/>
    <cellStyle name="Normal 2 2 2 3 2 2 4 2 2" xfId="23764" xr:uid="{00000000-0005-0000-0000-000011510000}"/>
    <cellStyle name="Normal 2 2 2 3 2 2 4 3" xfId="16821" xr:uid="{00000000-0005-0000-0000-000012510000}"/>
    <cellStyle name="Normal 2 2 2 3 2 2 5" xfId="12281" xr:uid="{00000000-0005-0000-0000-000013510000}"/>
    <cellStyle name="Normal 2 2 2 3 2 2 5 2" xfId="27220" xr:uid="{00000000-0005-0000-0000-000014510000}"/>
    <cellStyle name="Normal 2 2 2 3 2 2 6" xfId="5361" xr:uid="{00000000-0005-0000-0000-000015510000}"/>
    <cellStyle name="Normal 2 2 2 3 2 2 6 2" xfId="20300" xr:uid="{00000000-0005-0000-0000-000016510000}"/>
    <cellStyle name="Normal 2 2 2 3 2 2 7" xfId="15952" xr:uid="{00000000-0005-0000-0000-000017510000}"/>
    <cellStyle name="Normal 2 2 2 3 2 3" xfId="2300" xr:uid="{00000000-0005-0000-0000-000018510000}"/>
    <cellStyle name="Normal 2 2 2 3 2 3 2" xfId="4012" xr:uid="{00000000-0005-0000-0000-000019510000}"/>
    <cellStyle name="Normal 2 2 2 3 2 3 2 2" xfId="10960" xr:uid="{00000000-0005-0000-0000-00001A510000}"/>
    <cellStyle name="Normal 2 2 2 3 2 3 2 2 2" xfId="25899" xr:uid="{00000000-0005-0000-0000-00001B510000}"/>
    <cellStyle name="Normal 2 2 2 3 2 3 2 3" xfId="14416" xr:uid="{00000000-0005-0000-0000-00001C510000}"/>
    <cellStyle name="Normal 2 2 2 3 2 3 2 3 2" xfId="29355" xr:uid="{00000000-0005-0000-0000-00001D510000}"/>
    <cellStyle name="Normal 2 2 2 3 2 3 2 4" xfId="7503" xr:uid="{00000000-0005-0000-0000-00001E510000}"/>
    <cellStyle name="Normal 2 2 2 3 2 3 2 4 2" xfId="22442" xr:uid="{00000000-0005-0000-0000-00001F510000}"/>
    <cellStyle name="Normal 2 2 2 3 2 3 2 5" xfId="18956" xr:uid="{00000000-0005-0000-0000-000020510000}"/>
    <cellStyle name="Normal 2 2 2 3 2 3 3" xfId="9248" xr:uid="{00000000-0005-0000-0000-000021510000}"/>
    <cellStyle name="Normal 2 2 2 3 2 3 3 2" xfId="24187" xr:uid="{00000000-0005-0000-0000-000022510000}"/>
    <cellStyle name="Normal 2 2 2 3 2 3 4" xfId="12704" xr:uid="{00000000-0005-0000-0000-000023510000}"/>
    <cellStyle name="Normal 2 2 2 3 2 3 4 2" xfId="27643" xr:uid="{00000000-0005-0000-0000-000024510000}"/>
    <cellStyle name="Normal 2 2 2 3 2 3 5" xfId="5784" xr:uid="{00000000-0005-0000-0000-000025510000}"/>
    <cellStyle name="Normal 2 2 2 3 2 3 5 2" xfId="20723" xr:uid="{00000000-0005-0000-0000-000026510000}"/>
    <cellStyle name="Normal 2 2 2 3 2 3 6" xfId="17244" xr:uid="{00000000-0005-0000-0000-000027510000}"/>
    <cellStyle name="Normal 2 2 2 3 2 4" xfId="4009" xr:uid="{00000000-0005-0000-0000-000028510000}"/>
    <cellStyle name="Normal 2 2 2 3 2 4 2" xfId="10957" xr:uid="{00000000-0005-0000-0000-000029510000}"/>
    <cellStyle name="Normal 2 2 2 3 2 4 2 2" xfId="25896" xr:uid="{00000000-0005-0000-0000-00002A510000}"/>
    <cellStyle name="Normal 2 2 2 3 2 4 3" xfId="14413" xr:uid="{00000000-0005-0000-0000-00002B510000}"/>
    <cellStyle name="Normal 2 2 2 3 2 4 3 2" xfId="29352" xr:uid="{00000000-0005-0000-0000-00002C510000}"/>
    <cellStyle name="Normal 2 2 2 3 2 4 4" xfId="7500" xr:uid="{00000000-0005-0000-0000-00002D510000}"/>
    <cellStyle name="Normal 2 2 2 3 2 4 4 2" xfId="22439" xr:uid="{00000000-0005-0000-0000-00002E510000}"/>
    <cellStyle name="Normal 2 2 2 3 2 4 5" xfId="18953" xr:uid="{00000000-0005-0000-0000-00002F510000}"/>
    <cellStyle name="Normal 2 2 2 3 2 5" xfId="1446" xr:uid="{00000000-0005-0000-0000-000030510000}"/>
    <cellStyle name="Normal 2 2 2 3 2 5 2" xfId="8396" xr:uid="{00000000-0005-0000-0000-000031510000}"/>
    <cellStyle name="Normal 2 2 2 3 2 5 2 2" xfId="23335" xr:uid="{00000000-0005-0000-0000-000032510000}"/>
    <cellStyle name="Normal 2 2 2 3 2 5 3" xfId="16392" xr:uid="{00000000-0005-0000-0000-000033510000}"/>
    <cellStyle name="Normal 2 2 2 3 2 6" xfId="11852" xr:uid="{00000000-0005-0000-0000-000034510000}"/>
    <cellStyle name="Normal 2 2 2 3 2 6 2" xfId="26791" xr:uid="{00000000-0005-0000-0000-000035510000}"/>
    <cellStyle name="Normal 2 2 2 3 2 7" xfId="4927" xr:uid="{00000000-0005-0000-0000-000036510000}"/>
    <cellStyle name="Normal 2 2 2 3 2 7 2" xfId="19866" xr:uid="{00000000-0005-0000-0000-000037510000}"/>
    <cellStyle name="Normal 2 2 2 3 2 8" xfId="15518" xr:uid="{00000000-0005-0000-0000-000038510000}"/>
    <cellStyle name="Normal 2 2 2 3 3" xfId="801" xr:uid="{00000000-0005-0000-0000-000039510000}"/>
    <cellStyle name="Normal 2 2 2 3 3 2" xfId="2533" xr:uid="{00000000-0005-0000-0000-00003A510000}"/>
    <cellStyle name="Normal 2 2 2 3 3 2 2" xfId="4014" xr:uid="{00000000-0005-0000-0000-00003B510000}"/>
    <cellStyle name="Normal 2 2 2 3 3 2 2 2" xfId="10962" xr:uid="{00000000-0005-0000-0000-00003C510000}"/>
    <cellStyle name="Normal 2 2 2 3 3 2 2 2 2" xfId="25901" xr:uid="{00000000-0005-0000-0000-00003D510000}"/>
    <cellStyle name="Normal 2 2 2 3 3 2 2 3" xfId="14418" xr:uid="{00000000-0005-0000-0000-00003E510000}"/>
    <cellStyle name="Normal 2 2 2 3 3 2 2 3 2" xfId="29357" xr:uid="{00000000-0005-0000-0000-00003F510000}"/>
    <cellStyle name="Normal 2 2 2 3 3 2 2 4" xfId="7505" xr:uid="{00000000-0005-0000-0000-000040510000}"/>
    <cellStyle name="Normal 2 2 2 3 3 2 2 4 2" xfId="22444" xr:uid="{00000000-0005-0000-0000-000041510000}"/>
    <cellStyle name="Normal 2 2 2 3 3 2 2 5" xfId="18958" xr:uid="{00000000-0005-0000-0000-000042510000}"/>
    <cellStyle name="Normal 2 2 2 3 3 2 3" xfId="9481" xr:uid="{00000000-0005-0000-0000-000043510000}"/>
    <cellStyle name="Normal 2 2 2 3 3 2 3 2" xfId="24420" xr:uid="{00000000-0005-0000-0000-000044510000}"/>
    <cellStyle name="Normal 2 2 2 3 3 2 4" xfId="12937" xr:uid="{00000000-0005-0000-0000-000045510000}"/>
    <cellStyle name="Normal 2 2 2 3 3 2 4 2" xfId="27876" xr:uid="{00000000-0005-0000-0000-000046510000}"/>
    <cellStyle name="Normal 2 2 2 3 3 2 5" xfId="6017" xr:uid="{00000000-0005-0000-0000-000047510000}"/>
    <cellStyle name="Normal 2 2 2 3 3 2 5 2" xfId="20956" xr:uid="{00000000-0005-0000-0000-000048510000}"/>
    <cellStyle name="Normal 2 2 2 3 3 2 6" xfId="17477" xr:uid="{00000000-0005-0000-0000-000049510000}"/>
    <cellStyle name="Normal 2 2 2 3 3 3" xfId="4013" xr:uid="{00000000-0005-0000-0000-00004A510000}"/>
    <cellStyle name="Normal 2 2 2 3 3 3 2" xfId="10961" xr:uid="{00000000-0005-0000-0000-00004B510000}"/>
    <cellStyle name="Normal 2 2 2 3 3 3 2 2" xfId="25900" xr:uid="{00000000-0005-0000-0000-00004C510000}"/>
    <cellStyle name="Normal 2 2 2 3 3 3 3" xfId="14417" xr:uid="{00000000-0005-0000-0000-00004D510000}"/>
    <cellStyle name="Normal 2 2 2 3 3 3 3 2" xfId="29356" xr:uid="{00000000-0005-0000-0000-00004E510000}"/>
    <cellStyle name="Normal 2 2 2 3 3 3 4" xfId="7504" xr:uid="{00000000-0005-0000-0000-00004F510000}"/>
    <cellStyle name="Normal 2 2 2 3 3 3 4 2" xfId="22443" xr:uid="{00000000-0005-0000-0000-000050510000}"/>
    <cellStyle name="Normal 2 2 2 3 3 3 5" xfId="18957" xr:uid="{00000000-0005-0000-0000-000051510000}"/>
    <cellStyle name="Normal 2 2 2 3 3 4" xfId="1674" xr:uid="{00000000-0005-0000-0000-000052510000}"/>
    <cellStyle name="Normal 2 2 2 3 3 4 2" xfId="8624" xr:uid="{00000000-0005-0000-0000-000053510000}"/>
    <cellStyle name="Normal 2 2 2 3 3 4 2 2" xfId="23563" xr:uid="{00000000-0005-0000-0000-000054510000}"/>
    <cellStyle name="Normal 2 2 2 3 3 4 3" xfId="16620" xr:uid="{00000000-0005-0000-0000-000055510000}"/>
    <cellStyle name="Normal 2 2 2 3 3 5" xfId="12080" xr:uid="{00000000-0005-0000-0000-000056510000}"/>
    <cellStyle name="Normal 2 2 2 3 3 5 2" xfId="27019" xr:uid="{00000000-0005-0000-0000-000057510000}"/>
    <cellStyle name="Normal 2 2 2 3 3 6" xfId="5160" xr:uid="{00000000-0005-0000-0000-000058510000}"/>
    <cellStyle name="Normal 2 2 2 3 3 6 2" xfId="20099" xr:uid="{00000000-0005-0000-0000-000059510000}"/>
    <cellStyle name="Normal 2 2 2 3 3 7" xfId="15751" xr:uid="{00000000-0005-0000-0000-00005A510000}"/>
    <cellStyle name="Normal 2 2 2 3 4" xfId="362" xr:uid="{00000000-0005-0000-0000-00005B510000}"/>
    <cellStyle name="Normal 2 2 2 3 4 2" xfId="4015" xr:uid="{00000000-0005-0000-0000-00005C510000}"/>
    <cellStyle name="Normal 2 2 2 3 4 2 2" xfId="10963" xr:uid="{00000000-0005-0000-0000-00005D510000}"/>
    <cellStyle name="Normal 2 2 2 3 4 2 2 2" xfId="25902" xr:uid="{00000000-0005-0000-0000-00005E510000}"/>
    <cellStyle name="Normal 2 2 2 3 4 2 3" xfId="14419" xr:uid="{00000000-0005-0000-0000-00005F510000}"/>
    <cellStyle name="Normal 2 2 2 3 4 2 3 2" xfId="29358" xr:uid="{00000000-0005-0000-0000-000060510000}"/>
    <cellStyle name="Normal 2 2 2 3 4 2 4" xfId="7506" xr:uid="{00000000-0005-0000-0000-000061510000}"/>
    <cellStyle name="Normal 2 2 2 3 4 2 4 2" xfId="22445" xr:uid="{00000000-0005-0000-0000-000062510000}"/>
    <cellStyle name="Normal 2 2 2 3 4 2 5" xfId="18959" xr:uid="{00000000-0005-0000-0000-000063510000}"/>
    <cellStyle name="Normal 2 2 2 3 4 3" xfId="2099" xr:uid="{00000000-0005-0000-0000-000064510000}"/>
    <cellStyle name="Normal 2 2 2 3 4 3 2" xfId="9047" xr:uid="{00000000-0005-0000-0000-000065510000}"/>
    <cellStyle name="Normal 2 2 2 3 4 3 2 2" xfId="23986" xr:uid="{00000000-0005-0000-0000-000066510000}"/>
    <cellStyle name="Normal 2 2 2 3 4 3 3" xfId="17043" xr:uid="{00000000-0005-0000-0000-000067510000}"/>
    <cellStyle name="Normal 2 2 2 3 4 4" xfId="12503" xr:uid="{00000000-0005-0000-0000-000068510000}"/>
    <cellStyle name="Normal 2 2 2 3 4 4 2" xfId="27442" xr:uid="{00000000-0005-0000-0000-000069510000}"/>
    <cellStyle name="Normal 2 2 2 3 4 5" xfId="5583" xr:uid="{00000000-0005-0000-0000-00006A510000}"/>
    <cellStyle name="Normal 2 2 2 3 4 5 2" xfId="20522" xr:uid="{00000000-0005-0000-0000-00006B510000}"/>
    <cellStyle name="Normal 2 2 2 3 4 6" xfId="15317" xr:uid="{00000000-0005-0000-0000-00006C510000}"/>
    <cellStyle name="Normal 2 2 2 3 5" xfId="4008" xr:uid="{00000000-0005-0000-0000-00006D510000}"/>
    <cellStyle name="Normal 2 2 2 3 5 2" xfId="10956" xr:uid="{00000000-0005-0000-0000-00006E510000}"/>
    <cellStyle name="Normal 2 2 2 3 5 2 2" xfId="25895" xr:uid="{00000000-0005-0000-0000-00006F510000}"/>
    <cellStyle name="Normal 2 2 2 3 5 3" xfId="14412" xr:uid="{00000000-0005-0000-0000-000070510000}"/>
    <cellStyle name="Normal 2 2 2 3 5 3 2" xfId="29351" xr:uid="{00000000-0005-0000-0000-000071510000}"/>
    <cellStyle name="Normal 2 2 2 3 5 4" xfId="7499" xr:uid="{00000000-0005-0000-0000-000072510000}"/>
    <cellStyle name="Normal 2 2 2 3 5 4 2" xfId="22438" xr:uid="{00000000-0005-0000-0000-000073510000}"/>
    <cellStyle name="Normal 2 2 2 3 5 5" xfId="18952" xr:uid="{00000000-0005-0000-0000-000074510000}"/>
    <cellStyle name="Normal 2 2 2 3 6" xfId="1245" xr:uid="{00000000-0005-0000-0000-000075510000}"/>
    <cellStyle name="Normal 2 2 2 3 6 2" xfId="8195" xr:uid="{00000000-0005-0000-0000-000076510000}"/>
    <cellStyle name="Normal 2 2 2 3 6 2 2" xfId="23134" xr:uid="{00000000-0005-0000-0000-000077510000}"/>
    <cellStyle name="Normal 2 2 2 3 6 3" xfId="16191" xr:uid="{00000000-0005-0000-0000-000078510000}"/>
    <cellStyle name="Normal 2 2 2 3 7" xfId="11651" xr:uid="{00000000-0005-0000-0000-000079510000}"/>
    <cellStyle name="Normal 2 2 2 3 7 2" xfId="26590" xr:uid="{00000000-0005-0000-0000-00007A510000}"/>
    <cellStyle name="Normal 2 2 2 3 8" xfId="4726" xr:uid="{00000000-0005-0000-0000-00007B510000}"/>
    <cellStyle name="Normal 2 2 2 3 8 2" xfId="19665" xr:uid="{00000000-0005-0000-0000-00007C510000}"/>
    <cellStyle name="Normal 2 2 2 3 9" xfId="15116" xr:uid="{00000000-0005-0000-0000-00007D510000}"/>
    <cellStyle name="Normal 2 2 2 4" xfId="467" xr:uid="{00000000-0005-0000-0000-00007E510000}"/>
    <cellStyle name="Normal 2 2 2 4 2" xfId="906" xr:uid="{00000000-0005-0000-0000-00007F510000}"/>
    <cellStyle name="Normal 2 2 2 4 2 2" xfId="2638" xr:uid="{00000000-0005-0000-0000-000080510000}"/>
    <cellStyle name="Normal 2 2 2 4 2 2 2" xfId="4018" xr:uid="{00000000-0005-0000-0000-000081510000}"/>
    <cellStyle name="Normal 2 2 2 4 2 2 2 2" xfId="10966" xr:uid="{00000000-0005-0000-0000-000082510000}"/>
    <cellStyle name="Normal 2 2 2 4 2 2 2 2 2" xfId="25905" xr:uid="{00000000-0005-0000-0000-000083510000}"/>
    <cellStyle name="Normal 2 2 2 4 2 2 2 3" xfId="14422" xr:uid="{00000000-0005-0000-0000-000084510000}"/>
    <cellStyle name="Normal 2 2 2 4 2 2 2 3 2" xfId="29361" xr:uid="{00000000-0005-0000-0000-000085510000}"/>
    <cellStyle name="Normal 2 2 2 4 2 2 2 4" xfId="7509" xr:uid="{00000000-0005-0000-0000-000086510000}"/>
    <cellStyle name="Normal 2 2 2 4 2 2 2 4 2" xfId="22448" xr:uid="{00000000-0005-0000-0000-000087510000}"/>
    <cellStyle name="Normal 2 2 2 4 2 2 2 5" xfId="18962" xr:uid="{00000000-0005-0000-0000-000088510000}"/>
    <cellStyle name="Normal 2 2 2 4 2 2 3" xfId="9586" xr:uid="{00000000-0005-0000-0000-000089510000}"/>
    <cellStyle name="Normal 2 2 2 4 2 2 3 2" xfId="24525" xr:uid="{00000000-0005-0000-0000-00008A510000}"/>
    <cellStyle name="Normal 2 2 2 4 2 2 4" xfId="13042" xr:uid="{00000000-0005-0000-0000-00008B510000}"/>
    <cellStyle name="Normal 2 2 2 4 2 2 4 2" xfId="27981" xr:uid="{00000000-0005-0000-0000-00008C510000}"/>
    <cellStyle name="Normal 2 2 2 4 2 2 5" xfId="6122" xr:uid="{00000000-0005-0000-0000-00008D510000}"/>
    <cellStyle name="Normal 2 2 2 4 2 2 5 2" xfId="21061" xr:uid="{00000000-0005-0000-0000-00008E510000}"/>
    <cellStyle name="Normal 2 2 2 4 2 2 6" xfId="17582" xr:uid="{00000000-0005-0000-0000-00008F510000}"/>
    <cellStyle name="Normal 2 2 2 4 2 3" xfId="4017" xr:uid="{00000000-0005-0000-0000-000090510000}"/>
    <cellStyle name="Normal 2 2 2 4 2 3 2" xfId="10965" xr:uid="{00000000-0005-0000-0000-000091510000}"/>
    <cellStyle name="Normal 2 2 2 4 2 3 2 2" xfId="25904" xr:uid="{00000000-0005-0000-0000-000092510000}"/>
    <cellStyle name="Normal 2 2 2 4 2 3 3" xfId="14421" xr:uid="{00000000-0005-0000-0000-000093510000}"/>
    <cellStyle name="Normal 2 2 2 4 2 3 3 2" xfId="29360" xr:uid="{00000000-0005-0000-0000-000094510000}"/>
    <cellStyle name="Normal 2 2 2 4 2 3 4" xfId="7508" xr:uid="{00000000-0005-0000-0000-000095510000}"/>
    <cellStyle name="Normal 2 2 2 4 2 3 4 2" xfId="22447" xr:uid="{00000000-0005-0000-0000-000096510000}"/>
    <cellStyle name="Normal 2 2 2 4 2 3 5" xfId="18961" xr:uid="{00000000-0005-0000-0000-000097510000}"/>
    <cellStyle name="Normal 2 2 2 4 2 4" xfId="1779" xr:uid="{00000000-0005-0000-0000-000098510000}"/>
    <cellStyle name="Normal 2 2 2 4 2 4 2" xfId="8729" xr:uid="{00000000-0005-0000-0000-000099510000}"/>
    <cellStyle name="Normal 2 2 2 4 2 4 2 2" xfId="23668" xr:uid="{00000000-0005-0000-0000-00009A510000}"/>
    <cellStyle name="Normal 2 2 2 4 2 4 3" xfId="16725" xr:uid="{00000000-0005-0000-0000-00009B510000}"/>
    <cellStyle name="Normal 2 2 2 4 2 5" xfId="12185" xr:uid="{00000000-0005-0000-0000-00009C510000}"/>
    <cellStyle name="Normal 2 2 2 4 2 5 2" xfId="27124" xr:uid="{00000000-0005-0000-0000-00009D510000}"/>
    <cellStyle name="Normal 2 2 2 4 2 6" xfId="5265" xr:uid="{00000000-0005-0000-0000-00009E510000}"/>
    <cellStyle name="Normal 2 2 2 4 2 6 2" xfId="20204" xr:uid="{00000000-0005-0000-0000-00009F510000}"/>
    <cellStyle name="Normal 2 2 2 4 2 7" xfId="15856" xr:uid="{00000000-0005-0000-0000-0000A0510000}"/>
    <cellStyle name="Normal 2 2 2 4 3" xfId="2204" xr:uid="{00000000-0005-0000-0000-0000A1510000}"/>
    <cellStyle name="Normal 2 2 2 4 3 2" xfId="4019" xr:uid="{00000000-0005-0000-0000-0000A2510000}"/>
    <cellStyle name="Normal 2 2 2 4 3 2 2" xfId="10967" xr:uid="{00000000-0005-0000-0000-0000A3510000}"/>
    <cellStyle name="Normal 2 2 2 4 3 2 2 2" xfId="25906" xr:uid="{00000000-0005-0000-0000-0000A4510000}"/>
    <cellStyle name="Normal 2 2 2 4 3 2 3" xfId="14423" xr:uid="{00000000-0005-0000-0000-0000A5510000}"/>
    <cellStyle name="Normal 2 2 2 4 3 2 3 2" xfId="29362" xr:uid="{00000000-0005-0000-0000-0000A6510000}"/>
    <cellStyle name="Normal 2 2 2 4 3 2 4" xfId="7510" xr:uid="{00000000-0005-0000-0000-0000A7510000}"/>
    <cellStyle name="Normal 2 2 2 4 3 2 4 2" xfId="22449" xr:uid="{00000000-0005-0000-0000-0000A8510000}"/>
    <cellStyle name="Normal 2 2 2 4 3 2 5" xfId="18963" xr:uid="{00000000-0005-0000-0000-0000A9510000}"/>
    <cellStyle name="Normal 2 2 2 4 3 3" xfId="9152" xr:uid="{00000000-0005-0000-0000-0000AA510000}"/>
    <cellStyle name="Normal 2 2 2 4 3 3 2" xfId="24091" xr:uid="{00000000-0005-0000-0000-0000AB510000}"/>
    <cellStyle name="Normal 2 2 2 4 3 4" xfId="12608" xr:uid="{00000000-0005-0000-0000-0000AC510000}"/>
    <cellStyle name="Normal 2 2 2 4 3 4 2" xfId="27547" xr:uid="{00000000-0005-0000-0000-0000AD510000}"/>
    <cellStyle name="Normal 2 2 2 4 3 5" xfId="5688" xr:uid="{00000000-0005-0000-0000-0000AE510000}"/>
    <cellStyle name="Normal 2 2 2 4 3 5 2" xfId="20627" xr:uid="{00000000-0005-0000-0000-0000AF510000}"/>
    <cellStyle name="Normal 2 2 2 4 3 6" xfId="17148" xr:uid="{00000000-0005-0000-0000-0000B0510000}"/>
    <cellStyle name="Normal 2 2 2 4 4" xfId="4016" xr:uid="{00000000-0005-0000-0000-0000B1510000}"/>
    <cellStyle name="Normal 2 2 2 4 4 2" xfId="10964" xr:uid="{00000000-0005-0000-0000-0000B2510000}"/>
    <cellStyle name="Normal 2 2 2 4 4 2 2" xfId="25903" xr:uid="{00000000-0005-0000-0000-0000B3510000}"/>
    <cellStyle name="Normal 2 2 2 4 4 3" xfId="14420" xr:uid="{00000000-0005-0000-0000-0000B4510000}"/>
    <cellStyle name="Normal 2 2 2 4 4 3 2" xfId="29359" xr:uid="{00000000-0005-0000-0000-0000B5510000}"/>
    <cellStyle name="Normal 2 2 2 4 4 4" xfId="7507" xr:uid="{00000000-0005-0000-0000-0000B6510000}"/>
    <cellStyle name="Normal 2 2 2 4 4 4 2" xfId="22446" xr:uid="{00000000-0005-0000-0000-0000B7510000}"/>
    <cellStyle name="Normal 2 2 2 4 4 5" xfId="18960" xr:uid="{00000000-0005-0000-0000-0000B8510000}"/>
    <cellStyle name="Normal 2 2 2 4 5" xfId="1350" xr:uid="{00000000-0005-0000-0000-0000B9510000}"/>
    <cellStyle name="Normal 2 2 2 4 5 2" xfId="8300" xr:uid="{00000000-0005-0000-0000-0000BA510000}"/>
    <cellStyle name="Normal 2 2 2 4 5 2 2" xfId="23239" xr:uid="{00000000-0005-0000-0000-0000BB510000}"/>
    <cellStyle name="Normal 2 2 2 4 5 3" xfId="16296" xr:uid="{00000000-0005-0000-0000-0000BC510000}"/>
    <cellStyle name="Normal 2 2 2 4 6" xfId="11756" xr:uid="{00000000-0005-0000-0000-0000BD510000}"/>
    <cellStyle name="Normal 2 2 2 4 6 2" xfId="26695" xr:uid="{00000000-0005-0000-0000-0000BE510000}"/>
    <cellStyle name="Normal 2 2 2 4 7" xfId="4831" xr:uid="{00000000-0005-0000-0000-0000BF510000}"/>
    <cellStyle name="Normal 2 2 2 4 7 2" xfId="19770" xr:uid="{00000000-0005-0000-0000-0000C0510000}"/>
    <cellStyle name="Normal 2 2 2 4 8" xfId="15422" xr:uid="{00000000-0005-0000-0000-0000C1510000}"/>
    <cellStyle name="Normal 2 2 2 4 9" xfId="29997" xr:uid="{00000000-0005-0000-0000-0000C2510000}"/>
    <cellStyle name="Normal 2 2 2 5" xfId="705" xr:uid="{00000000-0005-0000-0000-0000C3510000}"/>
    <cellStyle name="Normal 2 2 2 5 2" xfId="2437" xr:uid="{00000000-0005-0000-0000-0000C4510000}"/>
    <cellStyle name="Normal 2 2 2 5 2 2" xfId="4021" xr:uid="{00000000-0005-0000-0000-0000C5510000}"/>
    <cellStyle name="Normal 2 2 2 5 2 2 2" xfId="10969" xr:uid="{00000000-0005-0000-0000-0000C6510000}"/>
    <cellStyle name="Normal 2 2 2 5 2 2 2 2" xfId="25908" xr:uid="{00000000-0005-0000-0000-0000C7510000}"/>
    <cellStyle name="Normal 2 2 2 5 2 2 3" xfId="14425" xr:uid="{00000000-0005-0000-0000-0000C8510000}"/>
    <cellStyle name="Normal 2 2 2 5 2 2 3 2" xfId="29364" xr:uid="{00000000-0005-0000-0000-0000C9510000}"/>
    <cellStyle name="Normal 2 2 2 5 2 2 4" xfId="7512" xr:uid="{00000000-0005-0000-0000-0000CA510000}"/>
    <cellStyle name="Normal 2 2 2 5 2 2 4 2" xfId="22451" xr:uid="{00000000-0005-0000-0000-0000CB510000}"/>
    <cellStyle name="Normal 2 2 2 5 2 2 5" xfId="18965" xr:uid="{00000000-0005-0000-0000-0000CC510000}"/>
    <cellStyle name="Normal 2 2 2 5 2 3" xfId="9385" xr:uid="{00000000-0005-0000-0000-0000CD510000}"/>
    <cellStyle name="Normal 2 2 2 5 2 3 2" xfId="24324" xr:uid="{00000000-0005-0000-0000-0000CE510000}"/>
    <cellStyle name="Normal 2 2 2 5 2 4" xfId="12841" xr:uid="{00000000-0005-0000-0000-0000CF510000}"/>
    <cellStyle name="Normal 2 2 2 5 2 4 2" xfId="27780" xr:uid="{00000000-0005-0000-0000-0000D0510000}"/>
    <cellStyle name="Normal 2 2 2 5 2 5" xfId="5921" xr:uid="{00000000-0005-0000-0000-0000D1510000}"/>
    <cellStyle name="Normal 2 2 2 5 2 5 2" xfId="20860" xr:uid="{00000000-0005-0000-0000-0000D2510000}"/>
    <cellStyle name="Normal 2 2 2 5 2 6" xfId="17381" xr:uid="{00000000-0005-0000-0000-0000D3510000}"/>
    <cellStyle name="Normal 2 2 2 5 3" xfId="4020" xr:uid="{00000000-0005-0000-0000-0000D4510000}"/>
    <cellStyle name="Normal 2 2 2 5 3 2" xfId="10968" xr:uid="{00000000-0005-0000-0000-0000D5510000}"/>
    <cellStyle name="Normal 2 2 2 5 3 2 2" xfId="25907" xr:uid="{00000000-0005-0000-0000-0000D6510000}"/>
    <cellStyle name="Normal 2 2 2 5 3 3" xfId="14424" xr:uid="{00000000-0005-0000-0000-0000D7510000}"/>
    <cellStyle name="Normal 2 2 2 5 3 3 2" xfId="29363" xr:uid="{00000000-0005-0000-0000-0000D8510000}"/>
    <cellStyle name="Normal 2 2 2 5 3 4" xfId="7511" xr:uid="{00000000-0005-0000-0000-0000D9510000}"/>
    <cellStyle name="Normal 2 2 2 5 3 4 2" xfId="22450" xr:uid="{00000000-0005-0000-0000-0000DA510000}"/>
    <cellStyle name="Normal 2 2 2 5 3 5" xfId="18964" xr:uid="{00000000-0005-0000-0000-0000DB510000}"/>
    <cellStyle name="Normal 2 2 2 5 4" xfId="1578" xr:uid="{00000000-0005-0000-0000-0000DC510000}"/>
    <cellStyle name="Normal 2 2 2 5 4 2" xfId="8528" xr:uid="{00000000-0005-0000-0000-0000DD510000}"/>
    <cellStyle name="Normal 2 2 2 5 4 2 2" xfId="23467" xr:uid="{00000000-0005-0000-0000-0000DE510000}"/>
    <cellStyle name="Normal 2 2 2 5 4 3" xfId="16524" xr:uid="{00000000-0005-0000-0000-0000DF510000}"/>
    <cellStyle name="Normal 2 2 2 5 5" xfId="11984" xr:uid="{00000000-0005-0000-0000-0000E0510000}"/>
    <cellStyle name="Normal 2 2 2 5 5 2" xfId="26923" xr:uid="{00000000-0005-0000-0000-0000E1510000}"/>
    <cellStyle name="Normal 2 2 2 5 6" xfId="5064" xr:uid="{00000000-0005-0000-0000-0000E2510000}"/>
    <cellStyle name="Normal 2 2 2 5 6 2" xfId="20003" xr:uid="{00000000-0005-0000-0000-0000E3510000}"/>
    <cellStyle name="Normal 2 2 2 5 7" xfId="15655" xr:uid="{00000000-0005-0000-0000-0000E4510000}"/>
    <cellStyle name="Normal 2 2 2 6" xfId="265" xr:uid="{00000000-0005-0000-0000-0000E5510000}"/>
    <cellStyle name="Normal 2 2 2 6 2" xfId="4022" xr:uid="{00000000-0005-0000-0000-0000E6510000}"/>
    <cellStyle name="Normal 2 2 2 6 2 2" xfId="10970" xr:uid="{00000000-0005-0000-0000-0000E7510000}"/>
    <cellStyle name="Normal 2 2 2 6 2 2 2" xfId="25909" xr:uid="{00000000-0005-0000-0000-0000E8510000}"/>
    <cellStyle name="Normal 2 2 2 6 2 3" xfId="14426" xr:uid="{00000000-0005-0000-0000-0000E9510000}"/>
    <cellStyle name="Normal 2 2 2 6 2 3 2" xfId="29365" xr:uid="{00000000-0005-0000-0000-0000EA510000}"/>
    <cellStyle name="Normal 2 2 2 6 2 4" xfId="7513" xr:uid="{00000000-0005-0000-0000-0000EB510000}"/>
    <cellStyle name="Normal 2 2 2 6 2 4 2" xfId="22452" xr:uid="{00000000-0005-0000-0000-0000EC510000}"/>
    <cellStyle name="Normal 2 2 2 6 2 5" xfId="18966" xr:uid="{00000000-0005-0000-0000-0000ED510000}"/>
    <cellStyle name="Normal 2 2 2 6 3" xfId="2005" xr:uid="{00000000-0005-0000-0000-0000EE510000}"/>
    <cellStyle name="Normal 2 2 2 6 3 2" xfId="8953" xr:uid="{00000000-0005-0000-0000-0000EF510000}"/>
    <cellStyle name="Normal 2 2 2 6 3 2 2" xfId="23892" xr:uid="{00000000-0005-0000-0000-0000F0510000}"/>
    <cellStyle name="Normal 2 2 2 6 3 3" xfId="16949" xr:uid="{00000000-0005-0000-0000-0000F1510000}"/>
    <cellStyle name="Normal 2 2 2 6 4" xfId="12409" xr:uid="{00000000-0005-0000-0000-0000F2510000}"/>
    <cellStyle name="Normal 2 2 2 6 4 2" xfId="27348" xr:uid="{00000000-0005-0000-0000-0000F3510000}"/>
    <cellStyle name="Normal 2 2 2 6 5" xfId="5489" xr:uid="{00000000-0005-0000-0000-0000F4510000}"/>
    <cellStyle name="Normal 2 2 2 6 5 2" xfId="20428" xr:uid="{00000000-0005-0000-0000-0000F5510000}"/>
    <cellStyle name="Normal 2 2 2 6 6" xfId="15221" xr:uid="{00000000-0005-0000-0000-0000F6510000}"/>
    <cellStyle name="Normal 2 2 2 7" xfId="3991" xr:uid="{00000000-0005-0000-0000-0000F7510000}"/>
    <cellStyle name="Normal 2 2 2 7 2" xfId="10939" xr:uid="{00000000-0005-0000-0000-0000F8510000}"/>
    <cellStyle name="Normal 2 2 2 7 2 2" xfId="25878" xr:uid="{00000000-0005-0000-0000-0000F9510000}"/>
    <cellStyle name="Normal 2 2 2 7 3" xfId="14395" xr:uid="{00000000-0005-0000-0000-0000FA510000}"/>
    <cellStyle name="Normal 2 2 2 7 3 2" xfId="29334" xr:uid="{00000000-0005-0000-0000-0000FB510000}"/>
    <cellStyle name="Normal 2 2 2 7 4" xfId="7482" xr:uid="{00000000-0005-0000-0000-0000FC510000}"/>
    <cellStyle name="Normal 2 2 2 7 4 2" xfId="22421" xr:uid="{00000000-0005-0000-0000-0000FD510000}"/>
    <cellStyle name="Normal 2 2 2 7 5" xfId="18935" xr:uid="{00000000-0005-0000-0000-0000FE510000}"/>
    <cellStyle name="Normal 2 2 2 8" xfId="1149" xr:uid="{00000000-0005-0000-0000-0000FF510000}"/>
    <cellStyle name="Normal 2 2 2 8 2" xfId="8099" xr:uid="{00000000-0005-0000-0000-000000520000}"/>
    <cellStyle name="Normal 2 2 2 8 2 2" xfId="23038" xr:uid="{00000000-0005-0000-0000-000001520000}"/>
    <cellStyle name="Normal 2 2 2 8 3" xfId="16095" xr:uid="{00000000-0005-0000-0000-000002520000}"/>
    <cellStyle name="Normal 2 2 2 9" xfId="11555" xr:uid="{00000000-0005-0000-0000-000003520000}"/>
    <cellStyle name="Normal 2 2 2 9 2" xfId="26494" xr:uid="{00000000-0005-0000-0000-000004520000}"/>
    <cellStyle name="Normal 2 2 3" xfId="177" xr:uid="{00000000-0005-0000-0000-000005520000}"/>
    <cellStyle name="Normal 2 2 3 10" xfId="15140" xr:uid="{00000000-0005-0000-0000-000006520000}"/>
    <cellStyle name="Normal 2 2 3 2" xfId="386" xr:uid="{00000000-0005-0000-0000-000007520000}"/>
    <cellStyle name="Normal 2 2 3 2 2" xfId="587" xr:uid="{00000000-0005-0000-0000-000008520000}"/>
    <cellStyle name="Normal 2 2 3 2 2 2" xfId="1026" xr:uid="{00000000-0005-0000-0000-000009520000}"/>
    <cellStyle name="Normal 2 2 3 2 2 2 2" xfId="2758" xr:uid="{00000000-0005-0000-0000-00000A520000}"/>
    <cellStyle name="Normal 2 2 3 2 2 2 2 2" xfId="4027" xr:uid="{00000000-0005-0000-0000-00000B520000}"/>
    <cellStyle name="Normal 2 2 3 2 2 2 2 2 2" xfId="10975" xr:uid="{00000000-0005-0000-0000-00000C520000}"/>
    <cellStyle name="Normal 2 2 3 2 2 2 2 2 2 2" xfId="25914" xr:uid="{00000000-0005-0000-0000-00000D520000}"/>
    <cellStyle name="Normal 2 2 3 2 2 2 2 2 3" xfId="14431" xr:uid="{00000000-0005-0000-0000-00000E520000}"/>
    <cellStyle name="Normal 2 2 3 2 2 2 2 2 3 2" xfId="29370" xr:uid="{00000000-0005-0000-0000-00000F520000}"/>
    <cellStyle name="Normal 2 2 3 2 2 2 2 2 4" xfId="7518" xr:uid="{00000000-0005-0000-0000-000010520000}"/>
    <cellStyle name="Normal 2 2 3 2 2 2 2 2 4 2" xfId="22457" xr:uid="{00000000-0005-0000-0000-000011520000}"/>
    <cellStyle name="Normal 2 2 3 2 2 2 2 2 5" xfId="18971" xr:uid="{00000000-0005-0000-0000-000012520000}"/>
    <cellStyle name="Normal 2 2 3 2 2 2 2 3" xfId="9706" xr:uid="{00000000-0005-0000-0000-000013520000}"/>
    <cellStyle name="Normal 2 2 3 2 2 2 2 3 2" xfId="24645" xr:uid="{00000000-0005-0000-0000-000014520000}"/>
    <cellStyle name="Normal 2 2 3 2 2 2 2 4" xfId="13162" xr:uid="{00000000-0005-0000-0000-000015520000}"/>
    <cellStyle name="Normal 2 2 3 2 2 2 2 4 2" xfId="28101" xr:uid="{00000000-0005-0000-0000-000016520000}"/>
    <cellStyle name="Normal 2 2 3 2 2 2 2 5" xfId="6242" xr:uid="{00000000-0005-0000-0000-000017520000}"/>
    <cellStyle name="Normal 2 2 3 2 2 2 2 5 2" xfId="21181" xr:uid="{00000000-0005-0000-0000-000018520000}"/>
    <cellStyle name="Normal 2 2 3 2 2 2 2 6" xfId="17702" xr:uid="{00000000-0005-0000-0000-000019520000}"/>
    <cellStyle name="Normal 2 2 3 2 2 2 3" xfId="4026" xr:uid="{00000000-0005-0000-0000-00001A520000}"/>
    <cellStyle name="Normal 2 2 3 2 2 2 3 2" xfId="10974" xr:uid="{00000000-0005-0000-0000-00001B520000}"/>
    <cellStyle name="Normal 2 2 3 2 2 2 3 2 2" xfId="25913" xr:uid="{00000000-0005-0000-0000-00001C520000}"/>
    <cellStyle name="Normal 2 2 3 2 2 2 3 3" xfId="14430" xr:uid="{00000000-0005-0000-0000-00001D520000}"/>
    <cellStyle name="Normal 2 2 3 2 2 2 3 3 2" xfId="29369" xr:uid="{00000000-0005-0000-0000-00001E520000}"/>
    <cellStyle name="Normal 2 2 3 2 2 2 3 4" xfId="7517" xr:uid="{00000000-0005-0000-0000-00001F520000}"/>
    <cellStyle name="Normal 2 2 3 2 2 2 3 4 2" xfId="22456" xr:uid="{00000000-0005-0000-0000-000020520000}"/>
    <cellStyle name="Normal 2 2 3 2 2 2 3 5" xfId="18970" xr:uid="{00000000-0005-0000-0000-000021520000}"/>
    <cellStyle name="Normal 2 2 3 2 2 2 4" xfId="1899" xr:uid="{00000000-0005-0000-0000-000022520000}"/>
    <cellStyle name="Normal 2 2 3 2 2 2 4 2" xfId="8849" xr:uid="{00000000-0005-0000-0000-000023520000}"/>
    <cellStyle name="Normal 2 2 3 2 2 2 4 2 2" xfId="23788" xr:uid="{00000000-0005-0000-0000-000024520000}"/>
    <cellStyle name="Normal 2 2 3 2 2 2 4 3" xfId="16845" xr:uid="{00000000-0005-0000-0000-000025520000}"/>
    <cellStyle name="Normal 2 2 3 2 2 2 5" xfId="12305" xr:uid="{00000000-0005-0000-0000-000026520000}"/>
    <cellStyle name="Normal 2 2 3 2 2 2 5 2" xfId="27244" xr:uid="{00000000-0005-0000-0000-000027520000}"/>
    <cellStyle name="Normal 2 2 3 2 2 2 6" xfId="5385" xr:uid="{00000000-0005-0000-0000-000028520000}"/>
    <cellStyle name="Normal 2 2 3 2 2 2 6 2" xfId="20324" xr:uid="{00000000-0005-0000-0000-000029520000}"/>
    <cellStyle name="Normal 2 2 3 2 2 2 7" xfId="15976" xr:uid="{00000000-0005-0000-0000-00002A520000}"/>
    <cellStyle name="Normal 2 2 3 2 2 3" xfId="2324" xr:uid="{00000000-0005-0000-0000-00002B520000}"/>
    <cellStyle name="Normal 2 2 3 2 2 3 2" xfId="4028" xr:uid="{00000000-0005-0000-0000-00002C520000}"/>
    <cellStyle name="Normal 2 2 3 2 2 3 2 2" xfId="10976" xr:uid="{00000000-0005-0000-0000-00002D520000}"/>
    <cellStyle name="Normal 2 2 3 2 2 3 2 2 2" xfId="25915" xr:uid="{00000000-0005-0000-0000-00002E520000}"/>
    <cellStyle name="Normal 2 2 3 2 2 3 2 3" xfId="14432" xr:uid="{00000000-0005-0000-0000-00002F520000}"/>
    <cellStyle name="Normal 2 2 3 2 2 3 2 3 2" xfId="29371" xr:uid="{00000000-0005-0000-0000-000030520000}"/>
    <cellStyle name="Normal 2 2 3 2 2 3 2 4" xfId="7519" xr:uid="{00000000-0005-0000-0000-000031520000}"/>
    <cellStyle name="Normal 2 2 3 2 2 3 2 4 2" xfId="22458" xr:uid="{00000000-0005-0000-0000-000032520000}"/>
    <cellStyle name="Normal 2 2 3 2 2 3 2 5" xfId="18972" xr:uid="{00000000-0005-0000-0000-000033520000}"/>
    <cellStyle name="Normal 2 2 3 2 2 3 3" xfId="9272" xr:uid="{00000000-0005-0000-0000-000034520000}"/>
    <cellStyle name="Normal 2 2 3 2 2 3 3 2" xfId="24211" xr:uid="{00000000-0005-0000-0000-000035520000}"/>
    <cellStyle name="Normal 2 2 3 2 2 3 4" xfId="12728" xr:uid="{00000000-0005-0000-0000-000036520000}"/>
    <cellStyle name="Normal 2 2 3 2 2 3 4 2" xfId="27667" xr:uid="{00000000-0005-0000-0000-000037520000}"/>
    <cellStyle name="Normal 2 2 3 2 2 3 5" xfId="5808" xr:uid="{00000000-0005-0000-0000-000038520000}"/>
    <cellStyle name="Normal 2 2 3 2 2 3 5 2" xfId="20747" xr:uid="{00000000-0005-0000-0000-000039520000}"/>
    <cellStyle name="Normal 2 2 3 2 2 3 6" xfId="17268" xr:uid="{00000000-0005-0000-0000-00003A520000}"/>
    <cellStyle name="Normal 2 2 3 2 2 4" xfId="4025" xr:uid="{00000000-0005-0000-0000-00003B520000}"/>
    <cellStyle name="Normal 2 2 3 2 2 4 2" xfId="10973" xr:uid="{00000000-0005-0000-0000-00003C520000}"/>
    <cellStyle name="Normal 2 2 3 2 2 4 2 2" xfId="25912" xr:uid="{00000000-0005-0000-0000-00003D520000}"/>
    <cellStyle name="Normal 2 2 3 2 2 4 3" xfId="14429" xr:uid="{00000000-0005-0000-0000-00003E520000}"/>
    <cellStyle name="Normal 2 2 3 2 2 4 3 2" xfId="29368" xr:uid="{00000000-0005-0000-0000-00003F520000}"/>
    <cellStyle name="Normal 2 2 3 2 2 4 4" xfId="7516" xr:uid="{00000000-0005-0000-0000-000040520000}"/>
    <cellStyle name="Normal 2 2 3 2 2 4 4 2" xfId="22455" xr:uid="{00000000-0005-0000-0000-000041520000}"/>
    <cellStyle name="Normal 2 2 3 2 2 4 5" xfId="18969" xr:uid="{00000000-0005-0000-0000-000042520000}"/>
    <cellStyle name="Normal 2 2 3 2 2 5" xfId="1470" xr:uid="{00000000-0005-0000-0000-000043520000}"/>
    <cellStyle name="Normal 2 2 3 2 2 5 2" xfId="8420" xr:uid="{00000000-0005-0000-0000-000044520000}"/>
    <cellStyle name="Normal 2 2 3 2 2 5 2 2" xfId="23359" xr:uid="{00000000-0005-0000-0000-000045520000}"/>
    <cellStyle name="Normal 2 2 3 2 2 5 3" xfId="16416" xr:uid="{00000000-0005-0000-0000-000046520000}"/>
    <cellStyle name="Normal 2 2 3 2 2 6" xfId="11876" xr:uid="{00000000-0005-0000-0000-000047520000}"/>
    <cellStyle name="Normal 2 2 3 2 2 6 2" xfId="26815" xr:uid="{00000000-0005-0000-0000-000048520000}"/>
    <cellStyle name="Normal 2 2 3 2 2 7" xfId="4951" xr:uid="{00000000-0005-0000-0000-000049520000}"/>
    <cellStyle name="Normal 2 2 3 2 2 7 2" xfId="19890" xr:uid="{00000000-0005-0000-0000-00004A520000}"/>
    <cellStyle name="Normal 2 2 3 2 2 8" xfId="15542" xr:uid="{00000000-0005-0000-0000-00004B520000}"/>
    <cellStyle name="Normal 2 2 3 2 3" xfId="825" xr:uid="{00000000-0005-0000-0000-00004C520000}"/>
    <cellStyle name="Normal 2 2 3 2 3 2" xfId="2557" xr:uid="{00000000-0005-0000-0000-00004D520000}"/>
    <cellStyle name="Normal 2 2 3 2 3 2 2" xfId="4030" xr:uid="{00000000-0005-0000-0000-00004E520000}"/>
    <cellStyle name="Normal 2 2 3 2 3 2 2 2" xfId="10978" xr:uid="{00000000-0005-0000-0000-00004F520000}"/>
    <cellStyle name="Normal 2 2 3 2 3 2 2 2 2" xfId="25917" xr:uid="{00000000-0005-0000-0000-000050520000}"/>
    <cellStyle name="Normal 2 2 3 2 3 2 2 3" xfId="14434" xr:uid="{00000000-0005-0000-0000-000051520000}"/>
    <cellStyle name="Normal 2 2 3 2 3 2 2 3 2" xfId="29373" xr:uid="{00000000-0005-0000-0000-000052520000}"/>
    <cellStyle name="Normal 2 2 3 2 3 2 2 4" xfId="7521" xr:uid="{00000000-0005-0000-0000-000053520000}"/>
    <cellStyle name="Normal 2 2 3 2 3 2 2 4 2" xfId="22460" xr:uid="{00000000-0005-0000-0000-000054520000}"/>
    <cellStyle name="Normal 2 2 3 2 3 2 2 5" xfId="18974" xr:uid="{00000000-0005-0000-0000-000055520000}"/>
    <cellStyle name="Normal 2 2 3 2 3 2 3" xfId="9505" xr:uid="{00000000-0005-0000-0000-000056520000}"/>
    <cellStyle name="Normal 2 2 3 2 3 2 3 2" xfId="24444" xr:uid="{00000000-0005-0000-0000-000057520000}"/>
    <cellStyle name="Normal 2 2 3 2 3 2 4" xfId="12961" xr:uid="{00000000-0005-0000-0000-000058520000}"/>
    <cellStyle name="Normal 2 2 3 2 3 2 4 2" xfId="27900" xr:uid="{00000000-0005-0000-0000-000059520000}"/>
    <cellStyle name="Normal 2 2 3 2 3 2 5" xfId="6041" xr:uid="{00000000-0005-0000-0000-00005A520000}"/>
    <cellStyle name="Normal 2 2 3 2 3 2 5 2" xfId="20980" xr:uid="{00000000-0005-0000-0000-00005B520000}"/>
    <cellStyle name="Normal 2 2 3 2 3 2 6" xfId="17501" xr:uid="{00000000-0005-0000-0000-00005C520000}"/>
    <cellStyle name="Normal 2 2 3 2 3 3" xfId="4029" xr:uid="{00000000-0005-0000-0000-00005D520000}"/>
    <cellStyle name="Normal 2 2 3 2 3 3 2" xfId="10977" xr:uid="{00000000-0005-0000-0000-00005E520000}"/>
    <cellStyle name="Normal 2 2 3 2 3 3 2 2" xfId="25916" xr:uid="{00000000-0005-0000-0000-00005F520000}"/>
    <cellStyle name="Normal 2 2 3 2 3 3 3" xfId="14433" xr:uid="{00000000-0005-0000-0000-000060520000}"/>
    <cellStyle name="Normal 2 2 3 2 3 3 3 2" xfId="29372" xr:uid="{00000000-0005-0000-0000-000061520000}"/>
    <cellStyle name="Normal 2 2 3 2 3 3 4" xfId="7520" xr:uid="{00000000-0005-0000-0000-000062520000}"/>
    <cellStyle name="Normal 2 2 3 2 3 3 4 2" xfId="22459" xr:uid="{00000000-0005-0000-0000-000063520000}"/>
    <cellStyle name="Normal 2 2 3 2 3 3 5" xfId="18973" xr:uid="{00000000-0005-0000-0000-000064520000}"/>
    <cellStyle name="Normal 2 2 3 2 3 4" xfId="1698" xr:uid="{00000000-0005-0000-0000-000065520000}"/>
    <cellStyle name="Normal 2 2 3 2 3 4 2" xfId="8648" xr:uid="{00000000-0005-0000-0000-000066520000}"/>
    <cellStyle name="Normal 2 2 3 2 3 4 2 2" xfId="23587" xr:uid="{00000000-0005-0000-0000-000067520000}"/>
    <cellStyle name="Normal 2 2 3 2 3 4 3" xfId="16644" xr:uid="{00000000-0005-0000-0000-000068520000}"/>
    <cellStyle name="Normal 2 2 3 2 3 5" xfId="12104" xr:uid="{00000000-0005-0000-0000-000069520000}"/>
    <cellStyle name="Normal 2 2 3 2 3 5 2" xfId="27043" xr:uid="{00000000-0005-0000-0000-00006A520000}"/>
    <cellStyle name="Normal 2 2 3 2 3 6" xfId="5184" xr:uid="{00000000-0005-0000-0000-00006B520000}"/>
    <cellStyle name="Normal 2 2 3 2 3 6 2" xfId="20123" xr:uid="{00000000-0005-0000-0000-00006C520000}"/>
    <cellStyle name="Normal 2 2 3 2 3 7" xfId="15775" xr:uid="{00000000-0005-0000-0000-00006D520000}"/>
    <cellStyle name="Normal 2 2 3 2 4" xfId="2123" xr:uid="{00000000-0005-0000-0000-00006E520000}"/>
    <cellStyle name="Normal 2 2 3 2 4 2" xfId="4031" xr:uid="{00000000-0005-0000-0000-00006F520000}"/>
    <cellStyle name="Normal 2 2 3 2 4 2 2" xfId="10979" xr:uid="{00000000-0005-0000-0000-000070520000}"/>
    <cellStyle name="Normal 2 2 3 2 4 2 2 2" xfId="25918" xr:uid="{00000000-0005-0000-0000-000071520000}"/>
    <cellStyle name="Normal 2 2 3 2 4 2 3" xfId="14435" xr:uid="{00000000-0005-0000-0000-000072520000}"/>
    <cellStyle name="Normal 2 2 3 2 4 2 3 2" xfId="29374" xr:uid="{00000000-0005-0000-0000-000073520000}"/>
    <cellStyle name="Normal 2 2 3 2 4 2 4" xfId="7522" xr:uid="{00000000-0005-0000-0000-000074520000}"/>
    <cellStyle name="Normal 2 2 3 2 4 2 4 2" xfId="22461" xr:uid="{00000000-0005-0000-0000-000075520000}"/>
    <cellStyle name="Normal 2 2 3 2 4 2 5" xfId="18975" xr:uid="{00000000-0005-0000-0000-000076520000}"/>
    <cellStyle name="Normal 2 2 3 2 4 3" xfId="9071" xr:uid="{00000000-0005-0000-0000-000077520000}"/>
    <cellStyle name="Normal 2 2 3 2 4 3 2" xfId="24010" xr:uid="{00000000-0005-0000-0000-000078520000}"/>
    <cellStyle name="Normal 2 2 3 2 4 4" xfId="12527" xr:uid="{00000000-0005-0000-0000-000079520000}"/>
    <cellStyle name="Normal 2 2 3 2 4 4 2" xfId="27466" xr:uid="{00000000-0005-0000-0000-00007A520000}"/>
    <cellStyle name="Normal 2 2 3 2 4 5" xfId="5607" xr:uid="{00000000-0005-0000-0000-00007B520000}"/>
    <cellStyle name="Normal 2 2 3 2 4 5 2" xfId="20546" xr:uid="{00000000-0005-0000-0000-00007C520000}"/>
    <cellStyle name="Normal 2 2 3 2 4 6" xfId="17067" xr:uid="{00000000-0005-0000-0000-00007D520000}"/>
    <cellStyle name="Normal 2 2 3 2 5" xfId="4024" xr:uid="{00000000-0005-0000-0000-00007E520000}"/>
    <cellStyle name="Normal 2 2 3 2 5 2" xfId="10972" xr:uid="{00000000-0005-0000-0000-00007F520000}"/>
    <cellStyle name="Normal 2 2 3 2 5 2 2" xfId="25911" xr:uid="{00000000-0005-0000-0000-000080520000}"/>
    <cellStyle name="Normal 2 2 3 2 5 3" xfId="14428" xr:uid="{00000000-0005-0000-0000-000081520000}"/>
    <cellStyle name="Normal 2 2 3 2 5 3 2" xfId="29367" xr:uid="{00000000-0005-0000-0000-000082520000}"/>
    <cellStyle name="Normal 2 2 3 2 5 4" xfId="7515" xr:uid="{00000000-0005-0000-0000-000083520000}"/>
    <cellStyle name="Normal 2 2 3 2 5 4 2" xfId="22454" xr:uid="{00000000-0005-0000-0000-000084520000}"/>
    <cellStyle name="Normal 2 2 3 2 5 5" xfId="18968" xr:uid="{00000000-0005-0000-0000-000085520000}"/>
    <cellStyle name="Normal 2 2 3 2 6" xfId="1269" xr:uid="{00000000-0005-0000-0000-000086520000}"/>
    <cellStyle name="Normal 2 2 3 2 6 2" xfId="8219" xr:uid="{00000000-0005-0000-0000-000087520000}"/>
    <cellStyle name="Normal 2 2 3 2 6 2 2" xfId="23158" xr:uid="{00000000-0005-0000-0000-000088520000}"/>
    <cellStyle name="Normal 2 2 3 2 6 3" xfId="16215" xr:uid="{00000000-0005-0000-0000-000089520000}"/>
    <cellStyle name="Normal 2 2 3 2 7" xfId="11675" xr:uid="{00000000-0005-0000-0000-00008A520000}"/>
    <cellStyle name="Normal 2 2 3 2 7 2" xfId="26614" xr:uid="{00000000-0005-0000-0000-00008B520000}"/>
    <cellStyle name="Normal 2 2 3 2 8" xfId="4750" xr:uid="{00000000-0005-0000-0000-00008C520000}"/>
    <cellStyle name="Normal 2 2 3 2 8 2" xfId="19689" xr:uid="{00000000-0005-0000-0000-00008D520000}"/>
    <cellStyle name="Normal 2 2 3 2 9" xfId="15341" xr:uid="{00000000-0005-0000-0000-00008E520000}"/>
    <cellStyle name="Normal 2 2 3 3" xfId="491" xr:uid="{00000000-0005-0000-0000-00008F520000}"/>
    <cellStyle name="Normal 2 2 3 3 2" xfId="930" xr:uid="{00000000-0005-0000-0000-000090520000}"/>
    <cellStyle name="Normal 2 2 3 3 2 2" xfId="2662" xr:uid="{00000000-0005-0000-0000-000091520000}"/>
    <cellStyle name="Normal 2 2 3 3 2 2 2" xfId="4034" xr:uid="{00000000-0005-0000-0000-000092520000}"/>
    <cellStyle name="Normal 2 2 3 3 2 2 2 2" xfId="10982" xr:uid="{00000000-0005-0000-0000-000093520000}"/>
    <cellStyle name="Normal 2 2 3 3 2 2 2 2 2" xfId="25921" xr:uid="{00000000-0005-0000-0000-000094520000}"/>
    <cellStyle name="Normal 2 2 3 3 2 2 2 3" xfId="14438" xr:uid="{00000000-0005-0000-0000-000095520000}"/>
    <cellStyle name="Normal 2 2 3 3 2 2 2 3 2" xfId="29377" xr:uid="{00000000-0005-0000-0000-000096520000}"/>
    <cellStyle name="Normal 2 2 3 3 2 2 2 4" xfId="7525" xr:uid="{00000000-0005-0000-0000-000097520000}"/>
    <cellStyle name="Normal 2 2 3 3 2 2 2 4 2" xfId="22464" xr:uid="{00000000-0005-0000-0000-000098520000}"/>
    <cellStyle name="Normal 2 2 3 3 2 2 2 5" xfId="18978" xr:uid="{00000000-0005-0000-0000-000099520000}"/>
    <cellStyle name="Normal 2 2 3 3 2 2 3" xfId="9610" xr:uid="{00000000-0005-0000-0000-00009A520000}"/>
    <cellStyle name="Normal 2 2 3 3 2 2 3 2" xfId="24549" xr:uid="{00000000-0005-0000-0000-00009B520000}"/>
    <cellStyle name="Normal 2 2 3 3 2 2 4" xfId="13066" xr:uid="{00000000-0005-0000-0000-00009C520000}"/>
    <cellStyle name="Normal 2 2 3 3 2 2 4 2" xfId="28005" xr:uid="{00000000-0005-0000-0000-00009D520000}"/>
    <cellStyle name="Normal 2 2 3 3 2 2 5" xfId="6146" xr:uid="{00000000-0005-0000-0000-00009E520000}"/>
    <cellStyle name="Normal 2 2 3 3 2 2 5 2" xfId="21085" xr:uid="{00000000-0005-0000-0000-00009F520000}"/>
    <cellStyle name="Normal 2 2 3 3 2 2 6" xfId="17606" xr:uid="{00000000-0005-0000-0000-0000A0520000}"/>
    <cellStyle name="Normal 2 2 3 3 2 3" xfId="4033" xr:uid="{00000000-0005-0000-0000-0000A1520000}"/>
    <cellStyle name="Normal 2 2 3 3 2 3 2" xfId="10981" xr:uid="{00000000-0005-0000-0000-0000A2520000}"/>
    <cellStyle name="Normal 2 2 3 3 2 3 2 2" xfId="25920" xr:uid="{00000000-0005-0000-0000-0000A3520000}"/>
    <cellStyle name="Normal 2 2 3 3 2 3 3" xfId="14437" xr:uid="{00000000-0005-0000-0000-0000A4520000}"/>
    <cellStyle name="Normal 2 2 3 3 2 3 3 2" xfId="29376" xr:uid="{00000000-0005-0000-0000-0000A5520000}"/>
    <cellStyle name="Normal 2 2 3 3 2 3 4" xfId="7524" xr:uid="{00000000-0005-0000-0000-0000A6520000}"/>
    <cellStyle name="Normal 2 2 3 3 2 3 4 2" xfId="22463" xr:uid="{00000000-0005-0000-0000-0000A7520000}"/>
    <cellStyle name="Normal 2 2 3 3 2 3 5" xfId="18977" xr:uid="{00000000-0005-0000-0000-0000A8520000}"/>
    <cellStyle name="Normal 2 2 3 3 2 4" xfId="1803" xr:uid="{00000000-0005-0000-0000-0000A9520000}"/>
    <cellStyle name="Normal 2 2 3 3 2 4 2" xfId="8753" xr:uid="{00000000-0005-0000-0000-0000AA520000}"/>
    <cellStyle name="Normal 2 2 3 3 2 4 2 2" xfId="23692" xr:uid="{00000000-0005-0000-0000-0000AB520000}"/>
    <cellStyle name="Normal 2 2 3 3 2 4 3" xfId="16749" xr:uid="{00000000-0005-0000-0000-0000AC520000}"/>
    <cellStyle name="Normal 2 2 3 3 2 5" xfId="12209" xr:uid="{00000000-0005-0000-0000-0000AD520000}"/>
    <cellStyle name="Normal 2 2 3 3 2 5 2" xfId="27148" xr:uid="{00000000-0005-0000-0000-0000AE520000}"/>
    <cellStyle name="Normal 2 2 3 3 2 6" xfId="5289" xr:uid="{00000000-0005-0000-0000-0000AF520000}"/>
    <cellStyle name="Normal 2 2 3 3 2 6 2" xfId="20228" xr:uid="{00000000-0005-0000-0000-0000B0520000}"/>
    <cellStyle name="Normal 2 2 3 3 2 7" xfId="15880" xr:uid="{00000000-0005-0000-0000-0000B1520000}"/>
    <cellStyle name="Normal 2 2 3 3 3" xfId="2228" xr:uid="{00000000-0005-0000-0000-0000B2520000}"/>
    <cellStyle name="Normal 2 2 3 3 3 2" xfId="4035" xr:uid="{00000000-0005-0000-0000-0000B3520000}"/>
    <cellStyle name="Normal 2 2 3 3 3 2 2" xfId="10983" xr:uid="{00000000-0005-0000-0000-0000B4520000}"/>
    <cellStyle name="Normal 2 2 3 3 3 2 2 2" xfId="25922" xr:uid="{00000000-0005-0000-0000-0000B5520000}"/>
    <cellStyle name="Normal 2 2 3 3 3 2 3" xfId="14439" xr:uid="{00000000-0005-0000-0000-0000B6520000}"/>
    <cellStyle name="Normal 2 2 3 3 3 2 3 2" xfId="29378" xr:uid="{00000000-0005-0000-0000-0000B7520000}"/>
    <cellStyle name="Normal 2 2 3 3 3 2 4" xfId="7526" xr:uid="{00000000-0005-0000-0000-0000B8520000}"/>
    <cellStyle name="Normal 2 2 3 3 3 2 4 2" xfId="22465" xr:uid="{00000000-0005-0000-0000-0000B9520000}"/>
    <cellStyle name="Normal 2 2 3 3 3 2 5" xfId="18979" xr:uid="{00000000-0005-0000-0000-0000BA520000}"/>
    <cellStyle name="Normal 2 2 3 3 3 3" xfId="9176" xr:uid="{00000000-0005-0000-0000-0000BB520000}"/>
    <cellStyle name="Normal 2 2 3 3 3 3 2" xfId="24115" xr:uid="{00000000-0005-0000-0000-0000BC520000}"/>
    <cellStyle name="Normal 2 2 3 3 3 4" xfId="12632" xr:uid="{00000000-0005-0000-0000-0000BD520000}"/>
    <cellStyle name="Normal 2 2 3 3 3 4 2" xfId="27571" xr:uid="{00000000-0005-0000-0000-0000BE520000}"/>
    <cellStyle name="Normal 2 2 3 3 3 5" xfId="5712" xr:uid="{00000000-0005-0000-0000-0000BF520000}"/>
    <cellStyle name="Normal 2 2 3 3 3 5 2" xfId="20651" xr:uid="{00000000-0005-0000-0000-0000C0520000}"/>
    <cellStyle name="Normal 2 2 3 3 3 6" xfId="17172" xr:uid="{00000000-0005-0000-0000-0000C1520000}"/>
    <cellStyle name="Normal 2 2 3 3 4" xfId="4032" xr:uid="{00000000-0005-0000-0000-0000C2520000}"/>
    <cellStyle name="Normal 2 2 3 3 4 2" xfId="10980" xr:uid="{00000000-0005-0000-0000-0000C3520000}"/>
    <cellStyle name="Normal 2 2 3 3 4 2 2" xfId="25919" xr:uid="{00000000-0005-0000-0000-0000C4520000}"/>
    <cellStyle name="Normal 2 2 3 3 4 3" xfId="14436" xr:uid="{00000000-0005-0000-0000-0000C5520000}"/>
    <cellStyle name="Normal 2 2 3 3 4 3 2" xfId="29375" xr:uid="{00000000-0005-0000-0000-0000C6520000}"/>
    <cellStyle name="Normal 2 2 3 3 4 4" xfId="7523" xr:uid="{00000000-0005-0000-0000-0000C7520000}"/>
    <cellStyle name="Normal 2 2 3 3 4 4 2" xfId="22462" xr:uid="{00000000-0005-0000-0000-0000C8520000}"/>
    <cellStyle name="Normal 2 2 3 3 4 5" xfId="18976" xr:uid="{00000000-0005-0000-0000-0000C9520000}"/>
    <cellStyle name="Normal 2 2 3 3 5" xfId="1374" xr:uid="{00000000-0005-0000-0000-0000CA520000}"/>
    <cellStyle name="Normal 2 2 3 3 5 2" xfId="8324" xr:uid="{00000000-0005-0000-0000-0000CB520000}"/>
    <cellStyle name="Normal 2 2 3 3 5 2 2" xfId="23263" xr:uid="{00000000-0005-0000-0000-0000CC520000}"/>
    <cellStyle name="Normal 2 2 3 3 5 3" xfId="16320" xr:uid="{00000000-0005-0000-0000-0000CD520000}"/>
    <cellStyle name="Normal 2 2 3 3 6" xfId="11780" xr:uid="{00000000-0005-0000-0000-0000CE520000}"/>
    <cellStyle name="Normal 2 2 3 3 6 2" xfId="26719" xr:uid="{00000000-0005-0000-0000-0000CF520000}"/>
    <cellStyle name="Normal 2 2 3 3 7" xfId="4855" xr:uid="{00000000-0005-0000-0000-0000D0520000}"/>
    <cellStyle name="Normal 2 2 3 3 7 2" xfId="19794" xr:uid="{00000000-0005-0000-0000-0000D1520000}"/>
    <cellStyle name="Normal 2 2 3 3 8" xfId="15446" xr:uid="{00000000-0005-0000-0000-0000D2520000}"/>
    <cellStyle name="Normal 2 2 3 3 9" xfId="30000" xr:uid="{00000000-0005-0000-0000-0000D3520000}"/>
    <cellStyle name="Normal 2 2 3 4" xfId="729" xr:uid="{00000000-0005-0000-0000-0000D4520000}"/>
    <cellStyle name="Normal 2 2 3 4 2" xfId="2461" xr:uid="{00000000-0005-0000-0000-0000D5520000}"/>
    <cellStyle name="Normal 2 2 3 4 2 2" xfId="4037" xr:uid="{00000000-0005-0000-0000-0000D6520000}"/>
    <cellStyle name="Normal 2 2 3 4 2 2 2" xfId="10985" xr:uid="{00000000-0005-0000-0000-0000D7520000}"/>
    <cellStyle name="Normal 2 2 3 4 2 2 2 2" xfId="25924" xr:uid="{00000000-0005-0000-0000-0000D8520000}"/>
    <cellStyle name="Normal 2 2 3 4 2 2 3" xfId="14441" xr:uid="{00000000-0005-0000-0000-0000D9520000}"/>
    <cellStyle name="Normal 2 2 3 4 2 2 3 2" xfId="29380" xr:uid="{00000000-0005-0000-0000-0000DA520000}"/>
    <cellStyle name="Normal 2 2 3 4 2 2 4" xfId="7528" xr:uid="{00000000-0005-0000-0000-0000DB520000}"/>
    <cellStyle name="Normal 2 2 3 4 2 2 4 2" xfId="22467" xr:uid="{00000000-0005-0000-0000-0000DC520000}"/>
    <cellStyle name="Normal 2 2 3 4 2 2 5" xfId="18981" xr:uid="{00000000-0005-0000-0000-0000DD520000}"/>
    <cellStyle name="Normal 2 2 3 4 2 3" xfId="9409" xr:uid="{00000000-0005-0000-0000-0000DE520000}"/>
    <cellStyle name="Normal 2 2 3 4 2 3 2" xfId="24348" xr:uid="{00000000-0005-0000-0000-0000DF520000}"/>
    <cellStyle name="Normal 2 2 3 4 2 4" xfId="12865" xr:uid="{00000000-0005-0000-0000-0000E0520000}"/>
    <cellStyle name="Normal 2 2 3 4 2 4 2" xfId="27804" xr:uid="{00000000-0005-0000-0000-0000E1520000}"/>
    <cellStyle name="Normal 2 2 3 4 2 5" xfId="5945" xr:uid="{00000000-0005-0000-0000-0000E2520000}"/>
    <cellStyle name="Normal 2 2 3 4 2 5 2" xfId="20884" xr:uid="{00000000-0005-0000-0000-0000E3520000}"/>
    <cellStyle name="Normal 2 2 3 4 2 6" xfId="17405" xr:uid="{00000000-0005-0000-0000-0000E4520000}"/>
    <cellStyle name="Normal 2 2 3 4 3" xfId="4036" xr:uid="{00000000-0005-0000-0000-0000E5520000}"/>
    <cellStyle name="Normal 2 2 3 4 3 2" xfId="10984" xr:uid="{00000000-0005-0000-0000-0000E6520000}"/>
    <cellStyle name="Normal 2 2 3 4 3 2 2" xfId="25923" xr:uid="{00000000-0005-0000-0000-0000E7520000}"/>
    <cellStyle name="Normal 2 2 3 4 3 3" xfId="14440" xr:uid="{00000000-0005-0000-0000-0000E8520000}"/>
    <cellStyle name="Normal 2 2 3 4 3 3 2" xfId="29379" xr:uid="{00000000-0005-0000-0000-0000E9520000}"/>
    <cellStyle name="Normal 2 2 3 4 3 4" xfId="7527" xr:uid="{00000000-0005-0000-0000-0000EA520000}"/>
    <cellStyle name="Normal 2 2 3 4 3 4 2" xfId="22466" xr:uid="{00000000-0005-0000-0000-0000EB520000}"/>
    <cellStyle name="Normal 2 2 3 4 3 5" xfId="18980" xr:uid="{00000000-0005-0000-0000-0000EC520000}"/>
    <cellStyle name="Normal 2 2 3 4 4" xfId="1602" xr:uid="{00000000-0005-0000-0000-0000ED520000}"/>
    <cellStyle name="Normal 2 2 3 4 4 2" xfId="8552" xr:uid="{00000000-0005-0000-0000-0000EE520000}"/>
    <cellStyle name="Normal 2 2 3 4 4 2 2" xfId="23491" xr:uid="{00000000-0005-0000-0000-0000EF520000}"/>
    <cellStyle name="Normal 2 2 3 4 4 3" xfId="16548" xr:uid="{00000000-0005-0000-0000-0000F0520000}"/>
    <cellStyle name="Normal 2 2 3 4 5" xfId="12008" xr:uid="{00000000-0005-0000-0000-0000F1520000}"/>
    <cellStyle name="Normal 2 2 3 4 5 2" xfId="26947" xr:uid="{00000000-0005-0000-0000-0000F2520000}"/>
    <cellStyle name="Normal 2 2 3 4 6" xfId="5088" xr:uid="{00000000-0005-0000-0000-0000F3520000}"/>
    <cellStyle name="Normal 2 2 3 4 6 2" xfId="20027" xr:uid="{00000000-0005-0000-0000-0000F4520000}"/>
    <cellStyle name="Normal 2 2 3 4 7" xfId="15679" xr:uid="{00000000-0005-0000-0000-0000F5520000}"/>
    <cellStyle name="Normal 2 2 3 5" xfId="289" xr:uid="{00000000-0005-0000-0000-0000F6520000}"/>
    <cellStyle name="Normal 2 2 3 5 2" xfId="4038" xr:uid="{00000000-0005-0000-0000-0000F7520000}"/>
    <cellStyle name="Normal 2 2 3 5 2 2" xfId="10986" xr:uid="{00000000-0005-0000-0000-0000F8520000}"/>
    <cellStyle name="Normal 2 2 3 5 2 2 2" xfId="25925" xr:uid="{00000000-0005-0000-0000-0000F9520000}"/>
    <cellStyle name="Normal 2 2 3 5 2 3" xfId="14442" xr:uid="{00000000-0005-0000-0000-0000FA520000}"/>
    <cellStyle name="Normal 2 2 3 5 2 3 2" xfId="29381" xr:uid="{00000000-0005-0000-0000-0000FB520000}"/>
    <cellStyle name="Normal 2 2 3 5 2 4" xfId="7529" xr:uid="{00000000-0005-0000-0000-0000FC520000}"/>
    <cellStyle name="Normal 2 2 3 5 2 4 2" xfId="22468" xr:uid="{00000000-0005-0000-0000-0000FD520000}"/>
    <cellStyle name="Normal 2 2 3 5 2 5" xfId="18982" xr:uid="{00000000-0005-0000-0000-0000FE520000}"/>
    <cellStyle name="Normal 2 2 3 5 3" xfId="2029" xr:uid="{00000000-0005-0000-0000-0000FF520000}"/>
    <cellStyle name="Normal 2 2 3 5 3 2" xfId="8977" xr:uid="{00000000-0005-0000-0000-000000530000}"/>
    <cellStyle name="Normal 2 2 3 5 3 2 2" xfId="23916" xr:uid="{00000000-0005-0000-0000-000001530000}"/>
    <cellStyle name="Normal 2 2 3 5 3 3" xfId="16973" xr:uid="{00000000-0005-0000-0000-000002530000}"/>
    <cellStyle name="Normal 2 2 3 5 4" xfId="12433" xr:uid="{00000000-0005-0000-0000-000003530000}"/>
    <cellStyle name="Normal 2 2 3 5 4 2" xfId="27372" xr:uid="{00000000-0005-0000-0000-000004530000}"/>
    <cellStyle name="Normal 2 2 3 5 5" xfId="5513" xr:uid="{00000000-0005-0000-0000-000005530000}"/>
    <cellStyle name="Normal 2 2 3 5 5 2" xfId="20452" xr:uid="{00000000-0005-0000-0000-000006530000}"/>
    <cellStyle name="Normal 2 2 3 5 6" xfId="15245" xr:uid="{00000000-0005-0000-0000-000007530000}"/>
    <cellStyle name="Normal 2 2 3 6" xfId="4023" xr:uid="{00000000-0005-0000-0000-000008530000}"/>
    <cellStyle name="Normal 2 2 3 6 2" xfId="10971" xr:uid="{00000000-0005-0000-0000-000009530000}"/>
    <cellStyle name="Normal 2 2 3 6 2 2" xfId="25910" xr:uid="{00000000-0005-0000-0000-00000A530000}"/>
    <cellStyle name="Normal 2 2 3 6 3" xfId="14427" xr:uid="{00000000-0005-0000-0000-00000B530000}"/>
    <cellStyle name="Normal 2 2 3 6 3 2" xfId="29366" xr:uid="{00000000-0005-0000-0000-00000C530000}"/>
    <cellStyle name="Normal 2 2 3 6 4" xfId="7514" xr:uid="{00000000-0005-0000-0000-00000D530000}"/>
    <cellStyle name="Normal 2 2 3 6 4 2" xfId="22453" xr:uid="{00000000-0005-0000-0000-00000E530000}"/>
    <cellStyle name="Normal 2 2 3 6 5" xfId="18967" xr:uid="{00000000-0005-0000-0000-00000F530000}"/>
    <cellStyle name="Normal 2 2 3 7" xfId="1173" xr:uid="{00000000-0005-0000-0000-000010530000}"/>
    <cellStyle name="Normal 2 2 3 7 2" xfId="8123" xr:uid="{00000000-0005-0000-0000-000011530000}"/>
    <cellStyle name="Normal 2 2 3 7 2 2" xfId="23062" xr:uid="{00000000-0005-0000-0000-000012530000}"/>
    <cellStyle name="Normal 2 2 3 7 3" xfId="16119" xr:uid="{00000000-0005-0000-0000-000013530000}"/>
    <cellStyle name="Normal 2 2 3 8" xfId="11579" xr:uid="{00000000-0005-0000-0000-000014530000}"/>
    <cellStyle name="Normal 2 2 3 8 2" xfId="26518" xr:uid="{00000000-0005-0000-0000-000015530000}"/>
    <cellStyle name="Normal 2 2 3 9" xfId="4654" xr:uid="{00000000-0005-0000-0000-000016530000}"/>
    <cellStyle name="Normal 2 2 3 9 2" xfId="19593" xr:uid="{00000000-0005-0000-0000-000017530000}"/>
    <cellStyle name="Normal 2 2 4" xfId="128" xr:uid="{00000000-0005-0000-0000-000018530000}"/>
    <cellStyle name="Normal 2 2 4 10" xfId="30017" xr:uid="{00000000-0005-0000-0000-000019530000}"/>
    <cellStyle name="Normal 2 2 4 2" xfId="539" xr:uid="{00000000-0005-0000-0000-00001A530000}"/>
    <cellStyle name="Normal 2 2 4 2 2" xfId="978" xr:uid="{00000000-0005-0000-0000-00001B530000}"/>
    <cellStyle name="Normal 2 2 4 2 2 2" xfId="2710" xr:uid="{00000000-0005-0000-0000-00001C530000}"/>
    <cellStyle name="Normal 2 2 4 2 2 2 2" xfId="4042" xr:uid="{00000000-0005-0000-0000-00001D530000}"/>
    <cellStyle name="Normal 2 2 4 2 2 2 2 2" xfId="10990" xr:uid="{00000000-0005-0000-0000-00001E530000}"/>
    <cellStyle name="Normal 2 2 4 2 2 2 2 2 2" xfId="25929" xr:uid="{00000000-0005-0000-0000-00001F530000}"/>
    <cellStyle name="Normal 2 2 4 2 2 2 2 3" xfId="14446" xr:uid="{00000000-0005-0000-0000-000020530000}"/>
    <cellStyle name="Normal 2 2 4 2 2 2 2 3 2" xfId="29385" xr:uid="{00000000-0005-0000-0000-000021530000}"/>
    <cellStyle name="Normal 2 2 4 2 2 2 2 4" xfId="7533" xr:uid="{00000000-0005-0000-0000-000022530000}"/>
    <cellStyle name="Normal 2 2 4 2 2 2 2 4 2" xfId="22472" xr:uid="{00000000-0005-0000-0000-000023530000}"/>
    <cellStyle name="Normal 2 2 4 2 2 2 2 5" xfId="18986" xr:uid="{00000000-0005-0000-0000-000024530000}"/>
    <cellStyle name="Normal 2 2 4 2 2 2 3" xfId="9658" xr:uid="{00000000-0005-0000-0000-000025530000}"/>
    <cellStyle name="Normal 2 2 4 2 2 2 3 2" xfId="24597" xr:uid="{00000000-0005-0000-0000-000026530000}"/>
    <cellStyle name="Normal 2 2 4 2 2 2 4" xfId="13114" xr:uid="{00000000-0005-0000-0000-000027530000}"/>
    <cellStyle name="Normal 2 2 4 2 2 2 4 2" xfId="28053" xr:uid="{00000000-0005-0000-0000-000028530000}"/>
    <cellStyle name="Normal 2 2 4 2 2 2 5" xfId="6194" xr:uid="{00000000-0005-0000-0000-000029530000}"/>
    <cellStyle name="Normal 2 2 4 2 2 2 5 2" xfId="21133" xr:uid="{00000000-0005-0000-0000-00002A530000}"/>
    <cellStyle name="Normal 2 2 4 2 2 2 6" xfId="17654" xr:uid="{00000000-0005-0000-0000-00002B530000}"/>
    <cellStyle name="Normal 2 2 4 2 2 3" xfId="4041" xr:uid="{00000000-0005-0000-0000-00002C530000}"/>
    <cellStyle name="Normal 2 2 4 2 2 3 2" xfId="10989" xr:uid="{00000000-0005-0000-0000-00002D530000}"/>
    <cellStyle name="Normal 2 2 4 2 2 3 2 2" xfId="25928" xr:uid="{00000000-0005-0000-0000-00002E530000}"/>
    <cellStyle name="Normal 2 2 4 2 2 3 3" xfId="14445" xr:uid="{00000000-0005-0000-0000-00002F530000}"/>
    <cellStyle name="Normal 2 2 4 2 2 3 3 2" xfId="29384" xr:uid="{00000000-0005-0000-0000-000030530000}"/>
    <cellStyle name="Normal 2 2 4 2 2 3 4" xfId="7532" xr:uid="{00000000-0005-0000-0000-000031530000}"/>
    <cellStyle name="Normal 2 2 4 2 2 3 4 2" xfId="22471" xr:uid="{00000000-0005-0000-0000-000032530000}"/>
    <cellStyle name="Normal 2 2 4 2 2 3 5" xfId="18985" xr:uid="{00000000-0005-0000-0000-000033530000}"/>
    <cellStyle name="Normal 2 2 4 2 2 4" xfId="1851" xr:uid="{00000000-0005-0000-0000-000034530000}"/>
    <cellStyle name="Normal 2 2 4 2 2 4 2" xfId="8801" xr:uid="{00000000-0005-0000-0000-000035530000}"/>
    <cellStyle name="Normal 2 2 4 2 2 4 2 2" xfId="23740" xr:uid="{00000000-0005-0000-0000-000036530000}"/>
    <cellStyle name="Normal 2 2 4 2 2 4 3" xfId="16797" xr:uid="{00000000-0005-0000-0000-000037530000}"/>
    <cellStyle name="Normal 2 2 4 2 2 5" xfId="12257" xr:uid="{00000000-0005-0000-0000-000038530000}"/>
    <cellStyle name="Normal 2 2 4 2 2 5 2" xfId="27196" xr:uid="{00000000-0005-0000-0000-000039530000}"/>
    <cellStyle name="Normal 2 2 4 2 2 6" xfId="5337" xr:uid="{00000000-0005-0000-0000-00003A530000}"/>
    <cellStyle name="Normal 2 2 4 2 2 6 2" xfId="20276" xr:uid="{00000000-0005-0000-0000-00003B530000}"/>
    <cellStyle name="Normal 2 2 4 2 2 7" xfId="15928" xr:uid="{00000000-0005-0000-0000-00003C530000}"/>
    <cellStyle name="Normal 2 2 4 2 3" xfId="2276" xr:uid="{00000000-0005-0000-0000-00003D530000}"/>
    <cellStyle name="Normal 2 2 4 2 3 2" xfId="4043" xr:uid="{00000000-0005-0000-0000-00003E530000}"/>
    <cellStyle name="Normal 2 2 4 2 3 2 2" xfId="10991" xr:uid="{00000000-0005-0000-0000-00003F530000}"/>
    <cellStyle name="Normal 2 2 4 2 3 2 2 2" xfId="25930" xr:uid="{00000000-0005-0000-0000-000040530000}"/>
    <cellStyle name="Normal 2 2 4 2 3 2 3" xfId="14447" xr:uid="{00000000-0005-0000-0000-000041530000}"/>
    <cellStyle name="Normal 2 2 4 2 3 2 3 2" xfId="29386" xr:uid="{00000000-0005-0000-0000-000042530000}"/>
    <cellStyle name="Normal 2 2 4 2 3 2 4" xfId="7534" xr:uid="{00000000-0005-0000-0000-000043530000}"/>
    <cellStyle name="Normal 2 2 4 2 3 2 4 2" xfId="22473" xr:uid="{00000000-0005-0000-0000-000044530000}"/>
    <cellStyle name="Normal 2 2 4 2 3 2 5" xfId="18987" xr:uid="{00000000-0005-0000-0000-000045530000}"/>
    <cellStyle name="Normal 2 2 4 2 3 3" xfId="9224" xr:uid="{00000000-0005-0000-0000-000046530000}"/>
    <cellStyle name="Normal 2 2 4 2 3 3 2" xfId="24163" xr:uid="{00000000-0005-0000-0000-000047530000}"/>
    <cellStyle name="Normal 2 2 4 2 3 4" xfId="12680" xr:uid="{00000000-0005-0000-0000-000048530000}"/>
    <cellStyle name="Normal 2 2 4 2 3 4 2" xfId="27619" xr:uid="{00000000-0005-0000-0000-000049530000}"/>
    <cellStyle name="Normal 2 2 4 2 3 5" xfId="5760" xr:uid="{00000000-0005-0000-0000-00004A530000}"/>
    <cellStyle name="Normal 2 2 4 2 3 5 2" xfId="20699" xr:uid="{00000000-0005-0000-0000-00004B530000}"/>
    <cellStyle name="Normal 2 2 4 2 3 6" xfId="17220" xr:uid="{00000000-0005-0000-0000-00004C530000}"/>
    <cellStyle name="Normal 2 2 4 2 4" xfId="4040" xr:uid="{00000000-0005-0000-0000-00004D530000}"/>
    <cellStyle name="Normal 2 2 4 2 4 2" xfId="10988" xr:uid="{00000000-0005-0000-0000-00004E530000}"/>
    <cellStyle name="Normal 2 2 4 2 4 2 2" xfId="25927" xr:uid="{00000000-0005-0000-0000-00004F530000}"/>
    <cellStyle name="Normal 2 2 4 2 4 3" xfId="14444" xr:uid="{00000000-0005-0000-0000-000050530000}"/>
    <cellStyle name="Normal 2 2 4 2 4 3 2" xfId="29383" xr:uid="{00000000-0005-0000-0000-000051530000}"/>
    <cellStyle name="Normal 2 2 4 2 4 4" xfId="7531" xr:uid="{00000000-0005-0000-0000-000052530000}"/>
    <cellStyle name="Normal 2 2 4 2 4 4 2" xfId="22470" xr:uid="{00000000-0005-0000-0000-000053530000}"/>
    <cellStyle name="Normal 2 2 4 2 4 5" xfId="18984" xr:uid="{00000000-0005-0000-0000-000054530000}"/>
    <cellStyle name="Normal 2 2 4 2 5" xfId="1422" xr:uid="{00000000-0005-0000-0000-000055530000}"/>
    <cellStyle name="Normal 2 2 4 2 5 2" xfId="8372" xr:uid="{00000000-0005-0000-0000-000056530000}"/>
    <cellStyle name="Normal 2 2 4 2 5 2 2" xfId="23311" xr:uid="{00000000-0005-0000-0000-000057530000}"/>
    <cellStyle name="Normal 2 2 4 2 5 3" xfId="16368" xr:uid="{00000000-0005-0000-0000-000058530000}"/>
    <cellStyle name="Normal 2 2 4 2 6" xfId="11828" xr:uid="{00000000-0005-0000-0000-000059530000}"/>
    <cellStyle name="Normal 2 2 4 2 6 2" xfId="26767" xr:uid="{00000000-0005-0000-0000-00005A530000}"/>
    <cellStyle name="Normal 2 2 4 2 7" xfId="4903" xr:uid="{00000000-0005-0000-0000-00005B530000}"/>
    <cellStyle name="Normal 2 2 4 2 7 2" xfId="19842" xr:uid="{00000000-0005-0000-0000-00005C530000}"/>
    <cellStyle name="Normal 2 2 4 2 8" xfId="15494" xr:uid="{00000000-0005-0000-0000-00005D530000}"/>
    <cellStyle name="Normal 2 2 4 3" xfId="777" xr:uid="{00000000-0005-0000-0000-00005E530000}"/>
    <cellStyle name="Normal 2 2 4 3 2" xfId="2509" xr:uid="{00000000-0005-0000-0000-00005F530000}"/>
    <cellStyle name="Normal 2 2 4 3 2 2" xfId="4045" xr:uid="{00000000-0005-0000-0000-000060530000}"/>
    <cellStyle name="Normal 2 2 4 3 2 2 2" xfId="10993" xr:uid="{00000000-0005-0000-0000-000061530000}"/>
    <cellStyle name="Normal 2 2 4 3 2 2 2 2" xfId="25932" xr:uid="{00000000-0005-0000-0000-000062530000}"/>
    <cellStyle name="Normal 2 2 4 3 2 2 3" xfId="14449" xr:uid="{00000000-0005-0000-0000-000063530000}"/>
    <cellStyle name="Normal 2 2 4 3 2 2 3 2" xfId="29388" xr:uid="{00000000-0005-0000-0000-000064530000}"/>
    <cellStyle name="Normal 2 2 4 3 2 2 4" xfId="7536" xr:uid="{00000000-0005-0000-0000-000065530000}"/>
    <cellStyle name="Normal 2 2 4 3 2 2 4 2" xfId="22475" xr:uid="{00000000-0005-0000-0000-000066530000}"/>
    <cellStyle name="Normal 2 2 4 3 2 2 5" xfId="18989" xr:uid="{00000000-0005-0000-0000-000067530000}"/>
    <cellStyle name="Normal 2 2 4 3 2 3" xfId="9457" xr:uid="{00000000-0005-0000-0000-000068530000}"/>
    <cellStyle name="Normal 2 2 4 3 2 3 2" xfId="24396" xr:uid="{00000000-0005-0000-0000-000069530000}"/>
    <cellStyle name="Normal 2 2 4 3 2 4" xfId="12913" xr:uid="{00000000-0005-0000-0000-00006A530000}"/>
    <cellStyle name="Normal 2 2 4 3 2 4 2" xfId="27852" xr:uid="{00000000-0005-0000-0000-00006B530000}"/>
    <cellStyle name="Normal 2 2 4 3 2 5" xfId="5993" xr:uid="{00000000-0005-0000-0000-00006C530000}"/>
    <cellStyle name="Normal 2 2 4 3 2 5 2" xfId="20932" xr:uid="{00000000-0005-0000-0000-00006D530000}"/>
    <cellStyle name="Normal 2 2 4 3 2 6" xfId="17453" xr:uid="{00000000-0005-0000-0000-00006E530000}"/>
    <cellStyle name="Normal 2 2 4 3 3" xfId="4044" xr:uid="{00000000-0005-0000-0000-00006F530000}"/>
    <cellStyle name="Normal 2 2 4 3 3 2" xfId="10992" xr:uid="{00000000-0005-0000-0000-000070530000}"/>
    <cellStyle name="Normal 2 2 4 3 3 2 2" xfId="25931" xr:uid="{00000000-0005-0000-0000-000071530000}"/>
    <cellStyle name="Normal 2 2 4 3 3 3" xfId="14448" xr:uid="{00000000-0005-0000-0000-000072530000}"/>
    <cellStyle name="Normal 2 2 4 3 3 3 2" xfId="29387" xr:uid="{00000000-0005-0000-0000-000073530000}"/>
    <cellStyle name="Normal 2 2 4 3 3 4" xfId="7535" xr:uid="{00000000-0005-0000-0000-000074530000}"/>
    <cellStyle name="Normal 2 2 4 3 3 4 2" xfId="22474" xr:uid="{00000000-0005-0000-0000-000075530000}"/>
    <cellStyle name="Normal 2 2 4 3 3 5" xfId="18988" xr:uid="{00000000-0005-0000-0000-000076530000}"/>
    <cellStyle name="Normal 2 2 4 3 4" xfId="1650" xr:uid="{00000000-0005-0000-0000-000077530000}"/>
    <cellStyle name="Normal 2 2 4 3 4 2" xfId="8600" xr:uid="{00000000-0005-0000-0000-000078530000}"/>
    <cellStyle name="Normal 2 2 4 3 4 2 2" xfId="23539" xr:uid="{00000000-0005-0000-0000-000079530000}"/>
    <cellStyle name="Normal 2 2 4 3 4 3" xfId="16596" xr:uid="{00000000-0005-0000-0000-00007A530000}"/>
    <cellStyle name="Normal 2 2 4 3 5" xfId="12056" xr:uid="{00000000-0005-0000-0000-00007B530000}"/>
    <cellStyle name="Normal 2 2 4 3 5 2" xfId="26995" xr:uid="{00000000-0005-0000-0000-00007C530000}"/>
    <cellStyle name="Normal 2 2 4 3 6" xfId="5136" xr:uid="{00000000-0005-0000-0000-00007D530000}"/>
    <cellStyle name="Normal 2 2 4 3 6 2" xfId="20075" xr:uid="{00000000-0005-0000-0000-00007E530000}"/>
    <cellStyle name="Normal 2 2 4 3 7" xfId="15727" xr:uid="{00000000-0005-0000-0000-00007F530000}"/>
    <cellStyle name="Normal 2 2 4 4" xfId="338" xr:uid="{00000000-0005-0000-0000-000080530000}"/>
    <cellStyle name="Normal 2 2 4 4 2" xfId="4046" xr:uid="{00000000-0005-0000-0000-000081530000}"/>
    <cellStyle name="Normal 2 2 4 4 2 2" xfId="10994" xr:uid="{00000000-0005-0000-0000-000082530000}"/>
    <cellStyle name="Normal 2 2 4 4 2 2 2" xfId="25933" xr:uid="{00000000-0005-0000-0000-000083530000}"/>
    <cellStyle name="Normal 2 2 4 4 2 3" xfId="14450" xr:uid="{00000000-0005-0000-0000-000084530000}"/>
    <cellStyle name="Normal 2 2 4 4 2 3 2" xfId="29389" xr:uid="{00000000-0005-0000-0000-000085530000}"/>
    <cellStyle name="Normal 2 2 4 4 2 4" xfId="7537" xr:uid="{00000000-0005-0000-0000-000086530000}"/>
    <cellStyle name="Normal 2 2 4 4 2 4 2" xfId="22476" xr:uid="{00000000-0005-0000-0000-000087530000}"/>
    <cellStyle name="Normal 2 2 4 4 2 5" xfId="18990" xr:uid="{00000000-0005-0000-0000-000088530000}"/>
    <cellStyle name="Normal 2 2 4 4 3" xfId="2075" xr:uid="{00000000-0005-0000-0000-000089530000}"/>
    <cellStyle name="Normal 2 2 4 4 3 2" xfId="9023" xr:uid="{00000000-0005-0000-0000-00008A530000}"/>
    <cellStyle name="Normal 2 2 4 4 3 2 2" xfId="23962" xr:uid="{00000000-0005-0000-0000-00008B530000}"/>
    <cellStyle name="Normal 2 2 4 4 3 3" xfId="17019" xr:uid="{00000000-0005-0000-0000-00008C530000}"/>
    <cellStyle name="Normal 2 2 4 4 4" xfId="12479" xr:uid="{00000000-0005-0000-0000-00008D530000}"/>
    <cellStyle name="Normal 2 2 4 4 4 2" xfId="27418" xr:uid="{00000000-0005-0000-0000-00008E530000}"/>
    <cellStyle name="Normal 2 2 4 4 5" xfId="5559" xr:uid="{00000000-0005-0000-0000-00008F530000}"/>
    <cellStyle name="Normal 2 2 4 4 5 2" xfId="20498" xr:uid="{00000000-0005-0000-0000-000090530000}"/>
    <cellStyle name="Normal 2 2 4 4 6" xfId="15293" xr:uid="{00000000-0005-0000-0000-000091530000}"/>
    <cellStyle name="Normal 2 2 4 5" xfId="4039" xr:uid="{00000000-0005-0000-0000-000092530000}"/>
    <cellStyle name="Normal 2 2 4 5 2" xfId="10987" xr:uid="{00000000-0005-0000-0000-000093530000}"/>
    <cellStyle name="Normal 2 2 4 5 2 2" xfId="25926" xr:uid="{00000000-0005-0000-0000-000094530000}"/>
    <cellStyle name="Normal 2 2 4 5 3" xfId="14443" xr:uid="{00000000-0005-0000-0000-000095530000}"/>
    <cellStyle name="Normal 2 2 4 5 3 2" xfId="29382" xr:uid="{00000000-0005-0000-0000-000096530000}"/>
    <cellStyle name="Normal 2 2 4 5 4" xfId="7530" xr:uid="{00000000-0005-0000-0000-000097530000}"/>
    <cellStyle name="Normal 2 2 4 5 4 2" xfId="22469" xr:uid="{00000000-0005-0000-0000-000098530000}"/>
    <cellStyle name="Normal 2 2 4 5 5" xfId="18983" xr:uid="{00000000-0005-0000-0000-000099530000}"/>
    <cellStyle name="Normal 2 2 4 6" xfId="1221" xr:uid="{00000000-0005-0000-0000-00009A530000}"/>
    <cellStyle name="Normal 2 2 4 6 2" xfId="8171" xr:uid="{00000000-0005-0000-0000-00009B530000}"/>
    <cellStyle name="Normal 2 2 4 6 2 2" xfId="23110" xr:uid="{00000000-0005-0000-0000-00009C530000}"/>
    <cellStyle name="Normal 2 2 4 6 3" xfId="16167" xr:uid="{00000000-0005-0000-0000-00009D530000}"/>
    <cellStyle name="Normal 2 2 4 7" xfId="11627" xr:uid="{00000000-0005-0000-0000-00009E530000}"/>
    <cellStyle name="Normal 2 2 4 7 2" xfId="26566" xr:uid="{00000000-0005-0000-0000-00009F530000}"/>
    <cellStyle name="Normal 2 2 4 8" xfId="4702" xr:uid="{00000000-0005-0000-0000-0000A0530000}"/>
    <cellStyle name="Normal 2 2 4 8 2" xfId="19641" xr:uid="{00000000-0005-0000-0000-0000A1530000}"/>
    <cellStyle name="Normal 2 2 4 9" xfId="15092" xr:uid="{00000000-0005-0000-0000-0000A2530000}"/>
    <cellStyle name="Normal 2 2 5" xfId="443" xr:uid="{00000000-0005-0000-0000-0000A3530000}"/>
    <cellStyle name="Normal 2 2 5 2" xfId="882" xr:uid="{00000000-0005-0000-0000-0000A4530000}"/>
    <cellStyle name="Normal 2 2 5 2 2" xfId="2614" xr:uid="{00000000-0005-0000-0000-0000A5530000}"/>
    <cellStyle name="Normal 2 2 5 2 2 2" xfId="4049" xr:uid="{00000000-0005-0000-0000-0000A6530000}"/>
    <cellStyle name="Normal 2 2 5 2 2 2 2" xfId="10997" xr:uid="{00000000-0005-0000-0000-0000A7530000}"/>
    <cellStyle name="Normal 2 2 5 2 2 2 2 2" xfId="25936" xr:uid="{00000000-0005-0000-0000-0000A8530000}"/>
    <cellStyle name="Normal 2 2 5 2 2 2 3" xfId="14453" xr:uid="{00000000-0005-0000-0000-0000A9530000}"/>
    <cellStyle name="Normal 2 2 5 2 2 2 3 2" xfId="29392" xr:uid="{00000000-0005-0000-0000-0000AA530000}"/>
    <cellStyle name="Normal 2 2 5 2 2 2 4" xfId="7540" xr:uid="{00000000-0005-0000-0000-0000AB530000}"/>
    <cellStyle name="Normal 2 2 5 2 2 2 4 2" xfId="22479" xr:uid="{00000000-0005-0000-0000-0000AC530000}"/>
    <cellStyle name="Normal 2 2 5 2 2 2 5" xfId="18993" xr:uid="{00000000-0005-0000-0000-0000AD530000}"/>
    <cellStyle name="Normal 2 2 5 2 2 3" xfId="9562" xr:uid="{00000000-0005-0000-0000-0000AE530000}"/>
    <cellStyle name="Normal 2 2 5 2 2 3 2" xfId="24501" xr:uid="{00000000-0005-0000-0000-0000AF530000}"/>
    <cellStyle name="Normal 2 2 5 2 2 4" xfId="13018" xr:uid="{00000000-0005-0000-0000-0000B0530000}"/>
    <cellStyle name="Normal 2 2 5 2 2 4 2" xfId="27957" xr:uid="{00000000-0005-0000-0000-0000B1530000}"/>
    <cellStyle name="Normal 2 2 5 2 2 5" xfId="6098" xr:uid="{00000000-0005-0000-0000-0000B2530000}"/>
    <cellStyle name="Normal 2 2 5 2 2 5 2" xfId="21037" xr:uid="{00000000-0005-0000-0000-0000B3530000}"/>
    <cellStyle name="Normal 2 2 5 2 2 6" xfId="17558" xr:uid="{00000000-0005-0000-0000-0000B4530000}"/>
    <cellStyle name="Normal 2 2 5 2 3" xfId="4048" xr:uid="{00000000-0005-0000-0000-0000B5530000}"/>
    <cellStyle name="Normal 2 2 5 2 3 2" xfId="10996" xr:uid="{00000000-0005-0000-0000-0000B6530000}"/>
    <cellStyle name="Normal 2 2 5 2 3 2 2" xfId="25935" xr:uid="{00000000-0005-0000-0000-0000B7530000}"/>
    <cellStyle name="Normal 2 2 5 2 3 3" xfId="14452" xr:uid="{00000000-0005-0000-0000-0000B8530000}"/>
    <cellStyle name="Normal 2 2 5 2 3 3 2" xfId="29391" xr:uid="{00000000-0005-0000-0000-0000B9530000}"/>
    <cellStyle name="Normal 2 2 5 2 3 4" xfId="7539" xr:uid="{00000000-0005-0000-0000-0000BA530000}"/>
    <cellStyle name="Normal 2 2 5 2 3 4 2" xfId="22478" xr:uid="{00000000-0005-0000-0000-0000BB530000}"/>
    <cellStyle name="Normal 2 2 5 2 3 5" xfId="18992" xr:uid="{00000000-0005-0000-0000-0000BC530000}"/>
    <cellStyle name="Normal 2 2 5 2 4" xfId="1755" xr:uid="{00000000-0005-0000-0000-0000BD530000}"/>
    <cellStyle name="Normal 2 2 5 2 4 2" xfId="8705" xr:uid="{00000000-0005-0000-0000-0000BE530000}"/>
    <cellStyle name="Normal 2 2 5 2 4 2 2" xfId="23644" xr:uid="{00000000-0005-0000-0000-0000BF530000}"/>
    <cellStyle name="Normal 2 2 5 2 4 3" xfId="16701" xr:uid="{00000000-0005-0000-0000-0000C0530000}"/>
    <cellStyle name="Normal 2 2 5 2 5" xfId="12161" xr:uid="{00000000-0005-0000-0000-0000C1530000}"/>
    <cellStyle name="Normal 2 2 5 2 5 2" xfId="27100" xr:uid="{00000000-0005-0000-0000-0000C2530000}"/>
    <cellStyle name="Normal 2 2 5 2 6" xfId="5241" xr:uid="{00000000-0005-0000-0000-0000C3530000}"/>
    <cellStyle name="Normal 2 2 5 2 6 2" xfId="20180" xr:uid="{00000000-0005-0000-0000-0000C4530000}"/>
    <cellStyle name="Normal 2 2 5 2 7" xfId="15832" xr:uid="{00000000-0005-0000-0000-0000C5530000}"/>
    <cellStyle name="Normal 2 2 5 3" xfId="2180" xr:uid="{00000000-0005-0000-0000-0000C6530000}"/>
    <cellStyle name="Normal 2 2 5 3 2" xfId="4050" xr:uid="{00000000-0005-0000-0000-0000C7530000}"/>
    <cellStyle name="Normal 2 2 5 3 2 2" xfId="10998" xr:uid="{00000000-0005-0000-0000-0000C8530000}"/>
    <cellStyle name="Normal 2 2 5 3 2 2 2" xfId="25937" xr:uid="{00000000-0005-0000-0000-0000C9530000}"/>
    <cellStyle name="Normal 2 2 5 3 2 3" xfId="14454" xr:uid="{00000000-0005-0000-0000-0000CA530000}"/>
    <cellStyle name="Normal 2 2 5 3 2 3 2" xfId="29393" xr:uid="{00000000-0005-0000-0000-0000CB530000}"/>
    <cellStyle name="Normal 2 2 5 3 2 4" xfId="7541" xr:uid="{00000000-0005-0000-0000-0000CC530000}"/>
    <cellStyle name="Normal 2 2 5 3 2 4 2" xfId="22480" xr:uid="{00000000-0005-0000-0000-0000CD530000}"/>
    <cellStyle name="Normal 2 2 5 3 2 5" xfId="18994" xr:uid="{00000000-0005-0000-0000-0000CE530000}"/>
    <cellStyle name="Normal 2 2 5 3 3" xfId="9128" xr:uid="{00000000-0005-0000-0000-0000CF530000}"/>
    <cellStyle name="Normal 2 2 5 3 3 2" xfId="24067" xr:uid="{00000000-0005-0000-0000-0000D0530000}"/>
    <cellStyle name="Normal 2 2 5 3 4" xfId="12584" xr:uid="{00000000-0005-0000-0000-0000D1530000}"/>
    <cellStyle name="Normal 2 2 5 3 4 2" xfId="27523" xr:uid="{00000000-0005-0000-0000-0000D2530000}"/>
    <cellStyle name="Normal 2 2 5 3 5" xfId="5664" xr:uid="{00000000-0005-0000-0000-0000D3530000}"/>
    <cellStyle name="Normal 2 2 5 3 5 2" xfId="20603" xr:uid="{00000000-0005-0000-0000-0000D4530000}"/>
    <cellStyle name="Normal 2 2 5 3 6" xfId="17124" xr:uid="{00000000-0005-0000-0000-0000D5530000}"/>
    <cellStyle name="Normal 2 2 5 4" xfId="4047" xr:uid="{00000000-0005-0000-0000-0000D6530000}"/>
    <cellStyle name="Normal 2 2 5 4 2" xfId="10995" xr:uid="{00000000-0005-0000-0000-0000D7530000}"/>
    <cellStyle name="Normal 2 2 5 4 2 2" xfId="25934" xr:uid="{00000000-0005-0000-0000-0000D8530000}"/>
    <cellStyle name="Normal 2 2 5 4 3" xfId="14451" xr:uid="{00000000-0005-0000-0000-0000D9530000}"/>
    <cellStyle name="Normal 2 2 5 4 3 2" xfId="29390" xr:uid="{00000000-0005-0000-0000-0000DA530000}"/>
    <cellStyle name="Normal 2 2 5 4 4" xfId="7538" xr:uid="{00000000-0005-0000-0000-0000DB530000}"/>
    <cellStyle name="Normal 2 2 5 4 4 2" xfId="22477" xr:uid="{00000000-0005-0000-0000-0000DC530000}"/>
    <cellStyle name="Normal 2 2 5 4 5" xfId="18991" xr:uid="{00000000-0005-0000-0000-0000DD530000}"/>
    <cellStyle name="Normal 2 2 5 5" xfId="1326" xr:uid="{00000000-0005-0000-0000-0000DE530000}"/>
    <cellStyle name="Normal 2 2 5 5 2" xfId="8276" xr:uid="{00000000-0005-0000-0000-0000DF530000}"/>
    <cellStyle name="Normal 2 2 5 5 2 2" xfId="23215" xr:uid="{00000000-0005-0000-0000-0000E0530000}"/>
    <cellStyle name="Normal 2 2 5 5 3" xfId="16272" xr:uid="{00000000-0005-0000-0000-0000E1530000}"/>
    <cellStyle name="Normal 2 2 5 6" xfId="11732" xr:uid="{00000000-0005-0000-0000-0000E2530000}"/>
    <cellStyle name="Normal 2 2 5 6 2" xfId="26671" xr:uid="{00000000-0005-0000-0000-0000E3530000}"/>
    <cellStyle name="Normal 2 2 5 7" xfId="4807" xr:uid="{00000000-0005-0000-0000-0000E4530000}"/>
    <cellStyle name="Normal 2 2 5 7 2" xfId="19746" xr:uid="{00000000-0005-0000-0000-0000E5530000}"/>
    <cellStyle name="Normal 2 2 5 8" xfId="15398" xr:uid="{00000000-0005-0000-0000-0000E6530000}"/>
    <cellStyle name="Normal 2 2 5 9" xfId="30011" xr:uid="{00000000-0005-0000-0000-0000E7530000}"/>
    <cellStyle name="Normal 2 2 6" xfId="681" xr:uid="{00000000-0005-0000-0000-0000E8530000}"/>
    <cellStyle name="Normal 2 2 6 2" xfId="2413" xr:uid="{00000000-0005-0000-0000-0000E9530000}"/>
    <cellStyle name="Normal 2 2 6 2 2" xfId="4052" xr:uid="{00000000-0005-0000-0000-0000EA530000}"/>
    <cellStyle name="Normal 2 2 6 2 2 2" xfId="11000" xr:uid="{00000000-0005-0000-0000-0000EB530000}"/>
    <cellStyle name="Normal 2 2 6 2 2 2 2" xfId="25939" xr:uid="{00000000-0005-0000-0000-0000EC530000}"/>
    <cellStyle name="Normal 2 2 6 2 2 3" xfId="14456" xr:uid="{00000000-0005-0000-0000-0000ED530000}"/>
    <cellStyle name="Normal 2 2 6 2 2 3 2" xfId="29395" xr:uid="{00000000-0005-0000-0000-0000EE530000}"/>
    <cellStyle name="Normal 2 2 6 2 2 4" xfId="7543" xr:uid="{00000000-0005-0000-0000-0000EF530000}"/>
    <cellStyle name="Normal 2 2 6 2 2 4 2" xfId="22482" xr:uid="{00000000-0005-0000-0000-0000F0530000}"/>
    <cellStyle name="Normal 2 2 6 2 2 5" xfId="18996" xr:uid="{00000000-0005-0000-0000-0000F1530000}"/>
    <cellStyle name="Normal 2 2 6 2 3" xfId="9361" xr:uid="{00000000-0005-0000-0000-0000F2530000}"/>
    <cellStyle name="Normal 2 2 6 2 3 2" xfId="24300" xr:uid="{00000000-0005-0000-0000-0000F3530000}"/>
    <cellStyle name="Normal 2 2 6 2 4" xfId="12817" xr:uid="{00000000-0005-0000-0000-0000F4530000}"/>
    <cellStyle name="Normal 2 2 6 2 4 2" xfId="27756" xr:uid="{00000000-0005-0000-0000-0000F5530000}"/>
    <cellStyle name="Normal 2 2 6 2 5" xfId="5897" xr:uid="{00000000-0005-0000-0000-0000F6530000}"/>
    <cellStyle name="Normal 2 2 6 2 5 2" xfId="20836" xr:uid="{00000000-0005-0000-0000-0000F7530000}"/>
    <cellStyle name="Normal 2 2 6 2 6" xfId="17357" xr:uid="{00000000-0005-0000-0000-0000F8530000}"/>
    <cellStyle name="Normal 2 2 6 3" xfId="4051" xr:uid="{00000000-0005-0000-0000-0000F9530000}"/>
    <cellStyle name="Normal 2 2 6 3 2" xfId="10999" xr:uid="{00000000-0005-0000-0000-0000FA530000}"/>
    <cellStyle name="Normal 2 2 6 3 2 2" xfId="25938" xr:uid="{00000000-0005-0000-0000-0000FB530000}"/>
    <cellStyle name="Normal 2 2 6 3 3" xfId="14455" xr:uid="{00000000-0005-0000-0000-0000FC530000}"/>
    <cellStyle name="Normal 2 2 6 3 3 2" xfId="29394" xr:uid="{00000000-0005-0000-0000-0000FD530000}"/>
    <cellStyle name="Normal 2 2 6 3 4" xfId="7542" xr:uid="{00000000-0005-0000-0000-0000FE530000}"/>
    <cellStyle name="Normal 2 2 6 3 4 2" xfId="22481" xr:uid="{00000000-0005-0000-0000-0000FF530000}"/>
    <cellStyle name="Normal 2 2 6 3 5" xfId="18995" xr:uid="{00000000-0005-0000-0000-000000540000}"/>
    <cellStyle name="Normal 2 2 6 4" xfId="1554" xr:uid="{00000000-0005-0000-0000-000001540000}"/>
    <cellStyle name="Normal 2 2 6 4 2" xfId="8504" xr:uid="{00000000-0005-0000-0000-000002540000}"/>
    <cellStyle name="Normal 2 2 6 4 2 2" xfId="23443" xr:uid="{00000000-0005-0000-0000-000003540000}"/>
    <cellStyle name="Normal 2 2 6 4 3" xfId="16500" xr:uid="{00000000-0005-0000-0000-000004540000}"/>
    <cellStyle name="Normal 2 2 6 5" xfId="11960" xr:uid="{00000000-0005-0000-0000-000005540000}"/>
    <cellStyle name="Normal 2 2 6 5 2" xfId="26899" xr:uid="{00000000-0005-0000-0000-000006540000}"/>
    <cellStyle name="Normal 2 2 6 6" xfId="5040" xr:uid="{00000000-0005-0000-0000-000007540000}"/>
    <cellStyle name="Normal 2 2 6 6 2" xfId="19979" xr:uid="{00000000-0005-0000-0000-000008540000}"/>
    <cellStyle name="Normal 2 2 6 7" xfId="15631" xr:uid="{00000000-0005-0000-0000-000009540000}"/>
    <cellStyle name="Normal 2 2 6 8" xfId="30050" xr:uid="{00000000-0005-0000-0000-00000A540000}"/>
    <cellStyle name="Normal 2 2 7" xfId="241" xr:uid="{00000000-0005-0000-0000-00000B540000}"/>
    <cellStyle name="Normal 2 2 7 2" xfId="4053" xr:uid="{00000000-0005-0000-0000-00000C540000}"/>
    <cellStyle name="Normal 2 2 7 2 2" xfId="11001" xr:uid="{00000000-0005-0000-0000-00000D540000}"/>
    <cellStyle name="Normal 2 2 7 2 2 2" xfId="25940" xr:uid="{00000000-0005-0000-0000-00000E540000}"/>
    <cellStyle name="Normal 2 2 7 2 3" xfId="14457" xr:uid="{00000000-0005-0000-0000-00000F540000}"/>
    <cellStyle name="Normal 2 2 7 2 3 2" xfId="29396" xr:uid="{00000000-0005-0000-0000-000010540000}"/>
    <cellStyle name="Normal 2 2 7 2 4" xfId="7544" xr:uid="{00000000-0005-0000-0000-000011540000}"/>
    <cellStyle name="Normal 2 2 7 2 4 2" xfId="22483" xr:uid="{00000000-0005-0000-0000-000012540000}"/>
    <cellStyle name="Normal 2 2 7 2 5" xfId="18997" xr:uid="{00000000-0005-0000-0000-000013540000}"/>
    <cellStyle name="Normal 2 2 7 3" xfId="1981" xr:uid="{00000000-0005-0000-0000-000014540000}"/>
    <cellStyle name="Normal 2 2 7 3 2" xfId="8929" xr:uid="{00000000-0005-0000-0000-000015540000}"/>
    <cellStyle name="Normal 2 2 7 3 2 2" xfId="23868" xr:uid="{00000000-0005-0000-0000-000016540000}"/>
    <cellStyle name="Normal 2 2 7 3 3" xfId="16925" xr:uid="{00000000-0005-0000-0000-000017540000}"/>
    <cellStyle name="Normal 2 2 7 4" xfId="12385" xr:uid="{00000000-0005-0000-0000-000018540000}"/>
    <cellStyle name="Normal 2 2 7 4 2" xfId="27324" xr:uid="{00000000-0005-0000-0000-000019540000}"/>
    <cellStyle name="Normal 2 2 7 5" xfId="5465" xr:uid="{00000000-0005-0000-0000-00001A540000}"/>
    <cellStyle name="Normal 2 2 7 5 2" xfId="20404" xr:uid="{00000000-0005-0000-0000-00001B540000}"/>
    <cellStyle name="Normal 2 2 7 6" xfId="15197" xr:uid="{00000000-0005-0000-0000-00001C540000}"/>
    <cellStyle name="Normal 2 2 8" xfId="3990" xr:uid="{00000000-0005-0000-0000-00001D540000}"/>
    <cellStyle name="Normal 2 2 8 2" xfId="10938" xr:uid="{00000000-0005-0000-0000-00001E540000}"/>
    <cellStyle name="Normal 2 2 8 2 2" xfId="25877" xr:uid="{00000000-0005-0000-0000-00001F540000}"/>
    <cellStyle name="Normal 2 2 8 3" xfId="14394" xr:uid="{00000000-0005-0000-0000-000020540000}"/>
    <cellStyle name="Normal 2 2 8 3 2" xfId="29333" xr:uid="{00000000-0005-0000-0000-000021540000}"/>
    <cellStyle name="Normal 2 2 8 4" xfId="7481" xr:uid="{00000000-0005-0000-0000-000022540000}"/>
    <cellStyle name="Normal 2 2 8 4 2" xfId="22420" xr:uid="{00000000-0005-0000-0000-000023540000}"/>
    <cellStyle name="Normal 2 2 8 5" xfId="18934" xr:uid="{00000000-0005-0000-0000-000024540000}"/>
    <cellStyle name="Normal 2 2 8 6" xfId="29994" xr:uid="{00000000-0005-0000-0000-000025540000}"/>
    <cellStyle name="Normal 2 2 9" xfId="1125" xr:uid="{00000000-0005-0000-0000-000026540000}"/>
    <cellStyle name="Normal 2 2 9 2" xfId="8075" xr:uid="{00000000-0005-0000-0000-000027540000}"/>
    <cellStyle name="Normal 2 2 9 2 2" xfId="23014" xr:uid="{00000000-0005-0000-0000-000028540000}"/>
    <cellStyle name="Normal 2 2 9 3" xfId="16071" xr:uid="{00000000-0005-0000-0000-000029540000}"/>
    <cellStyle name="Normal 2 20" xfId="1092" xr:uid="{00000000-0005-0000-0000-00002A540000}"/>
    <cellStyle name="Normal 2 20 2" xfId="11498" xr:uid="{00000000-0005-0000-0000-00002B540000}"/>
    <cellStyle name="Normal 2 20 2 2" xfId="26437" xr:uid="{00000000-0005-0000-0000-00002C540000}"/>
    <cellStyle name="Normal 2 20 3" xfId="14954" xr:uid="{00000000-0005-0000-0000-00002D540000}"/>
    <cellStyle name="Normal 2 20 3 2" xfId="29893" xr:uid="{00000000-0005-0000-0000-00002E540000}"/>
    <cellStyle name="Normal 2 20 4" xfId="8041" xr:uid="{00000000-0005-0000-0000-00002F540000}"/>
    <cellStyle name="Normal 2 20 4 2" xfId="22980" xr:uid="{00000000-0005-0000-0000-000030540000}"/>
    <cellStyle name="Normal 2 20 5" xfId="16040" xr:uid="{00000000-0005-0000-0000-000031540000}"/>
    <cellStyle name="Normal 2 21" xfId="1098" xr:uid="{00000000-0005-0000-0000-000032540000}"/>
    <cellStyle name="Normal 2 21 2" xfId="14958" xr:uid="{00000000-0005-0000-0000-000033540000}"/>
    <cellStyle name="Normal 2 21 2 2" xfId="29897" xr:uid="{00000000-0005-0000-0000-000034540000}"/>
    <cellStyle name="Normal 2 21 3" xfId="8045" xr:uid="{00000000-0005-0000-0000-000035540000}"/>
    <cellStyle name="Normal 2 21 3 2" xfId="22984" xr:uid="{00000000-0005-0000-0000-000036540000}"/>
    <cellStyle name="Normal 2 21 4" xfId="16046" xr:uid="{00000000-0005-0000-0000-000037540000}"/>
    <cellStyle name="Normal 2 22" xfId="4582" xr:uid="{00000000-0005-0000-0000-000038540000}"/>
    <cellStyle name="Normal 2 23" xfId="11526" xr:uid="{00000000-0005-0000-0000-000039540000}"/>
    <cellStyle name="Normal 2 23 2" xfId="26465" xr:uid="{00000000-0005-0000-0000-00003A540000}"/>
    <cellStyle name="Normal 2 24" xfId="14996" xr:uid="{00000000-0005-0000-0000-00003B540000}"/>
    <cellStyle name="Normal 2 24 2" xfId="29933" xr:uid="{00000000-0005-0000-0000-00003C540000}"/>
    <cellStyle name="Normal 2 25" xfId="15000" xr:uid="{00000000-0005-0000-0000-00003D540000}"/>
    <cellStyle name="Normal 2 25 2" xfId="29937" xr:uid="{00000000-0005-0000-0000-00003E540000}"/>
    <cellStyle name="Normal 2 26" xfId="15004" xr:uid="{00000000-0005-0000-0000-00003F540000}"/>
    <cellStyle name="Normal 2 26 2" xfId="29941" xr:uid="{00000000-0005-0000-0000-000040540000}"/>
    <cellStyle name="Normal 2 27" xfId="15008" xr:uid="{00000000-0005-0000-0000-000041540000}"/>
    <cellStyle name="Normal 2 27 2" xfId="29945" xr:uid="{00000000-0005-0000-0000-000042540000}"/>
    <cellStyle name="Normal 2 28" xfId="4588" xr:uid="{00000000-0005-0000-0000-000043540000}"/>
    <cellStyle name="Normal 2 28 2" xfId="19527" xr:uid="{00000000-0005-0000-0000-000044540000}"/>
    <cellStyle name="Normal 2 29" xfId="58" xr:uid="{00000000-0005-0000-0000-000045540000}"/>
    <cellStyle name="Normal 2 3" xfId="147" xr:uid="{00000000-0005-0000-0000-000046540000}"/>
    <cellStyle name="Normal 2 3 10" xfId="4624" xr:uid="{00000000-0005-0000-0000-000047540000}"/>
    <cellStyle name="Normal 2 3 10 2" xfId="19563" xr:uid="{00000000-0005-0000-0000-000048540000}"/>
    <cellStyle name="Normal 2 3 11" xfId="15110" xr:uid="{00000000-0005-0000-0000-000049540000}"/>
    <cellStyle name="Normal 2 3 2" xfId="200" xr:uid="{00000000-0005-0000-0000-00004A540000}"/>
    <cellStyle name="Normal 2 3 2 10" xfId="15158" xr:uid="{00000000-0005-0000-0000-00004B540000}"/>
    <cellStyle name="Normal 2 3 2 2" xfId="404" xr:uid="{00000000-0005-0000-0000-00004C540000}"/>
    <cellStyle name="Normal 2 3 2 2 2" xfId="605" xr:uid="{00000000-0005-0000-0000-00004D540000}"/>
    <cellStyle name="Normal 2 3 2 2 2 2" xfId="1044" xr:uid="{00000000-0005-0000-0000-00004E540000}"/>
    <cellStyle name="Normal 2 3 2 2 2 2 2" xfId="2776" xr:uid="{00000000-0005-0000-0000-00004F540000}"/>
    <cellStyle name="Normal 2 3 2 2 2 2 2 2" xfId="4059" xr:uid="{00000000-0005-0000-0000-000050540000}"/>
    <cellStyle name="Normal 2 3 2 2 2 2 2 2 2" xfId="11007" xr:uid="{00000000-0005-0000-0000-000051540000}"/>
    <cellStyle name="Normal 2 3 2 2 2 2 2 2 2 2" xfId="25946" xr:uid="{00000000-0005-0000-0000-000052540000}"/>
    <cellStyle name="Normal 2 3 2 2 2 2 2 2 3" xfId="14463" xr:uid="{00000000-0005-0000-0000-000053540000}"/>
    <cellStyle name="Normal 2 3 2 2 2 2 2 2 3 2" xfId="29402" xr:uid="{00000000-0005-0000-0000-000054540000}"/>
    <cellStyle name="Normal 2 3 2 2 2 2 2 2 4" xfId="7550" xr:uid="{00000000-0005-0000-0000-000055540000}"/>
    <cellStyle name="Normal 2 3 2 2 2 2 2 2 4 2" xfId="22489" xr:uid="{00000000-0005-0000-0000-000056540000}"/>
    <cellStyle name="Normal 2 3 2 2 2 2 2 2 5" xfId="19003" xr:uid="{00000000-0005-0000-0000-000057540000}"/>
    <cellStyle name="Normal 2 3 2 2 2 2 2 3" xfId="9724" xr:uid="{00000000-0005-0000-0000-000058540000}"/>
    <cellStyle name="Normal 2 3 2 2 2 2 2 3 2" xfId="24663" xr:uid="{00000000-0005-0000-0000-000059540000}"/>
    <cellStyle name="Normal 2 3 2 2 2 2 2 4" xfId="13180" xr:uid="{00000000-0005-0000-0000-00005A540000}"/>
    <cellStyle name="Normal 2 3 2 2 2 2 2 4 2" xfId="28119" xr:uid="{00000000-0005-0000-0000-00005B540000}"/>
    <cellStyle name="Normal 2 3 2 2 2 2 2 5" xfId="6260" xr:uid="{00000000-0005-0000-0000-00005C540000}"/>
    <cellStyle name="Normal 2 3 2 2 2 2 2 5 2" xfId="21199" xr:uid="{00000000-0005-0000-0000-00005D540000}"/>
    <cellStyle name="Normal 2 3 2 2 2 2 2 6" xfId="17720" xr:uid="{00000000-0005-0000-0000-00005E540000}"/>
    <cellStyle name="Normal 2 3 2 2 2 2 3" xfId="4058" xr:uid="{00000000-0005-0000-0000-00005F540000}"/>
    <cellStyle name="Normal 2 3 2 2 2 2 3 2" xfId="11006" xr:uid="{00000000-0005-0000-0000-000060540000}"/>
    <cellStyle name="Normal 2 3 2 2 2 2 3 2 2" xfId="25945" xr:uid="{00000000-0005-0000-0000-000061540000}"/>
    <cellStyle name="Normal 2 3 2 2 2 2 3 3" xfId="14462" xr:uid="{00000000-0005-0000-0000-000062540000}"/>
    <cellStyle name="Normal 2 3 2 2 2 2 3 3 2" xfId="29401" xr:uid="{00000000-0005-0000-0000-000063540000}"/>
    <cellStyle name="Normal 2 3 2 2 2 2 3 4" xfId="7549" xr:uid="{00000000-0005-0000-0000-000064540000}"/>
    <cellStyle name="Normal 2 3 2 2 2 2 3 4 2" xfId="22488" xr:uid="{00000000-0005-0000-0000-000065540000}"/>
    <cellStyle name="Normal 2 3 2 2 2 2 3 5" xfId="19002" xr:uid="{00000000-0005-0000-0000-000066540000}"/>
    <cellStyle name="Normal 2 3 2 2 2 2 4" xfId="1917" xr:uid="{00000000-0005-0000-0000-000067540000}"/>
    <cellStyle name="Normal 2 3 2 2 2 2 4 2" xfId="8867" xr:uid="{00000000-0005-0000-0000-000068540000}"/>
    <cellStyle name="Normal 2 3 2 2 2 2 4 2 2" xfId="23806" xr:uid="{00000000-0005-0000-0000-000069540000}"/>
    <cellStyle name="Normal 2 3 2 2 2 2 4 3" xfId="16863" xr:uid="{00000000-0005-0000-0000-00006A540000}"/>
    <cellStyle name="Normal 2 3 2 2 2 2 5" xfId="12323" xr:uid="{00000000-0005-0000-0000-00006B540000}"/>
    <cellStyle name="Normal 2 3 2 2 2 2 5 2" xfId="27262" xr:uid="{00000000-0005-0000-0000-00006C540000}"/>
    <cellStyle name="Normal 2 3 2 2 2 2 6" xfId="5403" xr:uid="{00000000-0005-0000-0000-00006D540000}"/>
    <cellStyle name="Normal 2 3 2 2 2 2 6 2" xfId="20342" xr:uid="{00000000-0005-0000-0000-00006E540000}"/>
    <cellStyle name="Normal 2 3 2 2 2 2 7" xfId="15994" xr:uid="{00000000-0005-0000-0000-00006F540000}"/>
    <cellStyle name="Normal 2 3 2 2 2 3" xfId="2342" xr:uid="{00000000-0005-0000-0000-000070540000}"/>
    <cellStyle name="Normal 2 3 2 2 2 3 2" xfId="4060" xr:uid="{00000000-0005-0000-0000-000071540000}"/>
    <cellStyle name="Normal 2 3 2 2 2 3 2 2" xfId="11008" xr:uid="{00000000-0005-0000-0000-000072540000}"/>
    <cellStyle name="Normal 2 3 2 2 2 3 2 2 2" xfId="25947" xr:uid="{00000000-0005-0000-0000-000073540000}"/>
    <cellStyle name="Normal 2 3 2 2 2 3 2 3" xfId="14464" xr:uid="{00000000-0005-0000-0000-000074540000}"/>
    <cellStyle name="Normal 2 3 2 2 2 3 2 3 2" xfId="29403" xr:uid="{00000000-0005-0000-0000-000075540000}"/>
    <cellStyle name="Normal 2 3 2 2 2 3 2 4" xfId="7551" xr:uid="{00000000-0005-0000-0000-000076540000}"/>
    <cellStyle name="Normal 2 3 2 2 2 3 2 4 2" xfId="22490" xr:uid="{00000000-0005-0000-0000-000077540000}"/>
    <cellStyle name="Normal 2 3 2 2 2 3 2 5" xfId="19004" xr:uid="{00000000-0005-0000-0000-000078540000}"/>
    <cellStyle name="Normal 2 3 2 2 2 3 3" xfId="9290" xr:uid="{00000000-0005-0000-0000-000079540000}"/>
    <cellStyle name="Normal 2 3 2 2 2 3 3 2" xfId="24229" xr:uid="{00000000-0005-0000-0000-00007A540000}"/>
    <cellStyle name="Normal 2 3 2 2 2 3 4" xfId="12746" xr:uid="{00000000-0005-0000-0000-00007B540000}"/>
    <cellStyle name="Normal 2 3 2 2 2 3 4 2" xfId="27685" xr:uid="{00000000-0005-0000-0000-00007C540000}"/>
    <cellStyle name="Normal 2 3 2 2 2 3 5" xfId="5826" xr:uid="{00000000-0005-0000-0000-00007D540000}"/>
    <cellStyle name="Normal 2 3 2 2 2 3 5 2" xfId="20765" xr:uid="{00000000-0005-0000-0000-00007E540000}"/>
    <cellStyle name="Normal 2 3 2 2 2 3 6" xfId="17286" xr:uid="{00000000-0005-0000-0000-00007F540000}"/>
    <cellStyle name="Normal 2 3 2 2 2 4" xfId="4057" xr:uid="{00000000-0005-0000-0000-000080540000}"/>
    <cellStyle name="Normal 2 3 2 2 2 4 2" xfId="11005" xr:uid="{00000000-0005-0000-0000-000081540000}"/>
    <cellStyle name="Normal 2 3 2 2 2 4 2 2" xfId="25944" xr:uid="{00000000-0005-0000-0000-000082540000}"/>
    <cellStyle name="Normal 2 3 2 2 2 4 3" xfId="14461" xr:uid="{00000000-0005-0000-0000-000083540000}"/>
    <cellStyle name="Normal 2 3 2 2 2 4 3 2" xfId="29400" xr:uid="{00000000-0005-0000-0000-000084540000}"/>
    <cellStyle name="Normal 2 3 2 2 2 4 4" xfId="7548" xr:uid="{00000000-0005-0000-0000-000085540000}"/>
    <cellStyle name="Normal 2 3 2 2 2 4 4 2" xfId="22487" xr:uid="{00000000-0005-0000-0000-000086540000}"/>
    <cellStyle name="Normal 2 3 2 2 2 4 5" xfId="19001" xr:uid="{00000000-0005-0000-0000-000087540000}"/>
    <cellStyle name="Normal 2 3 2 2 2 5" xfId="1488" xr:uid="{00000000-0005-0000-0000-000088540000}"/>
    <cellStyle name="Normal 2 3 2 2 2 5 2" xfId="8438" xr:uid="{00000000-0005-0000-0000-000089540000}"/>
    <cellStyle name="Normal 2 3 2 2 2 5 2 2" xfId="23377" xr:uid="{00000000-0005-0000-0000-00008A540000}"/>
    <cellStyle name="Normal 2 3 2 2 2 5 3" xfId="16434" xr:uid="{00000000-0005-0000-0000-00008B540000}"/>
    <cellStyle name="Normal 2 3 2 2 2 6" xfId="11894" xr:uid="{00000000-0005-0000-0000-00008C540000}"/>
    <cellStyle name="Normal 2 3 2 2 2 6 2" xfId="26833" xr:uid="{00000000-0005-0000-0000-00008D540000}"/>
    <cellStyle name="Normal 2 3 2 2 2 7" xfId="4969" xr:uid="{00000000-0005-0000-0000-00008E540000}"/>
    <cellStyle name="Normal 2 3 2 2 2 7 2" xfId="19908" xr:uid="{00000000-0005-0000-0000-00008F540000}"/>
    <cellStyle name="Normal 2 3 2 2 2 8" xfId="15560" xr:uid="{00000000-0005-0000-0000-000090540000}"/>
    <cellStyle name="Normal 2 3 2 2 3" xfId="843" xr:uid="{00000000-0005-0000-0000-000091540000}"/>
    <cellStyle name="Normal 2 3 2 2 3 2" xfId="2575" xr:uid="{00000000-0005-0000-0000-000092540000}"/>
    <cellStyle name="Normal 2 3 2 2 3 2 2" xfId="4062" xr:uid="{00000000-0005-0000-0000-000093540000}"/>
    <cellStyle name="Normal 2 3 2 2 3 2 2 2" xfId="11010" xr:uid="{00000000-0005-0000-0000-000094540000}"/>
    <cellStyle name="Normal 2 3 2 2 3 2 2 2 2" xfId="25949" xr:uid="{00000000-0005-0000-0000-000095540000}"/>
    <cellStyle name="Normal 2 3 2 2 3 2 2 3" xfId="14466" xr:uid="{00000000-0005-0000-0000-000096540000}"/>
    <cellStyle name="Normal 2 3 2 2 3 2 2 3 2" xfId="29405" xr:uid="{00000000-0005-0000-0000-000097540000}"/>
    <cellStyle name="Normal 2 3 2 2 3 2 2 4" xfId="7553" xr:uid="{00000000-0005-0000-0000-000098540000}"/>
    <cellStyle name="Normal 2 3 2 2 3 2 2 4 2" xfId="22492" xr:uid="{00000000-0005-0000-0000-000099540000}"/>
    <cellStyle name="Normal 2 3 2 2 3 2 2 5" xfId="19006" xr:uid="{00000000-0005-0000-0000-00009A540000}"/>
    <cellStyle name="Normal 2 3 2 2 3 2 3" xfId="9523" xr:uid="{00000000-0005-0000-0000-00009B540000}"/>
    <cellStyle name="Normal 2 3 2 2 3 2 3 2" xfId="24462" xr:uid="{00000000-0005-0000-0000-00009C540000}"/>
    <cellStyle name="Normal 2 3 2 2 3 2 4" xfId="12979" xr:uid="{00000000-0005-0000-0000-00009D540000}"/>
    <cellStyle name="Normal 2 3 2 2 3 2 4 2" xfId="27918" xr:uid="{00000000-0005-0000-0000-00009E540000}"/>
    <cellStyle name="Normal 2 3 2 2 3 2 5" xfId="6059" xr:uid="{00000000-0005-0000-0000-00009F540000}"/>
    <cellStyle name="Normal 2 3 2 2 3 2 5 2" xfId="20998" xr:uid="{00000000-0005-0000-0000-0000A0540000}"/>
    <cellStyle name="Normal 2 3 2 2 3 2 6" xfId="17519" xr:uid="{00000000-0005-0000-0000-0000A1540000}"/>
    <cellStyle name="Normal 2 3 2 2 3 3" xfId="4061" xr:uid="{00000000-0005-0000-0000-0000A2540000}"/>
    <cellStyle name="Normal 2 3 2 2 3 3 2" xfId="11009" xr:uid="{00000000-0005-0000-0000-0000A3540000}"/>
    <cellStyle name="Normal 2 3 2 2 3 3 2 2" xfId="25948" xr:uid="{00000000-0005-0000-0000-0000A4540000}"/>
    <cellStyle name="Normal 2 3 2 2 3 3 3" xfId="14465" xr:uid="{00000000-0005-0000-0000-0000A5540000}"/>
    <cellStyle name="Normal 2 3 2 2 3 3 3 2" xfId="29404" xr:uid="{00000000-0005-0000-0000-0000A6540000}"/>
    <cellStyle name="Normal 2 3 2 2 3 3 4" xfId="7552" xr:uid="{00000000-0005-0000-0000-0000A7540000}"/>
    <cellStyle name="Normal 2 3 2 2 3 3 4 2" xfId="22491" xr:uid="{00000000-0005-0000-0000-0000A8540000}"/>
    <cellStyle name="Normal 2 3 2 2 3 3 5" xfId="19005" xr:uid="{00000000-0005-0000-0000-0000A9540000}"/>
    <cellStyle name="Normal 2 3 2 2 3 4" xfId="1716" xr:uid="{00000000-0005-0000-0000-0000AA540000}"/>
    <cellStyle name="Normal 2 3 2 2 3 4 2" xfId="8666" xr:uid="{00000000-0005-0000-0000-0000AB540000}"/>
    <cellStyle name="Normal 2 3 2 2 3 4 2 2" xfId="23605" xr:uid="{00000000-0005-0000-0000-0000AC540000}"/>
    <cellStyle name="Normal 2 3 2 2 3 4 3" xfId="16662" xr:uid="{00000000-0005-0000-0000-0000AD540000}"/>
    <cellStyle name="Normal 2 3 2 2 3 5" xfId="12122" xr:uid="{00000000-0005-0000-0000-0000AE540000}"/>
    <cellStyle name="Normal 2 3 2 2 3 5 2" xfId="27061" xr:uid="{00000000-0005-0000-0000-0000AF540000}"/>
    <cellStyle name="Normal 2 3 2 2 3 6" xfId="5202" xr:uid="{00000000-0005-0000-0000-0000B0540000}"/>
    <cellStyle name="Normal 2 3 2 2 3 6 2" xfId="20141" xr:uid="{00000000-0005-0000-0000-0000B1540000}"/>
    <cellStyle name="Normal 2 3 2 2 3 7" xfId="15793" xr:uid="{00000000-0005-0000-0000-0000B2540000}"/>
    <cellStyle name="Normal 2 3 2 2 4" xfId="2141" xr:uid="{00000000-0005-0000-0000-0000B3540000}"/>
    <cellStyle name="Normal 2 3 2 2 4 2" xfId="4063" xr:uid="{00000000-0005-0000-0000-0000B4540000}"/>
    <cellStyle name="Normal 2 3 2 2 4 2 2" xfId="11011" xr:uid="{00000000-0005-0000-0000-0000B5540000}"/>
    <cellStyle name="Normal 2 3 2 2 4 2 2 2" xfId="25950" xr:uid="{00000000-0005-0000-0000-0000B6540000}"/>
    <cellStyle name="Normal 2 3 2 2 4 2 3" xfId="14467" xr:uid="{00000000-0005-0000-0000-0000B7540000}"/>
    <cellStyle name="Normal 2 3 2 2 4 2 3 2" xfId="29406" xr:uid="{00000000-0005-0000-0000-0000B8540000}"/>
    <cellStyle name="Normal 2 3 2 2 4 2 4" xfId="7554" xr:uid="{00000000-0005-0000-0000-0000B9540000}"/>
    <cellStyle name="Normal 2 3 2 2 4 2 4 2" xfId="22493" xr:uid="{00000000-0005-0000-0000-0000BA540000}"/>
    <cellStyle name="Normal 2 3 2 2 4 2 5" xfId="19007" xr:uid="{00000000-0005-0000-0000-0000BB540000}"/>
    <cellStyle name="Normal 2 3 2 2 4 3" xfId="9089" xr:uid="{00000000-0005-0000-0000-0000BC540000}"/>
    <cellStyle name="Normal 2 3 2 2 4 3 2" xfId="24028" xr:uid="{00000000-0005-0000-0000-0000BD540000}"/>
    <cellStyle name="Normal 2 3 2 2 4 4" xfId="12545" xr:uid="{00000000-0005-0000-0000-0000BE540000}"/>
    <cellStyle name="Normal 2 3 2 2 4 4 2" xfId="27484" xr:uid="{00000000-0005-0000-0000-0000BF540000}"/>
    <cellStyle name="Normal 2 3 2 2 4 5" xfId="5625" xr:uid="{00000000-0005-0000-0000-0000C0540000}"/>
    <cellStyle name="Normal 2 3 2 2 4 5 2" xfId="20564" xr:uid="{00000000-0005-0000-0000-0000C1540000}"/>
    <cellStyle name="Normal 2 3 2 2 4 6" xfId="17085" xr:uid="{00000000-0005-0000-0000-0000C2540000}"/>
    <cellStyle name="Normal 2 3 2 2 5" xfId="4056" xr:uid="{00000000-0005-0000-0000-0000C3540000}"/>
    <cellStyle name="Normal 2 3 2 2 5 2" xfId="11004" xr:uid="{00000000-0005-0000-0000-0000C4540000}"/>
    <cellStyle name="Normal 2 3 2 2 5 2 2" xfId="25943" xr:uid="{00000000-0005-0000-0000-0000C5540000}"/>
    <cellStyle name="Normal 2 3 2 2 5 3" xfId="14460" xr:uid="{00000000-0005-0000-0000-0000C6540000}"/>
    <cellStyle name="Normal 2 3 2 2 5 3 2" xfId="29399" xr:uid="{00000000-0005-0000-0000-0000C7540000}"/>
    <cellStyle name="Normal 2 3 2 2 5 4" xfId="7547" xr:uid="{00000000-0005-0000-0000-0000C8540000}"/>
    <cellStyle name="Normal 2 3 2 2 5 4 2" xfId="22486" xr:uid="{00000000-0005-0000-0000-0000C9540000}"/>
    <cellStyle name="Normal 2 3 2 2 5 5" xfId="19000" xr:uid="{00000000-0005-0000-0000-0000CA540000}"/>
    <cellStyle name="Normal 2 3 2 2 6" xfId="1287" xr:uid="{00000000-0005-0000-0000-0000CB540000}"/>
    <cellStyle name="Normal 2 3 2 2 6 2" xfId="8237" xr:uid="{00000000-0005-0000-0000-0000CC540000}"/>
    <cellStyle name="Normal 2 3 2 2 6 2 2" xfId="23176" xr:uid="{00000000-0005-0000-0000-0000CD540000}"/>
    <cellStyle name="Normal 2 3 2 2 6 3" xfId="16233" xr:uid="{00000000-0005-0000-0000-0000CE540000}"/>
    <cellStyle name="Normal 2 3 2 2 7" xfId="11693" xr:uid="{00000000-0005-0000-0000-0000CF540000}"/>
    <cellStyle name="Normal 2 3 2 2 7 2" xfId="26632" xr:uid="{00000000-0005-0000-0000-0000D0540000}"/>
    <cellStyle name="Normal 2 3 2 2 8" xfId="4768" xr:uid="{00000000-0005-0000-0000-0000D1540000}"/>
    <cellStyle name="Normal 2 3 2 2 8 2" xfId="19707" xr:uid="{00000000-0005-0000-0000-0000D2540000}"/>
    <cellStyle name="Normal 2 3 2 2 9" xfId="15359" xr:uid="{00000000-0005-0000-0000-0000D3540000}"/>
    <cellStyle name="Normal 2 3 2 3" xfId="509" xr:uid="{00000000-0005-0000-0000-0000D4540000}"/>
    <cellStyle name="Normal 2 3 2 3 2" xfId="948" xr:uid="{00000000-0005-0000-0000-0000D5540000}"/>
    <cellStyle name="Normal 2 3 2 3 2 2" xfId="2680" xr:uid="{00000000-0005-0000-0000-0000D6540000}"/>
    <cellStyle name="Normal 2 3 2 3 2 2 2" xfId="4066" xr:uid="{00000000-0005-0000-0000-0000D7540000}"/>
    <cellStyle name="Normal 2 3 2 3 2 2 2 2" xfId="11014" xr:uid="{00000000-0005-0000-0000-0000D8540000}"/>
    <cellStyle name="Normal 2 3 2 3 2 2 2 2 2" xfId="25953" xr:uid="{00000000-0005-0000-0000-0000D9540000}"/>
    <cellStyle name="Normal 2 3 2 3 2 2 2 3" xfId="14470" xr:uid="{00000000-0005-0000-0000-0000DA540000}"/>
    <cellStyle name="Normal 2 3 2 3 2 2 2 3 2" xfId="29409" xr:uid="{00000000-0005-0000-0000-0000DB540000}"/>
    <cellStyle name="Normal 2 3 2 3 2 2 2 4" xfId="7557" xr:uid="{00000000-0005-0000-0000-0000DC540000}"/>
    <cellStyle name="Normal 2 3 2 3 2 2 2 4 2" xfId="22496" xr:uid="{00000000-0005-0000-0000-0000DD540000}"/>
    <cellStyle name="Normal 2 3 2 3 2 2 2 5" xfId="19010" xr:uid="{00000000-0005-0000-0000-0000DE540000}"/>
    <cellStyle name="Normal 2 3 2 3 2 2 3" xfId="9628" xr:uid="{00000000-0005-0000-0000-0000DF540000}"/>
    <cellStyle name="Normal 2 3 2 3 2 2 3 2" xfId="24567" xr:uid="{00000000-0005-0000-0000-0000E0540000}"/>
    <cellStyle name="Normal 2 3 2 3 2 2 4" xfId="13084" xr:uid="{00000000-0005-0000-0000-0000E1540000}"/>
    <cellStyle name="Normal 2 3 2 3 2 2 4 2" xfId="28023" xr:uid="{00000000-0005-0000-0000-0000E2540000}"/>
    <cellStyle name="Normal 2 3 2 3 2 2 5" xfId="6164" xr:uid="{00000000-0005-0000-0000-0000E3540000}"/>
    <cellStyle name="Normal 2 3 2 3 2 2 5 2" xfId="21103" xr:uid="{00000000-0005-0000-0000-0000E4540000}"/>
    <cellStyle name="Normal 2 3 2 3 2 2 6" xfId="17624" xr:uid="{00000000-0005-0000-0000-0000E5540000}"/>
    <cellStyle name="Normal 2 3 2 3 2 3" xfId="4065" xr:uid="{00000000-0005-0000-0000-0000E6540000}"/>
    <cellStyle name="Normal 2 3 2 3 2 3 2" xfId="11013" xr:uid="{00000000-0005-0000-0000-0000E7540000}"/>
    <cellStyle name="Normal 2 3 2 3 2 3 2 2" xfId="25952" xr:uid="{00000000-0005-0000-0000-0000E8540000}"/>
    <cellStyle name="Normal 2 3 2 3 2 3 3" xfId="14469" xr:uid="{00000000-0005-0000-0000-0000E9540000}"/>
    <cellStyle name="Normal 2 3 2 3 2 3 3 2" xfId="29408" xr:uid="{00000000-0005-0000-0000-0000EA540000}"/>
    <cellStyle name="Normal 2 3 2 3 2 3 4" xfId="7556" xr:uid="{00000000-0005-0000-0000-0000EB540000}"/>
    <cellStyle name="Normal 2 3 2 3 2 3 4 2" xfId="22495" xr:uid="{00000000-0005-0000-0000-0000EC540000}"/>
    <cellStyle name="Normal 2 3 2 3 2 3 5" xfId="19009" xr:uid="{00000000-0005-0000-0000-0000ED540000}"/>
    <cellStyle name="Normal 2 3 2 3 2 4" xfId="1821" xr:uid="{00000000-0005-0000-0000-0000EE540000}"/>
    <cellStyle name="Normal 2 3 2 3 2 4 2" xfId="8771" xr:uid="{00000000-0005-0000-0000-0000EF540000}"/>
    <cellStyle name="Normal 2 3 2 3 2 4 2 2" xfId="23710" xr:uid="{00000000-0005-0000-0000-0000F0540000}"/>
    <cellStyle name="Normal 2 3 2 3 2 4 3" xfId="16767" xr:uid="{00000000-0005-0000-0000-0000F1540000}"/>
    <cellStyle name="Normal 2 3 2 3 2 5" xfId="12227" xr:uid="{00000000-0005-0000-0000-0000F2540000}"/>
    <cellStyle name="Normal 2 3 2 3 2 5 2" xfId="27166" xr:uid="{00000000-0005-0000-0000-0000F3540000}"/>
    <cellStyle name="Normal 2 3 2 3 2 6" xfId="5307" xr:uid="{00000000-0005-0000-0000-0000F4540000}"/>
    <cellStyle name="Normal 2 3 2 3 2 6 2" xfId="20246" xr:uid="{00000000-0005-0000-0000-0000F5540000}"/>
    <cellStyle name="Normal 2 3 2 3 2 7" xfId="15898" xr:uid="{00000000-0005-0000-0000-0000F6540000}"/>
    <cellStyle name="Normal 2 3 2 3 3" xfId="2246" xr:uid="{00000000-0005-0000-0000-0000F7540000}"/>
    <cellStyle name="Normal 2 3 2 3 3 2" xfId="4067" xr:uid="{00000000-0005-0000-0000-0000F8540000}"/>
    <cellStyle name="Normal 2 3 2 3 3 2 2" xfId="11015" xr:uid="{00000000-0005-0000-0000-0000F9540000}"/>
    <cellStyle name="Normal 2 3 2 3 3 2 2 2" xfId="25954" xr:uid="{00000000-0005-0000-0000-0000FA540000}"/>
    <cellStyle name="Normal 2 3 2 3 3 2 3" xfId="14471" xr:uid="{00000000-0005-0000-0000-0000FB540000}"/>
    <cellStyle name="Normal 2 3 2 3 3 2 3 2" xfId="29410" xr:uid="{00000000-0005-0000-0000-0000FC540000}"/>
    <cellStyle name="Normal 2 3 2 3 3 2 4" xfId="7558" xr:uid="{00000000-0005-0000-0000-0000FD540000}"/>
    <cellStyle name="Normal 2 3 2 3 3 2 4 2" xfId="22497" xr:uid="{00000000-0005-0000-0000-0000FE540000}"/>
    <cellStyle name="Normal 2 3 2 3 3 2 5" xfId="19011" xr:uid="{00000000-0005-0000-0000-0000FF540000}"/>
    <cellStyle name="Normal 2 3 2 3 3 3" xfId="9194" xr:uid="{00000000-0005-0000-0000-000000550000}"/>
    <cellStyle name="Normal 2 3 2 3 3 3 2" xfId="24133" xr:uid="{00000000-0005-0000-0000-000001550000}"/>
    <cellStyle name="Normal 2 3 2 3 3 4" xfId="12650" xr:uid="{00000000-0005-0000-0000-000002550000}"/>
    <cellStyle name="Normal 2 3 2 3 3 4 2" xfId="27589" xr:uid="{00000000-0005-0000-0000-000003550000}"/>
    <cellStyle name="Normal 2 3 2 3 3 5" xfId="5730" xr:uid="{00000000-0005-0000-0000-000004550000}"/>
    <cellStyle name="Normal 2 3 2 3 3 5 2" xfId="20669" xr:uid="{00000000-0005-0000-0000-000005550000}"/>
    <cellStyle name="Normal 2 3 2 3 3 6" xfId="17190" xr:uid="{00000000-0005-0000-0000-000006550000}"/>
    <cellStyle name="Normal 2 3 2 3 4" xfId="4064" xr:uid="{00000000-0005-0000-0000-000007550000}"/>
    <cellStyle name="Normal 2 3 2 3 4 2" xfId="11012" xr:uid="{00000000-0005-0000-0000-000008550000}"/>
    <cellStyle name="Normal 2 3 2 3 4 2 2" xfId="25951" xr:uid="{00000000-0005-0000-0000-000009550000}"/>
    <cellStyle name="Normal 2 3 2 3 4 3" xfId="14468" xr:uid="{00000000-0005-0000-0000-00000A550000}"/>
    <cellStyle name="Normal 2 3 2 3 4 3 2" xfId="29407" xr:uid="{00000000-0005-0000-0000-00000B550000}"/>
    <cellStyle name="Normal 2 3 2 3 4 4" xfId="7555" xr:uid="{00000000-0005-0000-0000-00000C550000}"/>
    <cellStyle name="Normal 2 3 2 3 4 4 2" xfId="22494" xr:uid="{00000000-0005-0000-0000-00000D550000}"/>
    <cellStyle name="Normal 2 3 2 3 4 5" xfId="19008" xr:uid="{00000000-0005-0000-0000-00000E550000}"/>
    <cellStyle name="Normal 2 3 2 3 5" xfId="1392" xr:uid="{00000000-0005-0000-0000-00000F550000}"/>
    <cellStyle name="Normal 2 3 2 3 5 2" xfId="8342" xr:uid="{00000000-0005-0000-0000-000010550000}"/>
    <cellStyle name="Normal 2 3 2 3 5 2 2" xfId="23281" xr:uid="{00000000-0005-0000-0000-000011550000}"/>
    <cellStyle name="Normal 2 3 2 3 5 3" xfId="16338" xr:uid="{00000000-0005-0000-0000-000012550000}"/>
    <cellStyle name="Normal 2 3 2 3 6" xfId="11798" xr:uid="{00000000-0005-0000-0000-000013550000}"/>
    <cellStyle name="Normal 2 3 2 3 6 2" xfId="26737" xr:uid="{00000000-0005-0000-0000-000014550000}"/>
    <cellStyle name="Normal 2 3 2 3 7" xfId="4873" xr:uid="{00000000-0005-0000-0000-000015550000}"/>
    <cellStyle name="Normal 2 3 2 3 7 2" xfId="19812" xr:uid="{00000000-0005-0000-0000-000016550000}"/>
    <cellStyle name="Normal 2 3 2 3 8" xfId="15464" xr:uid="{00000000-0005-0000-0000-000017550000}"/>
    <cellStyle name="Normal 2 3 2 3 9" xfId="30019" xr:uid="{00000000-0005-0000-0000-000018550000}"/>
    <cellStyle name="Normal 2 3 2 4" xfId="747" xr:uid="{00000000-0005-0000-0000-000019550000}"/>
    <cellStyle name="Normal 2 3 2 4 2" xfId="2479" xr:uid="{00000000-0005-0000-0000-00001A550000}"/>
    <cellStyle name="Normal 2 3 2 4 2 2" xfId="4069" xr:uid="{00000000-0005-0000-0000-00001B550000}"/>
    <cellStyle name="Normal 2 3 2 4 2 2 2" xfId="11017" xr:uid="{00000000-0005-0000-0000-00001C550000}"/>
    <cellStyle name="Normal 2 3 2 4 2 2 2 2" xfId="25956" xr:uid="{00000000-0005-0000-0000-00001D550000}"/>
    <cellStyle name="Normal 2 3 2 4 2 2 3" xfId="14473" xr:uid="{00000000-0005-0000-0000-00001E550000}"/>
    <cellStyle name="Normal 2 3 2 4 2 2 3 2" xfId="29412" xr:uid="{00000000-0005-0000-0000-00001F550000}"/>
    <cellStyle name="Normal 2 3 2 4 2 2 4" xfId="7560" xr:uid="{00000000-0005-0000-0000-000020550000}"/>
    <cellStyle name="Normal 2 3 2 4 2 2 4 2" xfId="22499" xr:uid="{00000000-0005-0000-0000-000021550000}"/>
    <cellStyle name="Normal 2 3 2 4 2 2 5" xfId="19013" xr:uid="{00000000-0005-0000-0000-000022550000}"/>
    <cellStyle name="Normal 2 3 2 4 2 3" xfId="9427" xr:uid="{00000000-0005-0000-0000-000023550000}"/>
    <cellStyle name="Normal 2 3 2 4 2 3 2" xfId="24366" xr:uid="{00000000-0005-0000-0000-000024550000}"/>
    <cellStyle name="Normal 2 3 2 4 2 4" xfId="12883" xr:uid="{00000000-0005-0000-0000-000025550000}"/>
    <cellStyle name="Normal 2 3 2 4 2 4 2" xfId="27822" xr:uid="{00000000-0005-0000-0000-000026550000}"/>
    <cellStyle name="Normal 2 3 2 4 2 5" xfId="5963" xr:uid="{00000000-0005-0000-0000-000027550000}"/>
    <cellStyle name="Normal 2 3 2 4 2 5 2" xfId="20902" xr:uid="{00000000-0005-0000-0000-000028550000}"/>
    <cellStyle name="Normal 2 3 2 4 2 6" xfId="17423" xr:uid="{00000000-0005-0000-0000-000029550000}"/>
    <cellStyle name="Normal 2 3 2 4 3" xfId="4068" xr:uid="{00000000-0005-0000-0000-00002A550000}"/>
    <cellStyle name="Normal 2 3 2 4 3 2" xfId="11016" xr:uid="{00000000-0005-0000-0000-00002B550000}"/>
    <cellStyle name="Normal 2 3 2 4 3 2 2" xfId="25955" xr:uid="{00000000-0005-0000-0000-00002C550000}"/>
    <cellStyle name="Normal 2 3 2 4 3 3" xfId="14472" xr:uid="{00000000-0005-0000-0000-00002D550000}"/>
    <cellStyle name="Normal 2 3 2 4 3 3 2" xfId="29411" xr:uid="{00000000-0005-0000-0000-00002E550000}"/>
    <cellStyle name="Normal 2 3 2 4 3 4" xfId="7559" xr:uid="{00000000-0005-0000-0000-00002F550000}"/>
    <cellStyle name="Normal 2 3 2 4 3 4 2" xfId="22498" xr:uid="{00000000-0005-0000-0000-000030550000}"/>
    <cellStyle name="Normal 2 3 2 4 3 5" xfId="19012" xr:uid="{00000000-0005-0000-0000-000031550000}"/>
    <cellStyle name="Normal 2 3 2 4 4" xfId="1620" xr:uid="{00000000-0005-0000-0000-000032550000}"/>
    <cellStyle name="Normal 2 3 2 4 4 2" xfId="8570" xr:uid="{00000000-0005-0000-0000-000033550000}"/>
    <cellStyle name="Normal 2 3 2 4 4 2 2" xfId="23509" xr:uid="{00000000-0005-0000-0000-000034550000}"/>
    <cellStyle name="Normal 2 3 2 4 4 3" xfId="16566" xr:uid="{00000000-0005-0000-0000-000035550000}"/>
    <cellStyle name="Normal 2 3 2 4 5" xfId="12026" xr:uid="{00000000-0005-0000-0000-000036550000}"/>
    <cellStyle name="Normal 2 3 2 4 5 2" xfId="26965" xr:uid="{00000000-0005-0000-0000-000037550000}"/>
    <cellStyle name="Normal 2 3 2 4 6" xfId="5106" xr:uid="{00000000-0005-0000-0000-000038550000}"/>
    <cellStyle name="Normal 2 3 2 4 6 2" xfId="20045" xr:uid="{00000000-0005-0000-0000-000039550000}"/>
    <cellStyle name="Normal 2 3 2 4 7" xfId="15697" xr:uid="{00000000-0005-0000-0000-00003A550000}"/>
    <cellStyle name="Normal 2 3 2 5" xfId="307" xr:uid="{00000000-0005-0000-0000-00003B550000}"/>
    <cellStyle name="Normal 2 3 2 5 2" xfId="4070" xr:uid="{00000000-0005-0000-0000-00003C550000}"/>
    <cellStyle name="Normal 2 3 2 5 2 2" xfId="11018" xr:uid="{00000000-0005-0000-0000-00003D550000}"/>
    <cellStyle name="Normal 2 3 2 5 2 2 2" xfId="25957" xr:uid="{00000000-0005-0000-0000-00003E550000}"/>
    <cellStyle name="Normal 2 3 2 5 2 3" xfId="14474" xr:uid="{00000000-0005-0000-0000-00003F550000}"/>
    <cellStyle name="Normal 2 3 2 5 2 3 2" xfId="29413" xr:uid="{00000000-0005-0000-0000-000040550000}"/>
    <cellStyle name="Normal 2 3 2 5 2 4" xfId="7561" xr:uid="{00000000-0005-0000-0000-000041550000}"/>
    <cellStyle name="Normal 2 3 2 5 2 4 2" xfId="22500" xr:uid="{00000000-0005-0000-0000-000042550000}"/>
    <cellStyle name="Normal 2 3 2 5 2 5" xfId="19014" xr:uid="{00000000-0005-0000-0000-000043550000}"/>
    <cellStyle name="Normal 2 3 2 5 3" xfId="2047" xr:uid="{00000000-0005-0000-0000-000044550000}"/>
    <cellStyle name="Normal 2 3 2 5 3 2" xfId="8995" xr:uid="{00000000-0005-0000-0000-000045550000}"/>
    <cellStyle name="Normal 2 3 2 5 3 2 2" xfId="23934" xr:uid="{00000000-0005-0000-0000-000046550000}"/>
    <cellStyle name="Normal 2 3 2 5 3 3" xfId="16991" xr:uid="{00000000-0005-0000-0000-000047550000}"/>
    <cellStyle name="Normal 2 3 2 5 4" xfId="12451" xr:uid="{00000000-0005-0000-0000-000048550000}"/>
    <cellStyle name="Normal 2 3 2 5 4 2" xfId="27390" xr:uid="{00000000-0005-0000-0000-000049550000}"/>
    <cellStyle name="Normal 2 3 2 5 5" xfId="5531" xr:uid="{00000000-0005-0000-0000-00004A550000}"/>
    <cellStyle name="Normal 2 3 2 5 5 2" xfId="20470" xr:uid="{00000000-0005-0000-0000-00004B550000}"/>
    <cellStyle name="Normal 2 3 2 5 6" xfId="15263" xr:uid="{00000000-0005-0000-0000-00004C550000}"/>
    <cellStyle name="Normal 2 3 2 6" xfId="4055" xr:uid="{00000000-0005-0000-0000-00004D550000}"/>
    <cellStyle name="Normal 2 3 2 6 2" xfId="11003" xr:uid="{00000000-0005-0000-0000-00004E550000}"/>
    <cellStyle name="Normal 2 3 2 6 2 2" xfId="25942" xr:uid="{00000000-0005-0000-0000-00004F550000}"/>
    <cellStyle name="Normal 2 3 2 6 3" xfId="14459" xr:uid="{00000000-0005-0000-0000-000050550000}"/>
    <cellStyle name="Normal 2 3 2 6 3 2" xfId="29398" xr:uid="{00000000-0005-0000-0000-000051550000}"/>
    <cellStyle name="Normal 2 3 2 6 4" xfId="7546" xr:uid="{00000000-0005-0000-0000-000052550000}"/>
    <cellStyle name="Normal 2 3 2 6 4 2" xfId="22485" xr:uid="{00000000-0005-0000-0000-000053550000}"/>
    <cellStyle name="Normal 2 3 2 6 5" xfId="18999" xr:uid="{00000000-0005-0000-0000-000054550000}"/>
    <cellStyle name="Normal 2 3 2 7" xfId="1191" xr:uid="{00000000-0005-0000-0000-000055550000}"/>
    <cellStyle name="Normal 2 3 2 7 2" xfId="8141" xr:uid="{00000000-0005-0000-0000-000056550000}"/>
    <cellStyle name="Normal 2 3 2 7 2 2" xfId="23080" xr:uid="{00000000-0005-0000-0000-000057550000}"/>
    <cellStyle name="Normal 2 3 2 7 3" xfId="16137" xr:uid="{00000000-0005-0000-0000-000058550000}"/>
    <cellStyle name="Normal 2 3 2 8" xfId="11597" xr:uid="{00000000-0005-0000-0000-000059550000}"/>
    <cellStyle name="Normal 2 3 2 8 2" xfId="26536" xr:uid="{00000000-0005-0000-0000-00005A550000}"/>
    <cellStyle name="Normal 2 3 2 9" xfId="4672" xr:uid="{00000000-0005-0000-0000-00005B550000}"/>
    <cellStyle name="Normal 2 3 2 9 2" xfId="19611" xr:uid="{00000000-0005-0000-0000-00005C550000}"/>
    <cellStyle name="Normal 2 3 3" xfId="356" xr:uid="{00000000-0005-0000-0000-00005D550000}"/>
    <cellStyle name="Normal 2 3 3 10" xfId="30006" xr:uid="{00000000-0005-0000-0000-00005E550000}"/>
    <cellStyle name="Normal 2 3 3 2" xfId="557" xr:uid="{00000000-0005-0000-0000-00005F550000}"/>
    <cellStyle name="Normal 2 3 3 2 2" xfId="996" xr:uid="{00000000-0005-0000-0000-000060550000}"/>
    <cellStyle name="Normal 2 3 3 2 2 2" xfId="2728" xr:uid="{00000000-0005-0000-0000-000061550000}"/>
    <cellStyle name="Normal 2 3 3 2 2 2 2" xfId="4074" xr:uid="{00000000-0005-0000-0000-000062550000}"/>
    <cellStyle name="Normal 2 3 3 2 2 2 2 2" xfId="11022" xr:uid="{00000000-0005-0000-0000-000063550000}"/>
    <cellStyle name="Normal 2 3 3 2 2 2 2 2 2" xfId="25961" xr:uid="{00000000-0005-0000-0000-000064550000}"/>
    <cellStyle name="Normal 2 3 3 2 2 2 2 3" xfId="14478" xr:uid="{00000000-0005-0000-0000-000065550000}"/>
    <cellStyle name="Normal 2 3 3 2 2 2 2 3 2" xfId="29417" xr:uid="{00000000-0005-0000-0000-000066550000}"/>
    <cellStyle name="Normal 2 3 3 2 2 2 2 4" xfId="7565" xr:uid="{00000000-0005-0000-0000-000067550000}"/>
    <cellStyle name="Normal 2 3 3 2 2 2 2 4 2" xfId="22504" xr:uid="{00000000-0005-0000-0000-000068550000}"/>
    <cellStyle name="Normal 2 3 3 2 2 2 2 5" xfId="19018" xr:uid="{00000000-0005-0000-0000-000069550000}"/>
    <cellStyle name="Normal 2 3 3 2 2 2 3" xfId="9676" xr:uid="{00000000-0005-0000-0000-00006A550000}"/>
    <cellStyle name="Normal 2 3 3 2 2 2 3 2" xfId="24615" xr:uid="{00000000-0005-0000-0000-00006B550000}"/>
    <cellStyle name="Normal 2 3 3 2 2 2 4" xfId="13132" xr:uid="{00000000-0005-0000-0000-00006C550000}"/>
    <cellStyle name="Normal 2 3 3 2 2 2 4 2" xfId="28071" xr:uid="{00000000-0005-0000-0000-00006D550000}"/>
    <cellStyle name="Normal 2 3 3 2 2 2 5" xfId="6212" xr:uid="{00000000-0005-0000-0000-00006E550000}"/>
    <cellStyle name="Normal 2 3 3 2 2 2 5 2" xfId="21151" xr:uid="{00000000-0005-0000-0000-00006F550000}"/>
    <cellStyle name="Normal 2 3 3 2 2 2 6" xfId="17672" xr:uid="{00000000-0005-0000-0000-000070550000}"/>
    <cellStyle name="Normal 2 3 3 2 2 3" xfId="4073" xr:uid="{00000000-0005-0000-0000-000071550000}"/>
    <cellStyle name="Normal 2 3 3 2 2 3 2" xfId="11021" xr:uid="{00000000-0005-0000-0000-000072550000}"/>
    <cellStyle name="Normal 2 3 3 2 2 3 2 2" xfId="25960" xr:uid="{00000000-0005-0000-0000-000073550000}"/>
    <cellStyle name="Normal 2 3 3 2 2 3 3" xfId="14477" xr:uid="{00000000-0005-0000-0000-000074550000}"/>
    <cellStyle name="Normal 2 3 3 2 2 3 3 2" xfId="29416" xr:uid="{00000000-0005-0000-0000-000075550000}"/>
    <cellStyle name="Normal 2 3 3 2 2 3 4" xfId="7564" xr:uid="{00000000-0005-0000-0000-000076550000}"/>
    <cellStyle name="Normal 2 3 3 2 2 3 4 2" xfId="22503" xr:uid="{00000000-0005-0000-0000-000077550000}"/>
    <cellStyle name="Normal 2 3 3 2 2 3 5" xfId="19017" xr:uid="{00000000-0005-0000-0000-000078550000}"/>
    <cellStyle name="Normal 2 3 3 2 2 4" xfId="1869" xr:uid="{00000000-0005-0000-0000-000079550000}"/>
    <cellStyle name="Normal 2 3 3 2 2 4 2" xfId="8819" xr:uid="{00000000-0005-0000-0000-00007A550000}"/>
    <cellStyle name="Normal 2 3 3 2 2 4 2 2" xfId="23758" xr:uid="{00000000-0005-0000-0000-00007B550000}"/>
    <cellStyle name="Normal 2 3 3 2 2 4 3" xfId="16815" xr:uid="{00000000-0005-0000-0000-00007C550000}"/>
    <cellStyle name="Normal 2 3 3 2 2 5" xfId="12275" xr:uid="{00000000-0005-0000-0000-00007D550000}"/>
    <cellStyle name="Normal 2 3 3 2 2 5 2" xfId="27214" xr:uid="{00000000-0005-0000-0000-00007E550000}"/>
    <cellStyle name="Normal 2 3 3 2 2 6" xfId="5355" xr:uid="{00000000-0005-0000-0000-00007F550000}"/>
    <cellStyle name="Normal 2 3 3 2 2 6 2" xfId="20294" xr:uid="{00000000-0005-0000-0000-000080550000}"/>
    <cellStyle name="Normal 2 3 3 2 2 7" xfId="15946" xr:uid="{00000000-0005-0000-0000-000081550000}"/>
    <cellStyle name="Normal 2 3 3 2 3" xfId="2294" xr:uid="{00000000-0005-0000-0000-000082550000}"/>
    <cellStyle name="Normal 2 3 3 2 3 2" xfId="4075" xr:uid="{00000000-0005-0000-0000-000083550000}"/>
    <cellStyle name="Normal 2 3 3 2 3 2 2" xfId="11023" xr:uid="{00000000-0005-0000-0000-000084550000}"/>
    <cellStyle name="Normal 2 3 3 2 3 2 2 2" xfId="25962" xr:uid="{00000000-0005-0000-0000-000085550000}"/>
    <cellStyle name="Normal 2 3 3 2 3 2 3" xfId="14479" xr:uid="{00000000-0005-0000-0000-000086550000}"/>
    <cellStyle name="Normal 2 3 3 2 3 2 3 2" xfId="29418" xr:uid="{00000000-0005-0000-0000-000087550000}"/>
    <cellStyle name="Normal 2 3 3 2 3 2 4" xfId="7566" xr:uid="{00000000-0005-0000-0000-000088550000}"/>
    <cellStyle name="Normal 2 3 3 2 3 2 4 2" xfId="22505" xr:uid="{00000000-0005-0000-0000-000089550000}"/>
    <cellStyle name="Normal 2 3 3 2 3 2 5" xfId="19019" xr:uid="{00000000-0005-0000-0000-00008A550000}"/>
    <cellStyle name="Normal 2 3 3 2 3 3" xfId="9242" xr:uid="{00000000-0005-0000-0000-00008B550000}"/>
    <cellStyle name="Normal 2 3 3 2 3 3 2" xfId="24181" xr:uid="{00000000-0005-0000-0000-00008C550000}"/>
    <cellStyle name="Normal 2 3 3 2 3 4" xfId="12698" xr:uid="{00000000-0005-0000-0000-00008D550000}"/>
    <cellStyle name="Normal 2 3 3 2 3 4 2" xfId="27637" xr:uid="{00000000-0005-0000-0000-00008E550000}"/>
    <cellStyle name="Normal 2 3 3 2 3 5" xfId="5778" xr:uid="{00000000-0005-0000-0000-00008F550000}"/>
    <cellStyle name="Normal 2 3 3 2 3 5 2" xfId="20717" xr:uid="{00000000-0005-0000-0000-000090550000}"/>
    <cellStyle name="Normal 2 3 3 2 3 6" xfId="17238" xr:uid="{00000000-0005-0000-0000-000091550000}"/>
    <cellStyle name="Normal 2 3 3 2 4" xfId="4072" xr:uid="{00000000-0005-0000-0000-000092550000}"/>
    <cellStyle name="Normal 2 3 3 2 4 2" xfId="11020" xr:uid="{00000000-0005-0000-0000-000093550000}"/>
    <cellStyle name="Normal 2 3 3 2 4 2 2" xfId="25959" xr:uid="{00000000-0005-0000-0000-000094550000}"/>
    <cellStyle name="Normal 2 3 3 2 4 3" xfId="14476" xr:uid="{00000000-0005-0000-0000-000095550000}"/>
    <cellStyle name="Normal 2 3 3 2 4 3 2" xfId="29415" xr:uid="{00000000-0005-0000-0000-000096550000}"/>
    <cellStyle name="Normal 2 3 3 2 4 4" xfId="7563" xr:uid="{00000000-0005-0000-0000-000097550000}"/>
    <cellStyle name="Normal 2 3 3 2 4 4 2" xfId="22502" xr:uid="{00000000-0005-0000-0000-000098550000}"/>
    <cellStyle name="Normal 2 3 3 2 4 5" xfId="19016" xr:uid="{00000000-0005-0000-0000-000099550000}"/>
    <cellStyle name="Normal 2 3 3 2 5" xfId="1440" xr:uid="{00000000-0005-0000-0000-00009A550000}"/>
    <cellStyle name="Normal 2 3 3 2 5 2" xfId="8390" xr:uid="{00000000-0005-0000-0000-00009B550000}"/>
    <cellStyle name="Normal 2 3 3 2 5 2 2" xfId="23329" xr:uid="{00000000-0005-0000-0000-00009C550000}"/>
    <cellStyle name="Normal 2 3 3 2 5 3" xfId="16386" xr:uid="{00000000-0005-0000-0000-00009D550000}"/>
    <cellStyle name="Normal 2 3 3 2 6" xfId="11846" xr:uid="{00000000-0005-0000-0000-00009E550000}"/>
    <cellStyle name="Normal 2 3 3 2 6 2" xfId="26785" xr:uid="{00000000-0005-0000-0000-00009F550000}"/>
    <cellStyle name="Normal 2 3 3 2 7" xfId="4921" xr:uid="{00000000-0005-0000-0000-0000A0550000}"/>
    <cellStyle name="Normal 2 3 3 2 7 2" xfId="19860" xr:uid="{00000000-0005-0000-0000-0000A1550000}"/>
    <cellStyle name="Normal 2 3 3 2 8" xfId="15512" xr:uid="{00000000-0005-0000-0000-0000A2550000}"/>
    <cellStyle name="Normal 2 3 3 3" xfId="795" xr:uid="{00000000-0005-0000-0000-0000A3550000}"/>
    <cellStyle name="Normal 2 3 3 3 2" xfId="2527" xr:uid="{00000000-0005-0000-0000-0000A4550000}"/>
    <cellStyle name="Normal 2 3 3 3 2 2" xfId="4077" xr:uid="{00000000-0005-0000-0000-0000A5550000}"/>
    <cellStyle name="Normal 2 3 3 3 2 2 2" xfId="11025" xr:uid="{00000000-0005-0000-0000-0000A6550000}"/>
    <cellStyle name="Normal 2 3 3 3 2 2 2 2" xfId="25964" xr:uid="{00000000-0005-0000-0000-0000A7550000}"/>
    <cellStyle name="Normal 2 3 3 3 2 2 3" xfId="14481" xr:uid="{00000000-0005-0000-0000-0000A8550000}"/>
    <cellStyle name="Normal 2 3 3 3 2 2 3 2" xfId="29420" xr:uid="{00000000-0005-0000-0000-0000A9550000}"/>
    <cellStyle name="Normal 2 3 3 3 2 2 4" xfId="7568" xr:uid="{00000000-0005-0000-0000-0000AA550000}"/>
    <cellStyle name="Normal 2 3 3 3 2 2 4 2" xfId="22507" xr:uid="{00000000-0005-0000-0000-0000AB550000}"/>
    <cellStyle name="Normal 2 3 3 3 2 2 5" xfId="19021" xr:uid="{00000000-0005-0000-0000-0000AC550000}"/>
    <cellStyle name="Normal 2 3 3 3 2 3" xfId="9475" xr:uid="{00000000-0005-0000-0000-0000AD550000}"/>
    <cellStyle name="Normal 2 3 3 3 2 3 2" xfId="24414" xr:uid="{00000000-0005-0000-0000-0000AE550000}"/>
    <cellStyle name="Normal 2 3 3 3 2 4" xfId="12931" xr:uid="{00000000-0005-0000-0000-0000AF550000}"/>
    <cellStyle name="Normal 2 3 3 3 2 4 2" xfId="27870" xr:uid="{00000000-0005-0000-0000-0000B0550000}"/>
    <cellStyle name="Normal 2 3 3 3 2 5" xfId="6011" xr:uid="{00000000-0005-0000-0000-0000B1550000}"/>
    <cellStyle name="Normal 2 3 3 3 2 5 2" xfId="20950" xr:uid="{00000000-0005-0000-0000-0000B2550000}"/>
    <cellStyle name="Normal 2 3 3 3 2 6" xfId="17471" xr:uid="{00000000-0005-0000-0000-0000B3550000}"/>
    <cellStyle name="Normal 2 3 3 3 3" xfId="4076" xr:uid="{00000000-0005-0000-0000-0000B4550000}"/>
    <cellStyle name="Normal 2 3 3 3 3 2" xfId="11024" xr:uid="{00000000-0005-0000-0000-0000B5550000}"/>
    <cellStyle name="Normal 2 3 3 3 3 2 2" xfId="25963" xr:uid="{00000000-0005-0000-0000-0000B6550000}"/>
    <cellStyle name="Normal 2 3 3 3 3 3" xfId="14480" xr:uid="{00000000-0005-0000-0000-0000B7550000}"/>
    <cellStyle name="Normal 2 3 3 3 3 3 2" xfId="29419" xr:uid="{00000000-0005-0000-0000-0000B8550000}"/>
    <cellStyle name="Normal 2 3 3 3 3 4" xfId="7567" xr:uid="{00000000-0005-0000-0000-0000B9550000}"/>
    <cellStyle name="Normal 2 3 3 3 3 4 2" xfId="22506" xr:uid="{00000000-0005-0000-0000-0000BA550000}"/>
    <cellStyle name="Normal 2 3 3 3 3 5" xfId="19020" xr:uid="{00000000-0005-0000-0000-0000BB550000}"/>
    <cellStyle name="Normal 2 3 3 3 4" xfId="1668" xr:uid="{00000000-0005-0000-0000-0000BC550000}"/>
    <cellStyle name="Normal 2 3 3 3 4 2" xfId="8618" xr:uid="{00000000-0005-0000-0000-0000BD550000}"/>
    <cellStyle name="Normal 2 3 3 3 4 2 2" xfId="23557" xr:uid="{00000000-0005-0000-0000-0000BE550000}"/>
    <cellStyle name="Normal 2 3 3 3 4 3" xfId="16614" xr:uid="{00000000-0005-0000-0000-0000BF550000}"/>
    <cellStyle name="Normal 2 3 3 3 5" xfId="12074" xr:uid="{00000000-0005-0000-0000-0000C0550000}"/>
    <cellStyle name="Normal 2 3 3 3 5 2" xfId="27013" xr:uid="{00000000-0005-0000-0000-0000C1550000}"/>
    <cellStyle name="Normal 2 3 3 3 6" xfId="5154" xr:uid="{00000000-0005-0000-0000-0000C2550000}"/>
    <cellStyle name="Normal 2 3 3 3 6 2" xfId="20093" xr:uid="{00000000-0005-0000-0000-0000C3550000}"/>
    <cellStyle name="Normal 2 3 3 3 7" xfId="15745" xr:uid="{00000000-0005-0000-0000-0000C4550000}"/>
    <cellStyle name="Normal 2 3 3 4" xfId="2093" xr:uid="{00000000-0005-0000-0000-0000C5550000}"/>
    <cellStyle name="Normal 2 3 3 4 2" xfId="4078" xr:uid="{00000000-0005-0000-0000-0000C6550000}"/>
    <cellStyle name="Normal 2 3 3 4 2 2" xfId="11026" xr:uid="{00000000-0005-0000-0000-0000C7550000}"/>
    <cellStyle name="Normal 2 3 3 4 2 2 2" xfId="25965" xr:uid="{00000000-0005-0000-0000-0000C8550000}"/>
    <cellStyle name="Normal 2 3 3 4 2 3" xfId="14482" xr:uid="{00000000-0005-0000-0000-0000C9550000}"/>
    <cellStyle name="Normal 2 3 3 4 2 3 2" xfId="29421" xr:uid="{00000000-0005-0000-0000-0000CA550000}"/>
    <cellStyle name="Normal 2 3 3 4 2 4" xfId="7569" xr:uid="{00000000-0005-0000-0000-0000CB550000}"/>
    <cellStyle name="Normal 2 3 3 4 2 4 2" xfId="22508" xr:uid="{00000000-0005-0000-0000-0000CC550000}"/>
    <cellStyle name="Normal 2 3 3 4 2 5" xfId="19022" xr:uid="{00000000-0005-0000-0000-0000CD550000}"/>
    <cellStyle name="Normal 2 3 3 4 3" xfId="9041" xr:uid="{00000000-0005-0000-0000-0000CE550000}"/>
    <cellStyle name="Normal 2 3 3 4 3 2" xfId="23980" xr:uid="{00000000-0005-0000-0000-0000CF550000}"/>
    <cellStyle name="Normal 2 3 3 4 4" xfId="12497" xr:uid="{00000000-0005-0000-0000-0000D0550000}"/>
    <cellStyle name="Normal 2 3 3 4 4 2" xfId="27436" xr:uid="{00000000-0005-0000-0000-0000D1550000}"/>
    <cellStyle name="Normal 2 3 3 4 5" xfId="5577" xr:uid="{00000000-0005-0000-0000-0000D2550000}"/>
    <cellStyle name="Normal 2 3 3 4 5 2" xfId="20516" xr:uid="{00000000-0005-0000-0000-0000D3550000}"/>
    <cellStyle name="Normal 2 3 3 4 6" xfId="17037" xr:uid="{00000000-0005-0000-0000-0000D4550000}"/>
    <cellStyle name="Normal 2 3 3 5" xfId="4071" xr:uid="{00000000-0005-0000-0000-0000D5550000}"/>
    <cellStyle name="Normal 2 3 3 5 2" xfId="11019" xr:uid="{00000000-0005-0000-0000-0000D6550000}"/>
    <cellStyle name="Normal 2 3 3 5 2 2" xfId="25958" xr:uid="{00000000-0005-0000-0000-0000D7550000}"/>
    <cellStyle name="Normal 2 3 3 5 3" xfId="14475" xr:uid="{00000000-0005-0000-0000-0000D8550000}"/>
    <cellStyle name="Normal 2 3 3 5 3 2" xfId="29414" xr:uid="{00000000-0005-0000-0000-0000D9550000}"/>
    <cellStyle name="Normal 2 3 3 5 4" xfId="7562" xr:uid="{00000000-0005-0000-0000-0000DA550000}"/>
    <cellStyle name="Normal 2 3 3 5 4 2" xfId="22501" xr:uid="{00000000-0005-0000-0000-0000DB550000}"/>
    <cellStyle name="Normal 2 3 3 5 5" xfId="19015" xr:uid="{00000000-0005-0000-0000-0000DC550000}"/>
    <cellStyle name="Normal 2 3 3 6" xfId="1239" xr:uid="{00000000-0005-0000-0000-0000DD550000}"/>
    <cellStyle name="Normal 2 3 3 6 2" xfId="8189" xr:uid="{00000000-0005-0000-0000-0000DE550000}"/>
    <cellStyle name="Normal 2 3 3 6 2 2" xfId="23128" xr:uid="{00000000-0005-0000-0000-0000DF550000}"/>
    <cellStyle name="Normal 2 3 3 6 3" xfId="16185" xr:uid="{00000000-0005-0000-0000-0000E0550000}"/>
    <cellStyle name="Normal 2 3 3 7" xfId="11645" xr:uid="{00000000-0005-0000-0000-0000E1550000}"/>
    <cellStyle name="Normal 2 3 3 7 2" xfId="26584" xr:uid="{00000000-0005-0000-0000-0000E2550000}"/>
    <cellStyle name="Normal 2 3 3 8" xfId="4720" xr:uid="{00000000-0005-0000-0000-0000E3550000}"/>
    <cellStyle name="Normal 2 3 3 8 2" xfId="19659" xr:uid="{00000000-0005-0000-0000-0000E4550000}"/>
    <cellStyle name="Normal 2 3 3 9" xfId="15311" xr:uid="{00000000-0005-0000-0000-0000E5550000}"/>
    <cellStyle name="Normal 2 3 4" xfId="461" xr:uid="{00000000-0005-0000-0000-0000E6550000}"/>
    <cellStyle name="Normal 2 3 4 2" xfId="900" xr:uid="{00000000-0005-0000-0000-0000E7550000}"/>
    <cellStyle name="Normal 2 3 4 2 2" xfId="2632" xr:uid="{00000000-0005-0000-0000-0000E8550000}"/>
    <cellStyle name="Normal 2 3 4 2 2 2" xfId="4081" xr:uid="{00000000-0005-0000-0000-0000E9550000}"/>
    <cellStyle name="Normal 2 3 4 2 2 2 2" xfId="11029" xr:uid="{00000000-0005-0000-0000-0000EA550000}"/>
    <cellStyle name="Normal 2 3 4 2 2 2 2 2" xfId="25968" xr:uid="{00000000-0005-0000-0000-0000EB550000}"/>
    <cellStyle name="Normal 2 3 4 2 2 2 3" xfId="14485" xr:uid="{00000000-0005-0000-0000-0000EC550000}"/>
    <cellStyle name="Normal 2 3 4 2 2 2 3 2" xfId="29424" xr:uid="{00000000-0005-0000-0000-0000ED550000}"/>
    <cellStyle name="Normal 2 3 4 2 2 2 4" xfId="7572" xr:uid="{00000000-0005-0000-0000-0000EE550000}"/>
    <cellStyle name="Normal 2 3 4 2 2 2 4 2" xfId="22511" xr:uid="{00000000-0005-0000-0000-0000EF550000}"/>
    <cellStyle name="Normal 2 3 4 2 2 2 5" xfId="19025" xr:uid="{00000000-0005-0000-0000-0000F0550000}"/>
    <cellStyle name="Normal 2 3 4 2 2 3" xfId="9580" xr:uid="{00000000-0005-0000-0000-0000F1550000}"/>
    <cellStyle name="Normal 2 3 4 2 2 3 2" xfId="24519" xr:uid="{00000000-0005-0000-0000-0000F2550000}"/>
    <cellStyle name="Normal 2 3 4 2 2 4" xfId="13036" xr:uid="{00000000-0005-0000-0000-0000F3550000}"/>
    <cellStyle name="Normal 2 3 4 2 2 4 2" xfId="27975" xr:uid="{00000000-0005-0000-0000-0000F4550000}"/>
    <cellStyle name="Normal 2 3 4 2 2 5" xfId="6116" xr:uid="{00000000-0005-0000-0000-0000F5550000}"/>
    <cellStyle name="Normal 2 3 4 2 2 5 2" xfId="21055" xr:uid="{00000000-0005-0000-0000-0000F6550000}"/>
    <cellStyle name="Normal 2 3 4 2 2 6" xfId="17576" xr:uid="{00000000-0005-0000-0000-0000F7550000}"/>
    <cellStyle name="Normal 2 3 4 2 3" xfId="4080" xr:uid="{00000000-0005-0000-0000-0000F8550000}"/>
    <cellStyle name="Normal 2 3 4 2 3 2" xfId="11028" xr:uid="{00000000-0005-0000-0000-0000F9550000}"/>
    <cellStyle name="Normal 2 3 4 2 3 2 2" xfId="25967" xr:uid="{00000000-0005-0000-0000-0000FA550000}"/>
    <cellStyle name="Normal 2 3 4 2 3 3" xfId="14484" xr:uid="{00000000-0005-0000-0000-0000FB550000}"/>
    <cellStyle name="Normal 2 3 4 2 3 3 2" xfId="29423" xr:uid="{00000000-0005-0000-0000-0000FC550000}"/>
    <cellStyle name="Normal 2 3 4 2 3 4" xfId="7571" xr:uid="{00000000-0005-0000-0000-0000FD550000}"/>
    <cellStyle name="Normal 2 3 4 2 3 4 2" xfId="22510" xr:uid="{00000000-0005-0000-0000-0000FE550000}"/>
    <cellStyle name="Normal 2 3 4 2 3 5" xfId="19024" xr:uid="{00000000-0005-0000-0000-0000FF550000}"/>
    <cellStyle name="Normal 2 3 4 2 4" xfId="1773" xr:uid="{00000000-0005-0000-0000-000000560000}"/>
    <cellStyle name="Normal 2 3 4 2 4 2" xfId="8723" xr:uid="{00000000-0005-0000-0000-000001560000}"/>
    <cellStyle name="Normal 2 3 4 2 4 2 2" xfId="23662" xr:uid="{00000000-0005-0000-0000-000002560000}"/>
    <cellStyle name="Normal 2 3 4 2 4 3" xfId="16719" xr:uid="{00000000-0005-0000-0000-000003560000}"/>
    <cellStyle name="Normal 2 3 4 2 5" xfId="12179" xr:uid="{00000000-0005-0000-0000-000004560000}"/>
    <cellStyle name="Normal 2 3 4 2 5 2" xfId="27118" xr:uid="{00000000-0005-0000-0000-000005560000}"/>
    <cellStyle name="Normal 2 3 4 2 6" xfId="5259" xr:uid="{00000000-0005-0000-0000-000006560000}"/>
    <cellStyle name="Normal 2 3 4 2 6 2" xfId="20198" xr:uid="{00000000-0005-0000-0000-000007560000}"/>
    <cellStyle name="Normal 2 3 4 2 7" xfId="15850" xr:uid="{00000000-0005-0000-0000-000008560000}"/>
    <cellStyle name="Normal 2 3 4 3" xfId="2198" xr:uid="{00000000-0005-0000-0000-000009560000}"/>
    <cellStyle name="Normal 2 3 4 3 2" xfId="4082" xr:uid="{00000000-0005-0000-0000-00000A560000}"/>
    <cellStyle name="Normal 2 3 4 3 2 2" xfId="11030" xr:uid="{00000000-0005-0000-0000-00000B560000}"/>
    <cellStyle name="Normal 2 3 4 3 2 2 2" xfId="25969" xr:uid="{00000000-0005-0000-0000-00000C560000}"/>
    <cellStyle name="Normal 2 3 4 3 2 3" xfId="14486" xr:uid="{00000000-0005-0000-0000-00000D560000}"/>
    <cellStyle name="Normal 2 3 4 3 2 3 2" xfId="29425" xr:uid="{00000000-0005-0000-0000-00000E560000}"/>
    <cellStyle name="Normal 2 3 4 3 2 4" xfId="7573" xr:uid="{00000000-0005-0000-0000-00000F560000}"/>
    <cellStyle name="Normal 2 3 4 3 2 4 2" xfId="22512" xr:uid="{00000000-0005-0000-0000-000010560000}"/>
    <cellStyle name="Normal 2 3 4 3 2 5" xfId="19026" xr:uid="{00000000-0005-0000-0000-000011560000}"/>
    <cellStyle name="Normal 2 3 4 3 3" xfId="9146" xr:uid="{00000000-0005-0000-0000-000012560000}"/>
    <cellStyle name="Normal 2 3 4 3 3 2" xfId="24085" xr:uid="{00000000-0005-0000-0000-000013560000}"/>
    <cellStyle name="Normal 2 3 4 3 4" xfId="12602" xr:uid="{00000000-0005-0000-0000-000014560000}"/>
    <cellStyle name="Normal 2 3 4 3 4 2" xfId="27541" xr:uid="{00000000-0005-0000-0000-000015560000}"/>
    <cellStyle name="Normal 2 3 4 3 5" xfId="5682" xr:uid="{00000000-0005-0000-0000-000016560000}"/>
    <cellStyle name="Normal 2 3 4 3 5 2" xfId="20621" xr:uid="{00000000-0005-0000-0000-000017560000}"/>
    <cellStyle name="Normal 2 3 4 3 6" xfId="17142" xr:uid="{00000000-0005-0000-0000-000018560000}"/>
    <cellStyle name="Normal 2 3 4 4" xfId="4079" xr:uid="{00000000-0005-0000-0000-000019560000}"/>
    <cellStyle name="Normal 2 3 4 4 2" xfId="11027" xr:uid="{00000000-0005-0000-0000-00001A560000}"/>
    <cellStyle name="Normal 2 3 4 4 2 2" xfId="25966" xr:uid="{00000000-0005-0000-0000-00001B560000}"/>
    <cellStyle name="Normal 2 3 4 4 3" xfId="14483" xr:uid="{00000000-0005-0000-0000-00001C560000}"/>
    <cellStyle name="Normal 2 3 4 4 3 2" xfId="29422" xr:uid="{00000000-0005-0000-0000-00001D560000}"/>
    <cellStyle name="Normal 2 3 4 4 4" xfId="7570" xr:uid="{00000000-0005-0000-0000-00001E560000}"/>
    <cellStyle name="Normal 2 3 4 4 4 2" xfId="22509" xr:uid="{00000000-0005-0000-0000-00001F560000}"/>
    <cellStyle name="Normal 2 3 4 4 5" xfId="19023" xr:uid="{00000000-0005-0000-0000-000020560000}"/>
    <cellStyle name="Normal 2 3 4 5" xfId="1344" xr:uid="{00000000-0005-0000-0000-000021560000}"/>
    <cellStyle name="Normal 2 3 4 5 2" xfId="8294" xr:uid="{00000000-0005-0000-0000-000022560000}"/>
    <cellStyle name="Normal 2 3 4 5 2 2" xfId="23233" xr:uid="{00000000-0005-0000-0000-000023560000}"/>
    <cellStyle name="Normal 2 3 4 5 3" xfId="16290" xr:uid="{00000000-0005-0000-0000-000024560000}"/>
    <cellStyle name="Normal 2 3 4 6" xfId="11750" xr:uid="{00000000-0005-0000-0000-000025560000}"/>
    <cellStyle name="Normal 2 3 4 6 2" xfId="26689" xr:uid="{00000000-0005-0000-0000-000026560000}"/>
    <cellStyle name="Normal 2 3 4 7" xfId="4825" xr:uid="{00000000-0005-0000-0000-000027560000}"/>
    <cellStyle name="Normal 2 3 4 7 2" xfId="19764" xr:uid="{00000000-0005-0000-0000-000028560000}"/>
    <cellStyle name="Normal 2 3 4 8" xfId="15416" xr:uid="{00000000-0005-0000-0000-000029560000}"/>
    <cellStyle name="Normal 2 3 4 9" xfId="30020" xr:uid="{00000000-0005-0000-0000-00002A560000}"/>
    <cellStyle name="Normal 2 3 5" xfId="699" xr:uid="{00000000-0005-0000-0000-00002B560000}"/>
    <cellStyle name="Normal 2 3 5 2" xfId="2431" xr:uid="{00000000-0005-0000-0000-00002C560000}"/>
    <cellStyle name="Normal 2 3 5 2 2" xfId="4084" xr:uid="{00000000-0005-0000-0000-00002D560000}"/>
    <cellStyle name="Normal 2 3 5 2 2 2" xfId="11032" xr:uid="{00000000-0005-0000-0000-00002E560000}"/>
    <cellStyle name="Normal 2 3 5 2 2 2 2" xfId="25971" xr:uid="{00000000-0005-0000-0000-00002F560000}"/>
    <cellStyle name="Normal 2 3 5 2 2 3" xfId="14488" xr:uid="{00000000-0005-0000-0000-000030560000}"/>
    <cellStyle name="Normal 2 3 5 2 2 3 2" xfId="29427" xr:uid="{00000000-0005-0000-0000-000031560000}"/>
    <cellStyle name="Normal 2 3 5 2 2 4" xfId="7575" xr:uid="{00000000-0005-0000-0000-000032560000}"/>
    <cellStyle name="Normal 2 3 5 2 2 4 2" xfId="22514" xr:uid="{00000000-0005-0000-0000-000033560000}"/>
    <cellStyle name="Normal 2 3 5 2 2 5" xfId="19028" xr:uid="{00000000-0005-0000-0000-000034560000}"/>
    <cellStyle name="Normal 2 3 5 2 3" xfId="9379" xr:uid="{00000000-0005-0000-0000-000035560000}"/>
    <cellStyle name="Normal 2 3 5 2 3 2" xfId="24318" xr:uid="{00000000-0005-0000-0000-000036560000}"/>
    <cellStyle name="Normal 2 3 5 2 4" xfId="12835" xr:uid="{00000000-0005-0000-0000-000037560000}"/>
    <cellStyle name="Normal 2 3 5 2 4 2" xfId="27774" xr:uid="{00000000-0005-0000-0000-000038560000}"/>
    <cellStyle name="Normal 2 3 5 2 5" xfId="5915" xr:uid="{00000000-0005-0000-0000-000039560000}"/>
    <cellStyle name="Normal 2 3 5 2 5 2" xfId="20854" xr:uid="{00000000-0005-0000-0000-00003A560000}"/>
    <cellStyle name="Normal 2 3 5 2 6" xfId="17375" xr:uid="{00000000-0005-0000-0000-00003B560000}"/>
    <cellStyle name="Normal 2 3 5 3" xfId="4083" xr:uid="{00000000-0005-0000-0000-00003C560000}"/>
    <cellStyle name="Normal 2 3 5 3 2" xfId="11031" xr:uid="{00000000-0005-0000-0000-00003D560000}"/>
    <cellStyle name="Normal 2 3 5 3 2 2" xfId="25970" xr:uid="{00000000-0005-0000-0000-00003E560000}"/>
    <cellStyle name="Normal 2 3 5 3 3" xfId="14487" xr:uid="{00000000-0005-0000-0000-00003F560000}"/>
    <cellStyle name="Normal 2 3 5 3 3 2" xfId="29426" xr:uid="{00000000-0005-0000-0000-000040560000}"/>
    <cellStyle name="Normal 2 3 5 3 4" xfId="7574" xr:uid="{00000000-0005-0000-0000-000041560000}"/>
    <cellStyle name="Normal 2 3 5 3 4 2" xfId="22513" xr:uid="{00000000-0005-0000-0000-000042560000}"/>
    <cellStyle name="Normal 2 3 5 3 5" xfId="19027" xr:uid="{00000000-0005-0000-0000-000043560000}"/>
    <cellStyle name="Normal 2 3 5 4" xfId="1572" xr:uid="{00000000-0005-0000-0000-000044560000}"/>
    <cellStyle name="Normal 2 3 5 4 2" xfId="8522" xr:uid="{00000000-0005-0000-0000-000045560000}"/>
    <cellStyle name="Normal 2 3 5 4 2 2" xfId="23461" xr:uid="{00000000-0005-0000-0000-000046560000}"/>
    <cellStyle name="Normal 2 3 5 4 3" xfId="16518" xr:uid="{00000000-0005-0000-0000-000047560000}"/>
    <cellStyle name="Normal 2 3 5 5" xfId="11978" xr:uid="{00000000-0005-0000-0000-000048560000}"/>
    <cellStyle name="Normal 2 3 5 5 2" xfId="26917" xr:uid="{00000000-0005-0000-0000-000049560000}"/>
    <cellStyle name="Normal 2 3 5 6" xfId="5058" xr:uid="{00000000-0005-0000-0000-00004A560000}"/>
    <cellStyle name="Normal 2 3 5 6 2" xfId="19997" xr:uid="{00000000-0005-0000-0000-00004B560000}"/>
    <cellStyle name="Normal 2 3 5 7" xfId="15649" xr:uid="{00000000-0005-0000-0000-00004C560000}"/>
    <cellStyle name="Normal 2 3 6" xfId="259" xr:uid="{00000000-0005-0000-0000-00004D560000}"/>
    <cellStyle name="Normal 2 3 6 2" xfId="4085" xr:uid="{00000000-0005-0000-0000-00004E560000}"/>
    <cellStyle name="Normal 2 3 6 2 2" xfId="11033" xr:uid="{00000000-0005-0000-0000-00004F560000}"/>
    <cellStyle name="Normal 2 3 6 2 2 2" xfId="25972" xr:uid="{00000000-0005-0000-0000-000050560000}"/>
    <cellStyle name="Normal 2 3 6 2 3" xfId="14489" xr:uid="{00000000-0005-0000-0000-000051560000}"/>
    <cellStyle name="Normal 2 3 6 2 3 2" xfId="29428" xr:uid="{00000000-0005-0000-0000-000052560000}"/>
    <cellStyle name="Normal 2 3 6 2 4" xfId="7576" xr:uid="{00000000-0005-0000-0000-000053560000}"/>
    <cellStyle name="Normal 2 3 6 2 4 2" xfId="22515" xr:uid="{00000000-0005-0000-0000-000054560000}"/>
    <cellStyle name="Normal 2 3 6 2 5" xfId="19029" xr:uid="{00000000-0005-0000-0000-000055560000}"/>
    <cellStyle name="Normal 2 3 6 3" xfId="1999" xr:uid="{00000000-0005-0000-0000-000056560000}"/>
    <cellStyle name="Normal 2 3 6 3 2" xfId="8947" xr:uid="{00000000-0005-0000-0000-000057560000}"/>
    <cellStyle name="Normal 2 3 6 3 2 2" xfId="23886" xr:uid="{00000000-0005-0000-0000-000058560000}"/>
    <cellStyle name="Normal 2 3 6 3 3" xfId="16943" xr:uid="{00000000-0005-0000-0000-000059560000}"/>
    <cellStyle name="Normal 2 3 6 4" xfId="12403" xr:uid="{00000000-0005-0000-0000-00005A560000}"/>
    <cellStyle name="Normal 2 3 6 4 2" xfId="27342" xr:uid="{00000000-0005-0000-0000-00005B560000}"/>
    <cellStyle name="Normal 2 3 6 5" xfId="5483" xr:uid="{00000000-0005-0000-0000-00005C560000}"/>
    <cellStyle name="Normal 2 3 6 5 2" xfId="20422" xr:uid="{00000000-0005-0000-0000-00005D560000}"/>
    <cellStyle name="Normal 2 3 6 6" xfId="15215" xr:uid="{00000000-0005-0000-0000-00005E560000}"/>
    <cellStyle name="Normal 2 3 6 7" xfId="29996" xr:uid="{00000000-0005-0000-0000-00005F560000}"/>
    <cellStyle name="Normal 2 3 7" xfId="4054" xr:uid="{00000000-0005-0000-0000-000060560000}"/>
    <cellStyle name="Normal 2 3 7 2" xfId="11002" xr:uid="{00000000-0005-0000-0000-000061560000}"/>
    <cellStyle name="Normal 2 3 7 2 2" xfId="25941" xr:uid="{00000000-0005-0000-0000-000062560000}"/>
    <cellStyle name="Normal 2 3 7 3" xfId="14458" xr:uid="{00000000-0005-0000-0000-000063560000}"/>
    <cellStyle name="Normal 2 3 7 3 2" xfId="29397" xr:uid="{00000000-0005-0000-0000-000064560000}"/>
    <cellStyle name="Normal 2 3 7 4" xfId="7545" xr:uid="{00000000-0005-0000-0000-000065560000}"/>
    <cellStyle name="Normal 2 3 7 4 2" xfId="22484" xr:uid="{00000000-0005-0000-0000-000066560000}"/>
    <cellStyle name="Normal 2 3 7 5" xfId="18998" xr:uid="{00000000-0005-0000-0000-000067560000}"/>
    <cellStyle name="Normal 2 3 8" xfId="1143" xr:uid="{00000000-0005-0000-0000-000068560000}"/>
    <cellStyle name="Normal 2 3 8 2" xfId="8093" xr:uid="{00000000-0005-0000-0000-000069560000}"/>
    <cellStyle name="Normal 2 3 8 2 2" xfId="23032" xr:uid="{00000000-0005-0000-0000-00006A560000}"/>
    <cellStyle name="Normal 2 3 8 3" xfId="16089" xr:uid="{00000000-0005-0000-0000-00006B560000}"/>
    <cellStyle name="Normal 2 3 9" xfId="11549" xr:uid="{00000000-0005-0000-0000-00006C560000}"/>
    <cellStyle name="Normal 2 3 9 2" xfId="26488" xr:uid="{00000000-0005-0000-0000-00006D560000}"/>
    <cellStyle name="Normal 2 4" xfId="171" xr:uid="{00000000-0005-0000-0000-00006E560000}"/>
    <cellStyle name="Normal 2 4 10" xfId="15134" xr:uid="{00000000-0005-0000-0000-00006F560000}"/>
    <cellStyle name="Normal 2 4 2" xfId="380" xr:uid="{00000000-0005-0000-0000-000070560000}"/>
    <cellStyle name="Normal 2 4 2 10" xfId="30024" xr:uid="{00000000-0005-0000-0000-000071560000}"/>
    <cellStyle name="Normal 2 4 2 2" xfId="581" xr:uid="{00000000-0005-0000-0000-000072560000}"/>
    <cellStyle name="Normal 2 4 2 2 2" xfId="1020" xr:uid="{00000000-0005-0000-0000-000073560000}"/>
    <cellStyle name="Normal 2 4 2 2 2 2" xfId="2752" xr:uid="{00000000-0005-0000-0000-000074560000}"/>
    <cellStyle name="Normal 2 4 2 2 2 2 2" xfId="4090" xr:uid="{00000000-0005-0000-0000-000075560000}"/>
    <cellStyle name="Normal 2 4 2 2 2 2 2 2" xfId="11038" xr:uid="{00000000-0005-0000-0000-000076560000}"/>
    <cellStyle name="Normal 2 4 2 2 2 2 2 2 2" xfId="25977" xr:uid="{00000000-0005-0000-0000-000077560000}"/>
    <cellStyle name="Normal 2 4 2 2 2 2 2 3" xfId="14494" xr:uid="{00000000-0005-0000-0000-000078560000}"/>
    <cellStyle name="Normal 2 4 2 2 2 2 2 3 2" xfId="29433" xr:uid="{00000000-0005-0000-0000-000079560000}"/>
    <cellStyle name="Normal 2 4 2 2 2 2 2 4" xfId="7581" xr:uid="{00000000-0005-0000-0000-00007A560000}"/>
    <cellStyle name="Normal 2 4 2 2 2 2 2 4 2" xfId="22520" xr:uid="{00000000-0005-0000-0000-00007B560000}"/>
    <cellStyle name="Normal 2 4 2 2 2 2 2 5" xfId="19034" xr:uid="{00000000-0005-0000-0000-00007C560000}"/>
    <cellStyle name="Normal 2 4 2 2 2 2 3" xfId="9700" xr:uid="{00000000-0005-0000-0000-00007D560000}"/>
    <cellStyle name="Normal 2 4 2 2 2 2 3 2" xfId="24639" xr:uid="{00000000-0005-0000-0000-00007E560000}"/>
    <cellStyle name="Normal 2 4 2 2 2 2 4" xfId="13156" xr:uid="{00000000-0005-0000-0000-00007F560000}"/>
    <cellStyle name="Normal 2 4 2 2 2 2 4 2" xfId="28095" xr:uid="{00000000-0005-0000-0000-000080560000}"/>
    <cellStyle name="Normal 2 4 2 2 2 2 5" xfId="6236" xr:uid="{00000000-0005-0000-0000-000081560000}"/>
    <cellStyle name="Normal 2 4 2 2 2 2 5 2" xfId="21175" xr:uid="{00000000-0005-0000-0000-000082560000}"/>
    <cellStyle name="Normal 2 4 2 2 2 2 6" xfId="17696" xr:uid="{00000000-0005-0000-0000-000083560000}"/>
    <cellStyle name="Normal 2 4 2 2 2 3" xfId="4089" xr:uid="{00000000-0005-0000-0000-000084560000}"/>
    <cellStyle name="Normal 2 4 2 2 2 3 2" xfId="11037" xr:uid="{00000000-0005-0000-0000-000085560000}"/>
    <cellStyle name="Normal 2 4 2 2 2 3 2 2" xfId="25976" xr:uid="{00000000-0005-0000-0000-000086560000}"/>
    <cellStyle name="Normal 2 4 2 2 2 3 3" xfId="14493" xr:uid="{00000000-0005-0000-0000-000087560000}"/>
    <cellStyle name="Normal 2 4 2 2 2 3 3 2" xfId="29432" xr:uid="{00000000-0005-0000-0000-000088560000}"/>
    <cellStyle name="Normal 2 4 2 2 2 3 4" xfId="7580" xr:uid="{00000000-0005-0000-0000-000089560000}"/>
    <cellStyle name="Normal 2 4 2 2 2 3 4 2" xfId="22519" xr:uid="{00000000-0005-0000-0000-00008A560000}"/>
    <cellStyle name="Normal 2 4 2 2 2 3 5" xfId="19033" xr:uid="{00000000-0005-0000-0000-00008B560000}"/>
    <cellStyle name="Normal 2 4 2 2 2 4" xfId="1893" xr:uid="{00000000-0005-0000-0000-00008C560000}"/>
    <cellStyle name="Normal 2 4 2 2 2 4 2" xfId="8843" xr:uid="{00000000-0005-0000-0000-00008D560000}"/>
    <cellStyle name="Normal 2 4 2 2 2 4 2 2" xfId="23782" xr:uid="{00000000-0005-0000-0000-00008E560000}"/>
    <cellStyle name="Normal 2 4 2 2 2 4 3" xfId="16839" xr:uid="{00000000-0005-0000-0000-00008F560000}"/>
    <cellStyle name="Normal 2 4 2 2 2 5" xfId="12299" xr:uid="{00000000-0005-0000-0000-000090560000}"/>
    <cellStyle name="Normal 2 4 2 2 2 5 2" xfId="27238" xr:uid="{00000000-0005-0000-0000-000091560000}"/>
    <cellStyle name="Normal 2 4 2 2 2 6" xfId="5379" xr:uid="{00000000-0005-0000-0000-000092560000}"/>
    <cellStyle name="Normal 2 4 2 2 2 6 2" xfId="20318" xr:uid="{00000000-0005-0000-0000-000093560000}"/>
    <cellStyle name="Normal 2 4 2 2 2 7" xfId="15970" xr:uid="{00000000-0005-0000-0000-000094560000}"/>
    <cellStyle name="Normal 2 4 2 2 3" xfId="2318" xr:uid="{00000000-0005-0000-0000-000095560000}"/>
    <cellStyle name="Normal 2 4 2 2 3 2" xfId="4091" xr:uid="{00000000-0005-0000-0000-000096560000}"/>
    <cellStyle name="Normal 2 4 2 2 3 2 2" xfId="11039" xr:uid="{00000000-0005-0000-0000-000097560000}"/>
    <cellStyle name="Normal 2 4 2 2 3 2 2 2" xfId="25978" xr:uid="{00000000-0005-0000-0000-000098560000}"/>
    <cellStyle name="Normal 2 4 2 2 3 2 3" xfId="14495" xr:uid="{00000000-0005-0000-0000-000099560000}"/>
    <cellStyle name="Normal 2 4 2 2 3 2 3 2" xfId="29434" xr:uid="{00000000-0005-0000-0000-00009A560000}"/>
    <cellStyle name="Normal 2 4 2 2 3 2 4" xfId="7582" xr:uid="{00000000-0005-0000-0000-00009B560000}"/>
    <cellStyle name="Normal 2 4 2 2 3 2 4 2" xfId="22521" xr:uid="{00000000-0005-0000-0000-00009C560000}"/>
    <cellStyle name="Normal 2 4 2 2 3 2 5" xfId="19035" xr:uid="{00000000-0005-0000-0000-00009D560000}"/>
    <cellStyle name="Normal 2 4 2 2 3 3" xfId="9266" xr:uid="{00000000-0005-0000-0000-00009E560000}"/>
    <cellStyle name="Normal 2 4 2 2 3 3 2" xfId="24205" xr:uid="{00000000-0005-0000-0000-00009F560000}"/>
    <cellStyle name="Normal 2 4 2 2 3 4" xfId="12722" xr:uid="{00000000-0005-0000-0000-0000A0560000}"/>
    <cellStyle name="Normal 2 4 2 2 3 4 2" xfId="27661" xr:uid="{00000000-0005-0000-0000-0000A1560000}"/>
    <cellStyle name="Normal 2 4 2 2 3 5" xfId="5802" xr:uid="{00000000-0005-0000-0000-0000A2560000}"/>
    <cellStyle name="Normal 2 4 2 2 3 5 2" xfId="20741" xr:uid="{00000000-0005-0000-0000-0000A3560000}"/>
    <cellStyle name="Normal 2 4 2 2 3 6" xfId="17262" xr:uid="{00000000-0005-0000-0000-0000A4560000}"/>
    <cellStyle name="Normal 2 4 2 2 4" xfId="4088" xr:uid="{00000000-0005-0000-0000-0000A5560000}"/>
    <cellStyle name="Normal 2 4 2 2 4 2" xfId="11036" xr:uid="{00000000-0005-0000-0000-0000A6560000}"/>
    <cellStyle name="Normal 2 4 2 2 4 2 2" xfId="25975" xr:uid="{00000000-0005-0000-0000-0000A7560000}"/>
    <cellStyle name="Normal 2 4 2 2 4 3" xfId="14492" xr:uid="{00000000-0005-0000-0000-0000A8560000}"/>
    <cellStyle name="Normal 2 4 2 2 4 3 2" xfId="29431" xr:uid="{00000000-0005-0000-0000-0000A9560000}"/>
    <cellStyle name="Normal 2 4 2 2 4 4" xfId="7579" xr:uid="{00000000-0005-0000-0000-0000AA560000}"/>
    <cellStyle name="Normal 2 4 2 2 4 4 2" xfId="22518" xr:uid="{00000000-0005-0000-0000-0000AB560000}"/>
    <cellStyle name="Normal 2 4 2 2 4 5" xfId="19032" xr:uid="{00000000-0005-0000-0000-0000AC560000}"/>
    <cellStyle name="Normal 2 4 2 2 5" xfId="1464" xr:uid="{00000000-0005-0000-0000-0000AD560000}"/>
    <cellStyle name="Normal 2 4 2 2 5 2" xfId="8414" xr:uid="{00000000-0005-0000-0000-0000AE560000}"/>
    <cellStyle name="Normal 2 4 2 2 5 2 2" xfId="23353" xr:uid="{00000000-0005-0000-0000-0000AF560000}"/>
    <cellStyle name="Normal 2 4 2 2 5 3" xfId="16410" xr:uid="{00000000-0005-0000-0000-0000B0560000}"/>
    <cellStyle name="Normal 2 4 2 2 6" xfId="11870" xr:uid="{00000000-0005-0000-0000-0000B1560000}"/>
    <cellStyle name="Normal 2 4 2 2 6 2" xfId="26809" xr:uid="{00000000-0005-0000-0000-0000B2560000}"/>
    <cellStyle name="Normal 2 4 2 2 7" xfId="4945" xr:uid="{00000000-0005-0000-0000-0000B3560000}"/>
    <cellStyle name="Normal 2 4 2 2 7 2" xfId="19884" xr:uid="{00000000-0005-0000-0000-0000B4560000}"/>
    <cellStyle name="Normal 2 4 2 2 8" xfId="15536" xr:uid="{00000000-0005-0000-0000-0000B5560000}"/>
    <cellStyle name="Normal 2 4 2 3" xfId="819" xr:uid="{00000000-0005-0000-0000-0000B6560000}"/>
    <cellStyle name="Normal 2 4 2 3 2" xfId="2551" xr:uid="{00000000-0005-0000-0000-0000B7560000}"/>
    <cellStyle name="Normal 2 4 2 3 2 2" xfId="4093" xr:uid="{00000000-0005-0000-0000-0000B8560000}"/>
    <cellStyle name="Normal 2 4 2 3 2 2 2" xfId="11041" xr:uid="{00000000-0005-0000-0000-0000B9560000}"/>
    <cellStyle name="Normal 2 4 2 3 2 2 2 2" xfId="25980" xr:uid="{00000000-0005-0000-0000-0000BA560000}"/>
    <cellStyle name="Normal 2 4 2 3 2 2 3" xfId="14497" xr:uid="{00000000-0005-0000-0000-0000BB560000}"/>
    <cellStyle name="Normal 2 4 2 3 2 2 3 2" xfId="29436" xr:uid="{00000000-0005-0000-0000-0000BC560000}"/>
    <cellStyle name="Normal 2 4 2 3 2 2 4" xfId="7584" xr:uid="{00000000-0005-0000-0000-0000BD560000}"/>
    <cellStyle name="Normal 2 4 2 3 2 2 4 2" xfId="22523" xr:uid="{00000000-0005-0000-0000-0000BE560000}"/>
    <cellStyle name="Normal 2 4 2 3 2 2 5" xfId="19037" xr:uid="{00000000-0005-0000-0000-0000BF560000}"/>
    <cellStyle name="Normal 2 4 2 3 2 3" xfId="9499" xr:uid="{00000000-0005-0000-0000-0000C0560000}"/>
    <cellStyle name="Normal 2 4 2 3 2 3 2" xfId="24438" xr:uid="{00000000-0005-0000-0000-0000C1560000}"/>
    <cellStyle name="Normal 2 4 2 3 2 4" xfId="12955" xr:uid="{00000000-0005-0000-0000-0000C2560000}"/>
    <cellStyle name="Normal 2 4 2 3 2 4 2" xfId="27894" xr:uid="{00000000-0005-0000-0000-0000C3560000}"/>
    <cellStyle name="Normal 2 4 2 3 2 5" xfId="6035" xr:uid="{00000000-0005-0000-0000-0000C4560000}"/>
    <cellStyle name="Normal 2 4 2 3 2 5 2" xfId="20974" xr:uid="{00000000-0005-0000-0000-0000C5560000}"/>
    <cellStyle name="Normal 2 4 2 3 2 6" xfId="17495" xr:uid="{00000000-0005-0000-0000-0000C6560000}"/>
    <cellStyle name="Normal 2 4 2 3 3" xfId="4092" xr:uid="{00000000-0005-0000-0000-0000C7560000}"/>
    <cellStyle name="Normal 2 4 2 3 3 2" xfId="11040" xr:uid="{00000000-0005-0000-0000-0000C8560000}"/>
    <cellStyle name="Normal 2 4 2 3 3 2 2" xfId="25979" xr:uid="{00000000-0005-0000-0000-0000C9560000}"/>
    <cellStyle name="Normal 2 4 2 3 3 3" xfId="14496" xr:uid="{00000000-0005-0000-0000-0000CA560000}"/>
    <cellStyle name="Normal 2 4 2 3 3 3 2" xfId="29435" xr:uid="{00000000-0005-0000-0000-0000CB560000}"/>
    <cellStyle name="Normal 2 4 2 3 3 4" xfId="7583" xr:uid="{00000000-0005-0000-0000-0000CC560000}"/>
    <cellStyle name="Normal 2 4 2 3 3 4 2" xfId="22522" xr:uid="{00000000-0005-0000-0000-0000CD560000}"/>
    <cellStyle name="Normal 2 4 2 3 3 5" xfId="19036" xr:uid="{00000000-0005-0000-0000-0000CE560000}"/>
    <cellStyle name="Normal 2 4 2 3 4" xfId="1692" xr:uid="{00000000-0005-0000-0000-0000CF560000}"/>
    <cellStyle name="Normal 2 4 2 3 4 2" xfId="8642" xr:uid="{00000000-0005-0000-0000-0000D0560000}"/>
    <cellStyle name="Normal 2 4 2 3 4 2 2" xfId="23581" xr:uid="{00000000-0005-0000-0000-0000D1560000}"/>
    <cellStyle name="Normal 2 4 2 3 4 3" xfId="16638" xr:uid="{00000000-0005-0000-0000-0000D2560000}"/>
    <cellStyle name="Normal 2 4 2 3 5" xfId="12098" xr:uid="{00000000-0005-0000-0000-0000D3560000}"/>
    <cellStyle name="Normal 2 4 2 3 5 2" xfId="27037" xr:uid="{00000000-0005-0000-0000-0000D4560000}"/>
    <cellStyle name="Normal 2 4 2 3 6" xfId="5178" xr:uid="{00000000-0005-0000-0000-0000D5560000}"/>
    <cellStyle name="Normal 2 4 2 3 6 2" xfId="20117" xr:uid="{00000000-0005-0000-0000-0000D6560000}"/>
    <cellStyle name="Normal 2 4 2 3 7" xfId="15769" xr:uid="{00000000-0005-0000-0000-0000D7560000}"/>
    <cellStyle name="Normal 2 4 2 4" xfId="2117" xr:uid="{00000000-0005-0000-0000-0000D8560000}"/>
    <cellStyle name="Normal 2 4 2 4 2" xfId="4094" xr:uid="{00000000-0005-0000-0000-0000D9560000}"/>
    <cellStyle name="Normal 2 4 2 4 2 2" xfId="11042" xr:uid="{00000000-0005-0000-0000-0000DA560000}"/>
    <cellStyle name="Normal 2 4 2 4 2 2 2" xfId="25981" xr:uid="{00000000-0005-0000-0000-0000DB560000}"/>
    <cellStyle name="Normal 2 4 2 4 2 3" xfId="14498" xr:uid="{00000000-0005-0000-0000-0000DC560000}"/>
    <cellStyle name="Normal 2 4 2 4 2 3 2" xfId="29437" xr:uid="{00000000-0005-0000-0000-0000DD560000}"/>
    <cellStyle name="Normal 2 4 2 4 2 4" xfId="7585" xr:uid="{00000000-0005-0000-0000-0000DE560000}"/>
    <cellStyle name="Normal 2 4 2 4 2 4 2" xfId="22524" xr:uid="{00000000-0005-0000-0000-0000DF560000}"/>
    <cellStyle name="Normal 2 4 2 4 2 5" xfId="19038" xr:uid="{00000000-0005-0000-0000-0000E0560000}"/>
    <cellStyle name="Normal 2 4 2 4 3" xfId="9065" xr:uid="{00000000-0005-0000-0000-0000E1560000}"/>
    <cellStyle name="Normal 2 4 2 4 3 2" xfId="24004" xr:uid="{00000000-0005-0000-0000-0000E2560000}"/>
    <cellStyle name="Normal 2 4 2 4 4" xfId="12521" xr:uid="{00000000-0005-0000-0000-0000E3560000}"/>
    <cellStyle name="Normal 2 4 2 4 4 2" xfId="27460" xr:uid="{00000000-0005-0000-0000-0000E4560000}"/>
    <cellStyle name="Normal 2 4 2 4 5" xfId="5601" xr:uid="{00000000-0005-0000-0000-0000E5560000}"/>
    <cellStyle name="Normal 2 4 2 4 5 2" xfId="20540" xr:uid="{00000000-0005-0000-0000-0000E6560000}"/>
    <cellStyle name="Normal 2 4 2 4 6" xfId="17061" xr:uid="{00000000-0005-0000-0000-0000E7560000}"/>
    <cellStyle name="Normal 2 4 2 5" xfId="4087" xr:uid="{00000000-0005-0000-0000-0000E8560000}"/>
    <cellStyle name="Normal 2 4 2 5 2" xfId="11035" xr:uid="{00000000-0005-0000-0000-0000E9560000}"/>
    <cellStyle name="Normal 2 4 2 5 2 2" xfId="25974" xr:uid="{00000000-0005-0000-0000-0000EA560000}"/>
    <cellStyle name="Normal 2 4 2 5 3" xfId="14491" xr:uid="{00000000-0005-0000-0000-0000EB560000}"/>
    <cellStyle name="Normal 2 4 2 5 3 2" xfId="29430" xr:uid="{00000000-0005-0000-0000-0000EC560000}"/>
    <cellStyle name="Normal 2 4 2 5 4" xfId="7578" xr:uid="{00000000-0005-0000-0000-0000ED560000}"/>
    <cellStyle name="Normal 2 4 2 5 4 2" xfId="22517" xr:uid="{00000000-0005-0000-0000-0000EE560000}"/>
    <cellStyle name="Normal 2 4 2 5 5" xfId="19031" xr:uid="{00000000-0005-0000-0000-0000EF560000}"/>
    <cellStyle name="Normal 2 4 2 6" xfId="1263" xr:uid="{00000000-0005-0000-0000-0000F0560000}"/>
    <cellStyle name="Normal 2 4 2 6 2" xfId="8213" xr:uid="{00000000-0005-0000-0000-0000F1560000}"/>
    <cellStyle name="Normal 2 4 2 6 2 2" xfId="23152" xr:uid="{00000000-0005-0000-0000-0000F2560000}"/>
    <cellStyle name="Normal 2 4 2 6 3" xfId="16209" xr:uid="{00000000-0005-0000-0000-0000F3560000}"/>
    <cellStyle name="Normal 2 4 2 7" xfId="11669" xr:uid="{00000000-0005-0000-0000-0000F4560000}"/>
    <cellStyle name="Normal 2 4 2 7 2" xfId="26608" xr:uid="{00000000-0005-0000-0000-0000F5560000}"/>
    <cellStyle name="Normal 2 4 2 8" xfId="4744" xr:uid="{00000000-0005-0000-0000-0000F6560000}"/>
    <cellStyle name="Normal 2 4 2 8 2" xfId="19683" xr:uid="{00000000-0005-0000-0000-0000F7560000}"/>
    <cellStyle name="Normal 2 4 2 9" xfId="15335" xr:uid="{00000000-0005-0000-0000-0000F8560000}"/>
    <cellStyle name="Normal 2 4 3" xfId="485" xr:uid="{00000000-0005-0000-0000-0000F9560000}"/>
    <cellStyle name="Normal 2 4 3 2" xfId="924" xr:uid="{00000000-0005-0000-0000-0000FA560000}"/>
    <cellStyle name="Normal 2 4 3 2 2" xfId="2656" xr:uid="{00000000-0005-0000-0000-0000FB560000}"/>
    <cellStyle name="Normal 2 4 3 2 2 2" xfId="4097" xr:uid="{00000000-0005-0000-0000-0000FC560000}"/>
    <cellStyle name="Normal 2 4 3 2 2 2 2" xfId="11045" xr:uid="{00000000-0005-0000-0000-0000FD560000}"/>
    <cellStyle name="Normal 2 4 3 2 2 2 2 2" xfId="25984" xr:uid="{00000000-0005-0000-0000-0000FE560000}"/>
    <cellStyle name="Normal 2 4 3 2 2 2 3" xfId="14501" xr:uid="{00000000-0005-0000-0000-0000FF560000}"/>
    <cellStyle name="Normal 2 4 3 2 2 2 3 2" xfId="29440" xr:uid="{00000000-0005-0000-0000-000000570000}"/>
    <cellStyle name="Normal 2 4 3 2 2 2 4" xfId="7588" xr:uid="{00000000-0005-0000-0000-000001570000}"/>
    <cellStyle name="Normal 2 4 3 2 2 2 4 2" xfId="22527" xr:uid="{00000000-0005-0000-0000-000002570000}"/>
    <cellStyle name="Normal 2 4 3 2 2 2 5" xfId="19041" xr:uid="{00000000-0005-0000-0000-000003570000}"/>
    <cellStyle name="Normal 2 4 3 2 2 3" xfId="9604" xr:uid="{00000000-0005-0000-0000-000004570000}"/>
    <cellStyle name="Normal 2 4 3 2 2 3 2" xfId="24543" xr:uid="{00000000-0005-0000-0000-000005570000}"/>
    <cellStyle name="Normal 2 4 3 2 2 4" xfId="13060" xr:uid="{00000000-0005-0000-0000-000006570000}"/>
    <cellStyle name="Normal 2 4 3 2 2 4 2" xfId="27999" xr:uid="{00000000-0005-0000-0000-000007570000}"/>
    <cellStyle name="Normal 2 4 3 2 2 5" xfId="6140" xr:uid="{00000000-0005-0000-0000-000008570000}"/>
    <cellStyle name="Normal 2 4 3 2 2 5 2" xfId="21079" xr:uid="{00000000-0005-0000-0000-000009570000}"/>
    <cellStyle name="Normal 2 4 3 2 2 6" xfId="17600" xr:uid="{00000000-0005-0000-0000-00000A570000}"/>
    <cellStyle name="Normal 2 4 3 2 3" xfId="4096" xr:uid="{00000000-0005-0000-0000-00000B570000}"/>
    <cellStyle name="Normal 2 4 3 2 3 2" xfId="11044" xr:uid="{00000000-0005-0000-0000-00000C570000}"/>
    <cellStyle name="Normal 2 4 3 2 3 2 2" xfId="25983" xr:uid="{00000000-0005-0000-0000-00000D570000}"/>
    <cellStyle name="Normal 2 4 3 2 3 3" xfId="14500" xr:uid="{00000000-0005-0000-0000-00000E570000}"/>
    <cellStyle name="Normal 2 4 3 2 3 3 2" xfId="29439" xr:uid="{00000000-0005-0000-0000-00000F570000}"/>
    <cellStyle name="Normal 2 4 3 2 3 4" xfId="7587" xr:uid="{00000000-0005-0000-0000-000010570000}"/>
    <cellStyle name="Normal 2 4 3 2 3 4 2" xfId="22526" xr:uid="{00000000-0005-0000-0000-000011570000}"/>
    <cellStyle name="Normal 2 4 3 2 3 5" xfId="19040" xr:uid="{00000000-0005-0000-0000-000012570000}"/>
    <cellStyle name="Normal 2 4 3 2 4" xfId="1797" xr:uid="{00000000-0005-0000-0000-000013570000}"/>
    <cellStyle name="Normal 2 4 3 2 4 2" xfId="8747" xr:uid="{00000000-0005-0000-0000-000014570000}"/>
    <cellStyle name="Normal 2 4 3 2 4 2 2" xfId="23686" xr:uid="{00000000-0005-0000-0000-000015570000}"/>
    <cellStyle name="Normal 2 4 3 2 4 3" xfId="16743" xr:uid="{00000000-0005-0000-0000-000016570000}"/>
    <cellStyle name="Normal 2 4 3 2 5" xfId="12203" xr:uid="{00000000-0005-0000-0000-000017570000}"/>
    <cellStyle name="Normal 2 4 3 2 5 2" xfId="27142" xr:uid="{00000000-0005-0000-0000-000018570000}"/>
    <cellStyle name="Normal 2 4 3 2 6" xfId="5283" xr:uid="{00000000-0005-0000-0000-000019570000}"/>
    <cellStyle name="Normal 2 4 3 2 6 2" xfId="20222" xr:uid="{00000000-0005-0000-0000-00001A570000}"/>
    <cellStyle name="Normal 2 4 3 2 7" xfId="15874" xr:uid="{00000000-0005-0000-0000-00001B570000}"/>
    <cellStyle name="Normal 2 4 3 3" xfId="2222" xr:uid="{00000000-0005-0000-0000-00001C570000}"/>
    <cellStyle name="Normal 2 4 3 3 2" xfId="4098" xr:uid="{00000000-0005-0000-0000-00001D570000}"/>
    <cellStyle name="Normal 2 4 3 3 2 2" xfId="11046" xr:uid="{00000000-0005-0000-0000-00001E570000}"/>
    <cellStyle name="Normal 2 4 3 3 2 2 2" xfId="25985" xr:uid="{00000000-0005-0000-0000-00001F570000}"/>
    <cellStyle name="Normal 2 4 3 3 2 3" xfId="14502" xr:uid="{00000000-0005-0000-0000-000020570000}"/>
    <cellStyle name="Normal 2 4 3 3 2 3 2" xfId="29441" xr:uid="{00000000-0005-0000-0000-000021570000}"/>
    <cellStyle name="Normal 2 4 3 3 2 4" xfId="7589" xr:uid="{00000000-0005-0000-0000-000022570000}"/>
    <cellStyle name="Normal 2 4 3 3 2 4 2" xfId="22528" xr:uid="{00000000-0005-0000-0000-000023570000}"/>
    <cellStyle name="Normal 2 4 3 3 2 5" xfId="19042" xr:uid="{00000000-0005-0000-0000-000024570000}"/>
    <cellStyle name="Normal 2 4 3 3 3" xfId="9170" xr:uid="{00000000-0005-0000-0000-000025570000}"/>
    <cellStyle name="Normal 2 4 3 3 3 2" xfId="24109" xr:uid="{00000000-0005-0000-0000-000026570000}"/>
    <cellStyle name="Normal 2 4 3 3 4" xfId="12626" xr:uid="{00000000-0005-0000-0000-000027570000}"/>
    <cellStyle name="Normal 2 4 3 3 4 2" xfId="27565" xr:uid="{00000000-0005-0000-0000-000028570000}"/>
    <cellStyle name="Normal 2 4 3 3 5" xfId="5706" xr:uid="{00000000-0005-0000-0000-000029570000}"/>
    <cellStyle name="Normal 2 4 3 3 5 2" xfId="20645" xr:uid="{00000000-0005-0000-0000-00002A570000}"/>
    <cellStyle name="Normal 2 4 3 3 6" xfId="17166" xr:uid="{00000000-0005-0000-0000-00002B570000}"/>
    <cellStyle name="Normal 2 4 3 4" xfId="4095" xr:uid="{00000000-0005-0000-0000-00002C570000}"/>
    <cellStyle name="Normal 2 4 3 4 2" xfId="11043" xr:uid="{00000000-0005-0000-0000-00002D570000}"/>
    <cellStyle name="Normal 2 4 3 4 2 2" xfId="25982" xr:uid="{00000000-0005-0000-0000-00002E570000}"/>
    <cellStyle name="Normal 2 4 3 4 3" xfId="14499" xr:uid="{00000000-0005-0000-0000-00002F570000}"/>
    <cellStyle name="Normal 2 4 3 4 3 2" xfId="29438" xr:uid="{00000000-0005-0000-0000-000030570000}"/>
    <cellStyle name="Normal 2 4 3 4 4" xfId="7586" xr:uid="{00000000-0005-0000-0000-000031570000}"/>
    <cellStyle name="Normal 2 4 3 4 4 2" xfId="22525" xr:uid="{00000000-0005-0000-0000-000032570000}"/>
    <cellStyle name="Normal 2 4 3 4 5" xfId="19039" xr:uid="{00000000-0005-0000-0000-000033570000}"/>
    <cellStyle name="Normal 2 4 3 5" xfId="1368" xr:uid="{00000000-0005-0000-0000-000034570000}"/>
    <cellStyle name="Normal 2 4 3 5 2" xfId="8318" xr:uid="{00000000-0005-0000-0000-000035570000}"/>
    <cellStyle name="Normal 2 4 3 5 2 2" xfId="23257" xr:uid="{00000000-0005-0000-0000-000036570000}"/>
    <cellStyle name="Normal 2 4 3 5 3" xfId="16314" xr:uid="{00000000-0005-0000-0000-000037570000}"/>
    <cellStyle name="Normal 2 4 3 6" xfId="11774" xr:uid="{00000000-0005-0000-0000-000038570000}"/>
    <cellStyle name="Normal 2 4 3 6 2" xfId="26713" xr:uid="{00000000-0005-0000-0000-000039570000}"/>
    <cellStyle name="Normal 2 4 3 7" xfId="4849" xr:uid="{00000000-0005-0000-0000-00003A570000}"/>
    <cellStyle name="Normal 2 4 3 7 2" xfId="19788" xr:uid="{00000000-0005-0000-0000-00003B570000}"/>
    <cellStyle name="Normal 2 4 3 8" xfId="15440" xr:uid="{00000000-0005-0000-0000-00003C570000}"/>
    <cellStyle name="Normal 2 4 3 9" xfId="30048" xr:uid="{00000000-0005-0000-0000-00003D570000}"/>
    <cellStyle name="Normal 2 4 4" xfId="723" xr:uid="{00000000-0005-0000-0000-00003E570000}"/>
    <cellStyle name="Normal 2 4 4 2" xfId="2455" xr:uid="{00000000-0005-0000-0000-00003F570000}"/>
    <cellStyle name="Normal 2 4 4 2 2" xfId="4100" xr:uid="{00000000-0005-0000-0000-000040570000}"/>
    <cellStyle name="Normal 2 4 4 2 2 2" xfId="11048" xr:uid="{00000000-0005-0000-0000-000041570000}"/>
    <cellStyle name="Normal 2 4 4 2 2 2 2" xfId="25987" xr:uid="{00000000-0005-0000-0000-000042570000}"/>
    <cellStyle name="Normal 2 4 4 2 2 3" xfId="14504" xr:uid="{00000000-0005-0000-0000-000043570000}"/>
    <cellStyle name="Normal 2 4 4 2 2 3 2" xfId="29443" xr:uid="{00000000-0005-0000-0000-000044570000}"/>
    <cellStyle name="Normal 2 4 4 2 2 4" xfId="7591" xr:uid="{00000000-0005-0000-0000-000045570000}"/>
    <cellStyle name="Normal 2 4 4 2 2 4 2" xfId="22530" xr:uid="{00000000-0005-0000-0000-000046570000}"/>
    <cellStyle name="Normal 2 4 4 2 2 5" xfId="19044" xr:uid="{00000000-0005-0000-0000-000047570000}"/>
    <cellStyle name="Normal 2 4 4 2 3" xfId="9403" xr:uid="{00000000-0005-0000-0000-000048570000}"/>
    <cellStyle name="Normal 2 4 4 2 3 2" xfId="24342" xr:uid="{00000000-0005-0000-0000-000049570000}"/>
    <cellStyle name="Normal 2 4 4 2 4" xfId="12859" xr:uid="{00000000-0005-0000-0000-00004A570000}"/>
    <cellStyle name="Normal 2 4 4 2 4 2" xfId="27798" xr:uid="{00000000-0005-0000-0000-00004B570000}"/>
    <cellStyle name="Normal 2 4 4 2 5" xfId="5939" xr:uid="{00000000-0005-0000-0000-00004C570000}"/>
    <cellStyle name="Normal 2 4 4 2 5 2" xfId="20878" xr:uid="{00000000-0005-0000-0000-00004D570000}"/>
    <cellStyle name="Normal 2 4 4 2 6" xfId="17399" xr:uid="{00000000-0005-0000-0000-00004E570000}"/>
    <cellStyle name="Normal 2 4 4 3" xfId="4099" xr:uid="{00000000-0005-0000-0000-00004F570000}"/>
    <cellStyle name="Normal 2 4 4 3 2" xfId="11047" xr:uid="{00000000-0005-0000-0000-000050570000}"/>
    <cellStyle name="Normal 2 4 4 3 2 2" xfId="25986" xr:uid="{00000000-0005-0000-0000-000051570000}"/>
    <cellStyle name="Normal 2 4 4 3 3" xfId="14503" xr:uid="{00000000-0005-0000-0000-000052570000}"/>
    <cellStyle name="Normal 2 4 4 3 3 2" xfId="29442" xr:uid="{00000000-0005-0000-0000-000053570000}"/>
    <cellStyle name="Normal 2 4 4 3 4" xfId="7590" xr:uid="{00000000-0005-0000-0000-000054570000}"/>
    <cellStyle name="Normal 2 4 4 3 4 2" xfId="22529" xr:uid="{00000000-0005-0000-0000-000055570000}"/>
    <cellStyle name="Normal 2 4 4 3 5" xfId="19043" xr:uid="{00000000-0005-0000-0000-000056570000}"/>
    <cellStyle name="Normal 2 4 4 4" xfId="1596" xr:uid="{00000000-0005-0000-0000-000057570000}"/>
    <cellStyle name="Normal 2 4 4 4 2" xfId="8546" xr:uid="{00000000-0005-0000-0000-000058570000}"/>
    <cellStyle name="Normal 2 4 4 4 2 2" xfId="23485" xr:uid="{00000000-0005-0000-0000-000059570000}"/>
    <cellStyle name="Normal 2 4 4 4 3" xfId="16542" xr:uid="{00000000-0005-0000-0000-00005A570000}"/>
    <cellStyle name="Normal 2 4 4 5" xfId="12002" xr:uid="{00000000-0005-0000-0000-00005B570000}"/>
    <cellStyle name="Normal 2 4 4 5 2" xfId="26941" xr:uid="{00000000-0005-0000-0000-00005C570000}"/>
    <cellStyle name="Normal 2 4 4 6" xfId="5082" xr:uid="{00000000-0005-0000-0000-00005D570000}"/>
    <cellStyle name="Normal 2 4 4 6 2" xfId="20021" xr:uid="{00000000-0005-0000-0000-00005E570000}"/>
    <cellStyle name="Normal 2 4 4 7" xfId="15673" xr:uid="{00000000-0005-0000-0000-00005F570000}"/>
    <cellStyle name="Normal 2 4 4 8" xfId="30045" xr:uid="{00000000-0005-0000-0000-000060570000}"/>
    <cellStyle name="Normal 2 4 5" xfId="283" xr:uid="{00000000-0005-0000-0000-000061570000}"/>
    <cellStyle name="Normal 2 4 5 2" xfId="4101" xr:uid="{00000000-0005-0000-0000-000062570000}"/>
    <cellStyle name="Normal 2 4 5 2 2" xfId="11049" xr:uid="{00000000-0005-0000-0000-000063570000}"/>
    <cellStyle name="Normal 2 4 5 2 2 2" xfId="25988" xr:uid="{00000000-0005-0000-0000-000064570000}"/>
    <cellStyle name="Normal 2 4 5 2 3" xfId="14505" xr:uid="{00000000-0005-0000-0000-000065570000}"/>
    <cellStyle name="Normal 2 4 5 2 3 2" xfId="29444" xr:uid="{00000000-0005-0000-0000-000066570000}"/>
    <cellStyle name="Normal 2 4 5 2 4" xfId="7592" xr:uid="{00000000-0005-0000-0000-000067570000}"/>
    <cellStyle name="Normal 2 4 5 2 4 2" xfId="22531" xr:uid="{00000000-0005-0000-0000-000068570000}"/>
    <cellStyle name="Normal 2 4 5 2 5" xfId="19045" xr:uid="{00000000-0005-0000-0000-000069570000}"/>
    <cellStyle name="Normal 2 4 5 3" xfId="2023" xr:uid="{00000000-0005-0000-0000-00006A570000}"/>
    <cellStyle name="Normal 2 4 5 3 2" xfId="8971" xr:uid="{00000000-0005-0000-0000-00006B570000}"/>
    <cellStyle name="Normal 2 4 5 3 2 2" xfId="23910" xr:uid="{00000000-0005-0000-0000-00006C570000}"/>
    <cellStyle name="Normal 2 4 5 3 3" xfId="16967" xr:uid="{00000000-0005-0000-0000-00006D570000}"/>
    <cellStyle name="Normal 2 4 5 4" xfId="12427" xr:uid="{00000000-0005-0000-0000-00006E570000}"/>
    <cellStyle name="Normal 2 4 5 4 2" xfId="27366" xr:uid="{00000000-0005-0000-0000-00006F570000}"/>
    <cellStyle name="Normal 2 4 5 5" xfId="5507" xr:uid="{00000000-0005-0000-0000-000070570000}"/>
    <cellStyle name="Normal 2 4 5 5 2" xfId="20446" xr:uid="{00000000-0005-0000-0000-000071570000}"/>
    <cellStyle name="Normal 2 4 5 6" xfId="15239" xr:uid="{00000000-0005-0000-0000-000072570000}"/>
    <cellStyle name="Normal 2 4 6" xfId="4086" xr:uid="{00000000-0005-0000-0000-000073570000}"/>
    <cellStyle name="Normal 2 4 6 2" xfId="11034" xr:uid="{00000000-0005-0000-0000-000074570000}"/>
    <cellStyle name="Normal 2 4 6 2 2" xfId="25973" xr:uid="{00000000-0005-0000-0000-000075570000}"/>
    <cellStyle name="Normal 2 4 6 3" xfId="14490" xr:uid="{00000000-0005-0000-0000-000076570000}"/>
    <cellStyle name="Normal 2 4 6 3 2" xfId="29429" xr:uid="{00000000-0005-0000-0000-000077570000}"/>
    <cellStyle name="Normal 2 4 6 4" xfId="7577" xr:uid="{00000000-0005-0000-0000-000078570000}"/>
    <cellStyle name="Normal 2 4 6 4 2" xfId="22516" xr:uid="{00000000-0005-0000-0000-000079570000}"/>
    <cellStyle name="Normal 2 4 6 5" xfId="19030" xr:uid="{00000000-0005-0000-0000-00007A570000}"/>
    <cellStyle name="Normal 2 4 6 6" xfId="30013" xr:uid="{00000000-0005-0000-0000-00007B570000}"/>
    <cellStyle name="Normal 2 4 7" xfId="1167" xr:uid="{00000000-0005-0000-0000-00007C570000}"/>
    <cellStyle name="Normal 2 4 7 2" xfId="8117" xr:uid="{00000000-0005-0000-0000-00007D570000}"/>
    <cellStyle name="Normal 2 4 7 2 2" xfId="23056" xr:uid="{00000000-0005-0000-0000-00007E570000}"/>
    <cellStyle name="Normal 2 4 7 3" xfId="16113" xr:uid="{00000000-0005-0000-0000-00007F570000}"/>
    <cellStyle name="Normal 2 4 8" xfId="11573" xr:uid="{00000000-0005-0000-0000-000080570000}"/>
    <cellStyle name="Normal 2 4 8 2" xfId="26512" xr:uid="{00000000-0005-0000-0000-000081570000}"/>
    <cellStyle name="Normal 2 4 9" xfId="4648" xr:uid="{00000000-0005-0000-0000-000082570000}"/>
    <cellStyle name="Normal 2 4 9 2" xfId="19587" xr:uid="{00000000-0005-0000-0000-000083570000}"/>
    <cellStyle name="Normal 2 5" xfId="66" xr:uid="{00000000-0005-0000-0000-000084570000}"/>
    <cellStyle name="Normal 2 5 10" xfId="30010" xr:uid="{00000000-0005-0000-0000-000085570000}"/>
    <cellStyle name="Normal 2 5 2" xfId="533" xr:uid="{00000000-0005-0000-0000-000086570000}"/>
    <cellStyle name="Normal 2 5 2 2" xfId="972" xr:uid="{00000000-0005-0000-0000-000087570000}"/>
    <cellStyle name="Normal 2 5 2 2 2" xfId="2704" xr:uid="{00000000-0005-0000-0000-000088570000}"/>
    <cellStyle name="Normal 2 5 2 2 2 2" xfId="4105" xr:uid="{00000000-0005-0000-0000-000089570000}"/>
    <cellStyle name="Normal 2 5 2 2 2 2 2" xfId="11053" xr:uid="{00000000-0005-0000-0000-00008A570000}"/>
    <cellStyle name="Normal 2 5 2 2 2 2 2 2" xfId="25992" xr:uid="{00000000-0005-0000-0000-00008B570000}"/>
    <cellStyle name="Normal 2 5 2 2 2 2 3" xfId="14509" xr:uid="{00000000-0005-0000-0000-00008C570000}"/>
    <cellStyle name="Normal 2 5 2 2 2 2 3 2" xfId="29448" xr:uid="{00000000-0005-0000-0000-00008D570000}"/>
    <cellStyle name="Normal 2 5 2 2 2 2 4" xfId="7596" xr:uid="{00000000-0005-0000-0000-00008E570000}"/>
    <cellStyle name="Normal 2 5 2 2 2 2 4 2" xfId="22535" xr:uid="{00000000-0005-0000-0000-00008F570000}"/>
    <cellStyle name="Normal 2 5 2 2 2 2 5" xfId="19049" xr:uid="{00000000-0005-0000-0000-000090570000}"/>
    <cellStyle name="Normal 2 5 2 2 2 3" xfId="9652" xr:uid="{00000000-0005-0000-0000-000091570000}"/>
    <cellStyle name="Normal 2 5 2 2 2 3 2" xfId="24591" xr:uid="{00000000-0005-0000-0000-000092570000}"/>
    <cellStyle name="Normal 2 5 2 2 2 4" xfId="13108" xr:uid="{00000000-0005-0000-0000-000093570000}"/>
    <cellStyle name="Normal 2 5 2 2 2 4 2" xfId="28047" xr:uid="{00000000-0005-0000-0000-000094570000}"/>
    <cellStyle name="Normal 2 5 2 2 2 5" xfId="6188" xr:uid="{00000000-0005-0000-0000-000095570000}"/>
    <cellStyle name="Normal 2 5 2 2 2 5 2" xfId="21127" xr:uid="{00000000-0005-0000-0000-000096570000}"/>
    <cellStyle name="Normal 2 5 2 2 2 6" xfId="17648" xr:uid="{00000000-0005-0000-0000-000097570000}"/>
    <cellStyle name="Normal 2 5 2 2 3" xfId="4104" xr:uid="{00000000-0005-0000-0000-000098570000}"/>
    <cellStyle name="Normal 2 5 2 2 3 2" xfId="11052" xr:uid="{00000000-0005-0000-0000-000099570000}"/>
    <cellStyle name="Normal 2 5 2 2 3 2 2" xfId="25991" xr:uid="{00000000-0005-0000-0000-00009A570000}"/>
    <cellStyle name="Normal 2 5 2 2 3 3" xfId="14508" xr:uid="{00000000-0005-0000-0000-00009B570000}"/>
    <cellStyle name="Normal 2 5 2 2 3 3 2" xfId="29447" xr:uid="{00000000-0005-0000-0000-00009C570000}"/>
    <cellStyle name="Normal 2 5 2 2 3 4" xfId="7595" xr:uid="{00000000-0005-0000-0000-00009D570000}"/>
    <cellStyle name="Normal 2 5 2 2 3 4 2" xfId="22534" xr:uid="{00000000-0005-0000-0000-00009E570000}"/>
    <cellStyle name="Normal 2 5 2 2 3 5" xfId="19048" xr:uid="{00000000-0005-0000-0000-00009F570000}"/>
    <cellStyle name="Normal 2 5 2 2 4" xfId="1845" xr:uid="{00000000-0005-0000-0000-0000A0570000}"/>
    <cellStyle name="Normal 2 5 2 2 4 2" xfId="8795" xr:uid="{00000000-0005-0000-0000-0000A1570000}"/>
    <cellStyle name="Normal 2 5 2 2 4 2 2" xfId="23734" xr:uid="{00000000-0005-0000-0000-0000A2570000}"/>
    <cellStyle name="Normal 2 5 2 2 4 3" xfId="16791" xr:uid="{00000000-0005-0000-0000-0000A3570000}"/>
    <cellStyle name="Normal 2 5 2 2 5" xfId="12251" xr:uid="{00000000-0005-0000-0000-0000A4570000}"/>
    <cellStyle name="Normal 2 5 2 2 5 2" xfId="27190" xr:uid="{00000000-0005-0000-0000-0000A5570000}"/>
    <cellStyle name="Normal 2 5 2 2 6" xfId="5331" xr:uid="{00000000-0005-0000-0000-0000A6570000}"/>
    <cellStyle name="Normal 2 5 2 2 6 2" xfId="20270" xr:uid="{00000000-0005-0000-0000-0000A7570000}"/>
    <cellStyle name="Normal 2 5 2 2 7" xfId="15922" xr:uid="{00000000-0005-0000-0000-0000A8570000}"/>
    <cellStyle name="Normal 2 5 2 3" xfId="2270" xr:uid="{00000000-0005-0000-0000-0000A9570000}"/>
    <cellStyle name="Normal 2 5 2 3 2" xfId="4106" xr:uid="{00000000-0005-0000-0000-0000AA570000}"/>
    <cellStyle name="Normal 2 5 2 3 2 2" xfId="11054" xr:uid="{00000000-0005-0000-0000-0000AB570000}"/>
    <cellStyle name="Normal 2 5 2 3 2 2 2" xfId="25993" xr:uid="{00000000-0005-0000-0000-0000AC570000}"/>
    <cellStyle name="Normal 2 5 2 3 2 3" xfId="14510" xr:uid="{00000000-0005-0000-0000-0000AD570000}"/>
    <cellStyle name="Normal 2 5 2 3 2 3 2" xfId="29449" xr:uid="{00000000-0005-0000-0000-0000AE570000}"/>
    <cellStyle name="Normal 2 5 2 3 2 4" xfId="7597" xr:uid="{00000000-0005-0000-0000-0000AF570000}"/>
    <cellStyle name="Normal 2 5 2 3 2 4 2" xfId="22536" xr:uid="{00000000-0005-0000-0000-0000B0570000}"/>
    <cellStyle name="Normal 2 5 2 3 2 5" xfId="19050" xr:uid="{00000000-0005-0000-0000-0000B1570000}"/>
    <cellStyle name="Normal 2 5 2 3 3" xfId="9218" xr:uid="{00000000-0005-0000-0000-0000B2570000}"/>
    <cellStyle name="Normal 2 5 2 3 3 2" xfId="24157" xr:uid="{00000000-0005-0000-0000-0000B3570000}"/>
    <cellStyle name="Normal 2 5 2 3 4" xfId="12674" xr:uid="{00000000-0005-0000-0000-0000B4570000}"/>
    <cellStyle name="Normal 2 5 2 3 4 2" xfId="27613" xr:uid="{00000000-0005-0000-0000-0000B5570000}"/>
    <cellStyle name="Normal 2 5 2 3 5" xfId="5754" xr:uid="{00000000-0005-0000-0000-0000B6570000}"/>
    <cellStyle name="Normal 2 5 2 3 5 2" xfId="20693" xr:uid="{00000000-0005-0000-0000-0000B7570000}"/>
    <cellStyle name="Normal 2 5 2 3 6" xfId="17214" xr:uid="{00000000-0005-0000-0000-0000B8570000}"/>
    <cellStyle name="Normal 2 5 2 4" xfId="4103" xr:uid="{00000000-0005-0000-0000-0000B9570000}"/>
    <cellStyle name="Normal 2 5 2 4 2" xfId="11051" xr:uid="{00000000-0005-0000-0000-0000BA570000}"/>
    <cellStyle name="Normal 2 5 2 4 2 2" xfId="25990" xr:uid="{00000000-0005-0000-0000-0000BB570000}"/>
    <cellStyle name="Normal 2 5 2 4 3" xfId="14507" xr:uid="{00000000-0005-0000-0000-0000BC570000}"/>
    <cellStyle name="Normal 2 5 2 4 3 2" xfId="29446" xr:uid="{00000000-0005-0000-0000-0000BD570000}"/>
    <cellStyle name="Normal 2 5 2 4 4" xfId="7594" xr:uid="{00000000-0005-0000-0000-0000BE570000}"/>
    <cellStyle name="Normal 2 5 2 4 4 2" xfId="22533" xr:uid="{00000000-0005-0000-0000-0000BF570000}"/>
    <cellStyle name="Normal 2 5 2 4 5" xfId="19047" xr:uid="{00000000-0005-0000-0000-0000C0570000}"/>
    <cellStyle name="Normal 2 5 2 5" xfId="1416" xr:uid="{00000000-0005-0000-0000-0000C1570000}"/>
    <cellStyle name="Normal 2 5 2 5 2" xfId="8366" xr:uid="{00000000-0005-0000-0000-0000C2570000}"/>
    <cellStyle name="Normal 2 5 2 5 2 2" xfId="23305" xr:uid="{00000000-0005-0000-0000-0000C3570000}"/>
    <cellStyle name="Normal 2 5 2 5 3" xfId="16362" xr:uid="{00000000-0005-0000-0000-0000C4570000}"/>
    <cellStyle name="Normal 2 5 2 6" xfId="11822" xr:uid="{00000000-0005-0000-0000-0000C5570000}"/>
    <cellStyle name="Normal 2 5 2 6 2" xfId="26761" xr:uid="{00000000-0005-0000-0000-0000C6570000}"/>
    <cellStyle name="Normal 2 5 2 7" xfId="4897" xr:uid="{00000000-0005-0000-0000-0000C7570000}"/>
    <cellStyle name="Normal 2 5 2 7 2" xfId="19836" xr:uid="{00000000-0005-0000-0000-0000C8570000}"/>
    <cellStyle name="Normal 2 5 2 8" xfId="15488" xr:uid="{00000000-0005-0000-0000-0000C9570000}"/>
    <cellStyle name="Normal 2 5 3" xfId="771" xr:uid="{00000000-0005-0000-0000-0000CA570000}"/>
    <cellStyle name="Normal 2 5 3 2" xfId="2503" xr:uid="{00000000-0005-0000-0000-0000CB570000}"/>
    <cellStyle name="Normal 2 5 3 2 2" xfId="4108" xr:uid="{00000000-0005-0000-0000-0000CC570000}"/>
    <cellStyle name="Normal 2 5 3 2 2 2" xfId="11056" xr:uid="{00000000-0005-0000-0000-0000CD570000}"/>
    <cellStyle name="Normal 2 5 3 2 2 2 2" xfId="25995" xr:uid="{00000000-0005-0000-0000-0000CE570000}"/>
    <cellStyle name="Normal 2 5 3 2 2 3" xfId="14512" xr:uid="{00000000-0005-0000-0000-0000CF570000}"/>
    <cellStyle name="Normal 2 5 3 2 2 3 2" xfId="29451" xr:uid="{00000000-0005-0000-0000-0000D0570000}"/>
    <cellStyle name="Normal 2 5 3 2 2 4" xfId="7599" xr:uid="{00000000-0005-0000-0000-0000D1570000}"/>
    <cellStyle name="Normal 2 5 3 2 2 4 2" xfId="22538" xr:uid="{00000000-0005-0000-0000-0000D2570000}"/>
    <cellStyle name="Normal 2 5 3 2 2 5" xfId="19052" xr:uid="{00000000-0005-0000-0000-0000D3570000}"/>
    <cellStyle name="Normal 2 5 3 2 3" xfId="9451" xr:uid="{00000000-0005-0000-0000-0000D4570000}"/>
    <cellStyle name="Normal 2 5 3 2 3 2" xfId="24390" xr:uid="{00000000-0005-0000-0000-0000D5570000}"/>
    <cellStyle name="Normal 2 5 3 2 4" xfId="12907" xr:uid="{00000000-0005-0000-0000-0000D6570000}"/>
    <cellStyle name="Normal 2 5 3 2 4 2" xfId="27846" xr:uid="{00000000-0005-0000-0000-0000D7570000}"/>
    <cellStyle name="Normal 2 5 3 2 5" xfId="5987" xr:uid="{00000000-0005-0000-0000-0000D8570000}"/>
    <cellStyle name="Normal 2 5 3 2 5 2" xfId="20926" xr:uid="{00000000-0005-0000-0000-0000D9570000}"/>
    <cellStyle name="Normal 2 5 3 2 6" xfId="17447" xr:uid="{00000000-0005-0000-0000-0000DA570000}"/>
    <cellStyle name="Normal 2 5 3 3" xfId="4107" xr:uid="{00000000-0005-0000-0000-0000DB570000}"/>
    <cellStyle name="Normal 2 5 3 3 2" xfId="11055" xr:uid="{00000000-0005-0000-0000-0000DC570000}"/>
    <cellStyle name="Normal 2 5 3 3 2 2" xfId="25994" xr:uid="{00000000-0005-0000-0000-0000DD570000}"/>
    <cellStyle name="Normal 2 5 3 3 3" xfId="14511" xr:uid="{00000000-0005-0000-0000-0000DE570000}"/>
    <cellStyle name="Normal 2 5 3 3 3 2" xfId="29450" xr:uid="{00000000-0005-0000-0000-0000DF570000}"/>
    <cellStyle name="Normal 2 5 3 3 4" xfId="7598" xr:uid="{00000000-0005-0000-0000-0000E0570000}"/>
    <cellStyle name="Normal 2 5 3 3 4 2" xfId="22537" xr:uid="{00000000-0005-0000-0000-0000E1570000}"/>
    <cellStyle name="Normal 2 5 3 3 5" xfId="19051" xr:uid="{00000000-0005-0000-0000-0000E2570000}"/>
    <cellStyle name="Normal 2 5 3 4" xfId="1644" xr:uid="{00000000-0005-0000-0000-0000E3570000}"/>
    <cellStyle name="Normal 2 5 3 4 2" xfId="8594" xr:uid="{00000000-0005-0000-0000-0000E4570000}"/>
    <cellStyle name="Normal 2 5 3 4 2 2" xfId="23533" xr:uid="{00000000-0005-0000-0000-0000E5570000}"/>
    <cellStyle name="Normal 2 5 3 4 3" xfId="16590" xr:uid="{00000000-0005-0000-0000-0000E6570000}"/>
    <cellStyle name="Normal 2 5 3 5" xfId="12050" xr:uid="{00000000-0005-0000-0000-0000E7570000}"/>
    <cellStyle name="Normal 2 5 3 5 2" xfId="26989" xr:uid="{00000000-0005-0000-0000-0000E8570000}"/>
    <cellStyle name="Normal 2 5 3 6" xfId="5130" xr:uid="{00000000-0005-0000-0000-0000E9570000}"/>
    <cellStyle name="Normal 2 5 3 6 2" xfId="20069" xr:uid="{00000000-0005-0000-0000-0000EA570000}"/>
    <cellStyle name="Normal 2 5 3 7" xfId="15721" xr:uid="{00000000-0005-0000-0000-0000EB570000}"/>
    <cellStyle name="Normal 2 5 4" xfId="332" xr:uid="{00000000-0005-0000-0000-0000EC570000}"/>
    <cellStyle name="Normal 2 5 4 2" xfId="4109" xr:uid="{00000000-0005-0000-0000-0000ED570000}"/>
    <cellStyle name="Normal 2 5 4 2 2" xfId="11057" xr:uid="{00000000-0005-0000-0000-0000EE570000}"/>
    <cellStyle name="Normal 2 5 4 2 2 2" xfId="25996" xr:uid="{00000000-0005-0000-0000-0000EF570000}"/>
    <cellStyle name="Normal 2 5 4 2 3" xfId="14513" xr:uid="{00000000-0005-0000-0000-0000F0570000}"/>
    <cellStyle name="Normal 2 5 4 2 3 2" xfId="29452" xr:uid="{00000000-0005-0000-0000-0000F1570000}"/>
    <cellStyle name="Normal 2 5 4 2 4" xfId="7600" xr:uid="{00000000-0005-0000-0000-0000F2570000}"/>
    <cellStyle name="Normal 2 5 4 2 4 2" xfId="22539" xr:uid="{00000000-0005-0000-0000-0000F3570000}"/>
    <cellStyle name="Normal 2 5 4 2 5" xfId="19053" xr:uid="{00000000-0005-0000-0000-0000F4570000}"/>
    <cellStyle name="Normal 2 5 4 3" xfId="1975" xr:uid="{00000000-0005-0000-0000-0000F5570000}"/>
    <cellStyle name="Normal 2 5 4 3 2" xfId="8923" xr:uid="{00000000-0005-0000-0000-0000F6570000}"/>
    <cellStyle name="Normal 2 5 4 3 2 2" xfId="23862" xr:uid="{00000000-0005-0000-0000-0000F7570000}"/>
    <cellStyle name="Normal 2 5 4 3 3" xfId="16919" xr:uid="{00000000-0005-0000-0000-0000F8570000}"/>
    <cellStyle name="Normal 2 5 4 4" xfId="12379" xr:uid="{00000000-0005-0000-0000-0000F9570000}"/>
    <cellStyle name="Normal 2 5 4 4 2" xfId="27318" xr:uid="{00000000-0005-0000-0000-0000FA570000}"/>
    <cellStyle name="Normal 2 5 4 5" xfId="5459" xr:uid="{00000000-0005-0000-0000-0000FB570000}"/>
    <cellStyle name="Normal 2 5 4 5 2" xfId="20398" xr:uid="{00000000-0005-0000-0000-0000FC570000}"/>
    <cellStyle name="Normal 2 5 4 6" xfId="15287" xr:uid="{00000000-0005-0000-0000-0000FD570000}"/>
    <cellStyle name="Normal 2 5 5" xfId="4102" xr:uid="{00000000-0005-0000-0000-0000FE570000}"/>
    <cellStyle name="Normal 2 5 5 2" xfId="11050" xr:uid="{00000000-0005-0000-0000-0000FF570000}"/>
    <cellStyle name="Normal 2 5 5 2 2" xfId="25989" xr:uid="{00000000-0005-0000-0000-000000580000}"/>
    <cellStyle name="Normal 2 5 5 3" xfId="14506" xr:uid="{00000000-0005-0000-0000-000001580000}"/>
    <cellStyle name="Normal 2 5 5 3 2" xfId="29445" xr:uid="{00000000-0005-0000-0000-000002580000}"/>
    <cellStyle name="Normal 2 5 5 4" xfId="7593" xr:uid="{00000000-0005-0000-0000-000003580000}"/>
    <cellStyle name="Normal 2 5 5 4 2" xfId="22532" xr:uid="{00000000-0005-0000-0000-000004580000}"/>
    <cellStyle name="Normal 2 5 5 5" xfId="19046" xr:uid="{00000000-0005-0000-0000-000005580000}"/>
    <cellStyle name="Normal 2 5 6" xfId="1215" xr:uid="{00000000-0005-0000-0000-000006580000}"/>
    <cellStyle name="Normal 2 5 6 2" xfId="8165" xr:uid="{00000000-0005-0000-0000-000007580000}"/>
    <cellStyle name="Normal 2 5 6 2 2" xfId="23104" xr:uid="{00000000-0005-0000-0000-000008580000}"/>
    <cellStyle name="Normal 2 5 6 3" xfId="16161" xr:uid="{00000000-0005-0000-0000-000009580000}"/>
    <cellStyle name="Normal 2 5 7" xfId="11621" xr:uid="{00000000-0005-0000-0000-00000A580000}"/>
    <cellStyle name="Normal 2 5 7 2" xfId="26560" xr:uid="{00000000-0005-0000-0000-00000B580000}"/>
    <cellStyle name="Normal 2 5 8" xfId="4696" xr:uid="{00000000-0005-0000-0000-00000C580000}"/>
    <cellStyle name="Normal 2 5 8 2" xfId="19635" xr:uid="{00000000-0005-0000-0000-00000D580000}"/>
    <cellStyle name="Normal 2 5 9" xfId="15086" xr:uid="{00000000-0005-0000-0000-00000E580000}"/>
    <cellStyle name="Normal 2 6" xfId="417" xr:uid="{00000000-0005-0000-0000-00000F580000}"/>
    <cellStyle name="Normal 2 6 2" xfId="621" xr:uid="{00000000-0005-0000-0000-000010580000}"/>
    <cellStyle name="Normal 2 6 2 2" xfId="1059" xr:uid="{00000000-0005-0000-0000-000011580000}"/>
    <cellStyle name="Normal 2 6 2 2 2" xfId="2790" xr:uid="{00000000-0005-0000-0000-000012580000}"/>
    <cellStyle name="Normal 2 6 2 2 2 2" xfId="4113" xr:uid="{00000000-0005-0000-0000-000013580000}"/>
    <cellStyle name="Normal 2 6 2 2 2 2 2" xfId="11061" xr:uid="{00000000-0005-0000-0000-000014580000}"/>
    <cellStyle name="Normal 2 6 2 2 2 2 2 2" xfId="26000" xr:uid="{00000000-0005-0000-0000-000015580000}"/>
    <cellStyle name="Normal 2 6 2 2 2 2 3" xfId="14517" xr:uid="{00000000-0005-0000-0000-000016580000}"/>
    <cellStyle name="Normal 2 6 2 2 2 2 3 2" xfId="29456" xr:uid="{00000000-0005-0000-0000-000017580000}"/>
    <cellStyle name="Normal 2 6 2 2 2 2 4" xfId="7604" xr:uid="{00000000-0005-0000-0000-000018580000}"/>
    <cellStyle name="Normal 2 6 2 2 2 2 4 2" xfId="22543" xr:uid="{00000000-0005-0000-0000-000019580000}"/>
    <cellStyle name="Normal 2 6 2 2 2 2 5" xfId="19057" xr:uid="{00000000-0005-0000-0000-00001A580000}"/>
    <cellStyle name="Normal 2 6 2 2 2 3" xfId="9738" xr:uid="{00000000-0005-0000-0000-00001B580000}"/>
    <cellStyle name="Normal 2 6 2 2 2 3 2" xfId="24677" xr:uid="{00000000-0005-0000-0000-00001C580000}"/>
    <cellStyle name="Normal 2 6 2 2 2 4" xfId="13194" xr:uid="{00000000-0005-0000-0000-00001D580000}"/>
    <cellStyle name="Normal 2 6 2 2 2 4 2" xfId="28133" xr:uid="{00000000-0005-0000-0000-00001E580000}"/>
    <cellStyle name="Normal 2 6 2 2 2 5" xfId="6274" xr:uid="{00000000-0005-0000-0000-00001F580000}"/>
    <cellStyle name="Normal 2 6 2 2 2 5 2" xfId="21213" xr:uid="{00000000-0005-0000-0000-000020580000}"/>
    <cellStyle name="Normal 2 6 2 2 2 6" xfId="17734" xr:uid="{00000000-0005-0000-0000-000021580000}"/>
    <cellStyle name="Normal 2 6 2 2 3" xfId="4112" xr:uid="{00000000-0005-0000-0000-000022580000}"/>
    <cellStyle name="Normal 2 6 2 2 3 2" xfId="11060" xr:uid="{00000000-0005-0000-0000-000023580000}"/>
    <cellStyle name="Normal 2 6 2 2 3 2 2" xfId="25999" xr:uid="{00000000-0005-0000-0000-000024580000}"/>
    <cellStyle name="Normal 2 6 2 2 3 3" xfId="14516" xr:uid="{00000000-0005-0000-0000-000025580000}"/>
    <cellStyle name="Normal 2 6 2 2 3 3 2" xfId="29455" xr:uid="{00000000-0005-0000-0000-000026580000}"/>
    <cellStyle name="Normal 2 6 2 2 3 4" xfId="7603" xr:uid="{00000000-0005-0000-0000-000027580000}"/>
    <cellStyle name="Normal 2 6 2 2 3 4 2" xfId="22542" xr:uid="{00000000-0005-0000-0000-000028580000}"/>
    <cellStyle name="Normal 2 6 2 2 3 5" xfId="19056" xr:uid="{00000000-0005-0000-0000-000029580000}"/>
    <cellStyle name="Normal 2 6 2 2 4" xfId="1931" xr:uid="{00000000-0005-0000-0000-00002A580000}"/>
    <cellStyle name="Normal 2 6 2 2 4 2" xfId="8881" xr:uid="{00000000-0005-0000-0000-00002B580000}"/>
    <cellStyle name="Normal 2 6 2 2 4 2 2" xfId="23820" xr:uid="{00000000-0005-0000-0000-00002C580000}"/>
    <cellStyle name="Normal 2 6 2 2 4 3" xfId="16877" xr:uid="{00000000-0005-0000-0000-00002D580000}"/>
    <cellStyle name="Normal 2 6 2 2 5" xfId="12337" xr:uid="{00000000-0005-0000-0000-00002E580000}"/>
    <cellStyle name="Normal 2 6 2 2 5 2" xfId="27276" xr:uid="{00000000-0005-0000-0000-00002F580000}"/>
    <cellStyle name="Normal 2 6 2 2 6" xfId="5417" xr:uid="{00000000-0005-0000-0000-000030580000}"/>
    <cellStyle name="Normal 2 6 2 2 6 2" xfId="20356" xr:uid="{00000000-0005-0000-0000-000031580000}"/>
    <cellStyle name="Normal 2 6 2 2 7" xfId="16008" xr:uid="{00000000-0005-0000-0000-000032580000}"/>
    <cellStyle name="Normal 2 6 2 3" xfId="2356" xr:uid="{00000000-0005-0000-0000-000033580000}"/>
    <cellStyle name="Normal 2 6 2 3 2" xfId="4114" xr:uid="{00000000-0005-0000-0000-000034580000}"/>
    <cellStyle name="Normal 2 6 2 3 2 2" xfId="11062" xr:uid="{00000000-0005-0000-0000-000035580000}"/>
    <cellStyle name="Normal 2 6 2 3 2 2 2" xfId="26001" xr:uid="{00000000-0005-0000-0000-000036580000}"/>
    <cellStyle name="Normal 2 6 2 3 2 3" xfId="14518" xr:uid="{00000000-0005-0000-0000-000037580000}"/>
    <cellStyle name="Normal 2 6 2 3 2 3 2" xfId="29457" xr:uid="{00000000-0005-0000-0000-000038580000}"/>
    <cellStyle name="Normal 2 6 2 3 2 4" xfId="7605" xr:uid="{00000000-0005-0000-0000-000039580000}"/>
    <cellStyle name="Normal 2 6 2 3 2 4 2" xfId="22544" xr:uid="{00000000-0005-0000-0000-00003A580000}"/>
    <cellStyle name="Normal 2 6 2 3 2 5" xfId="19058" xr:uid="{00000000-0005-0000-0000-00003B580000}"/>
    <cellStyle name="Normal 2 6 2 3 3" xfId="9304" xr:uid="{00000000-0005-0000-0000-00003C580000}"/>
    <cellStyle name="Normal 2 6 2 3 3 2" xfId="24243" xr:uid="{00000000-0005-0000-0000-00003D580000}"/>
    <cellStyle name="Normal 2 6 2 3 4" xfId="12760" xr:uid="{00000000-0005-0000-0000-00003E580000}"/>
    <cellStyle name="Normal 2 6 2 3 4 2" xfId="27699" xr:uid="{00000000-0005-0000-0000-00003F580000}"/>
    <cellStyle name="Normal 2 6 2 3 5" xfId="5840" xr:uid="{00000000-0005-0000-0000-000040580000}"/>
    <cellStyle name="Normal 2 6 2 3 5 2" xfId="20779" xr:uid="{00000000-0005-0000-0000-000041580000}"/>
    <cellStyle name="Normal 2 6 2 3 6" xfId="17300" xr:uid="{00000000-0005-0000-0000-000042580000}"/>
    <cellStyle name="Normal 2 6 2 4" xfId="4111" xr:uid="{00000000-0005-0000-0000-000043580000}"/>
    <cellStyle name="Normal 2 6 2 4 2" xfId="11059" xr:uid="{00000000-0005-0000-0000-000044580000}"/>
    <cellStyle name="Normal 2 6 2 4 2 2" xfId="25998" xr:uid="{00000000-0005-0000-0000-000045580000}"/>
    <cellStyle name="Normal 2 6 2 4 3" xfId="14515" xr:uid="{00000000-0005-0000-0000-000046580000}"/>
    <cellStyle name="Normal 2 6 2 4 3 2" xfId="29454" xr:uid="{00000000-0005-0000-0000-000047580000}"/>
    <cellStyle name="Normal 2 6 2 4 4" xfId="7602" xr:uid="{00000000-0005-0000-0000-000048580000}"/>
    <cellStyle name="Normal 2 6 2 4 4 2" xfId="22541" xr:uid="{00000000-0005-0000-0000-000049580000}"/>
    <cellStyle name="Normal 2 6 2 4 5" xfId="19055" xr:uid="{00000000-0005-0000-0000-00004A580000}"/>
    <cellStyle name="Normal 2 6 2 5" xfId="1502" xr:uid="{00000000-0005-0000-0000-00004B580000}"/>
    <cellStyle name="Normal 2 6 2 5 2" xfId="8452" xr:uid="{00000000-0005-0000-0000-00004C580000}"/>
    <cellStyle name="Normal 2 6 2 5 2 2" xfId="23391" xr:uid="{00000000-0005-0000-0000-00004D580000}"/>
    <cellStyle name="Normal 2 6 2 5 3" xfId="16448" xr:uid="{00000000-0005-0000-0000-00004E580000}"/>
    <cellStyle name="Normal 2 6 2 6" xfId="11908" xr:uid="{00000000-0005-0000-0000-00004F580000}"/>
    <cellStyle name="Normal 2 6 2 6 2" xfId="26847" xr:uid="{00000000-0005-0000-0000-000050580000}"/>
    <cellStyle name="Normal 2 6 2 7" xfId="4983" xr:uid="{00000000-0005-0000-0000-000051580000}"/>
    <cellStyle name="Normal 2 6 2 7 2" xfId="19922" xr:uid="{00000000-0005-0000-0000-000052580000}"/>
    <cellStyle name="Normal 2 6 2 8" xfId="15574" xr:uid="{00000000-0005-0000-0000-000053580000}"/>
    <cellStyle name="Normal 2 6 3" xfId="856" xr:uid="{00000000-0005-0000-0000-000054580000}"/>
    <cellStyle name="Normal 2 6 3 2" xfId="2588" xr:uid="{00000000-0005-0000-0000-000055580000}"/>
    <cellStyle name="Normal 2 6 3 2 2" xfId="4116" xr:uid="{00000000-0005-0000-0000-000056580000}"/>
    <cellStyle name="Normal 2 6 3 2 2 2" xfId="11064" xr:uid="{00000000-0005-0000-0000-000057580000}"/>
    <cellStyle name="Normal 2 6 3 2 2 2 2" xfId="26003" xr:uid="{00000000-0005-0000-0000-000058580000}"/>
    <cellStyle name="Normal 2 6 3 2 2 3" xfId="14520" xr:uid="{00000000-0005-0000-0000-000059580000}"/>
    <cellStyle name="Normal 2 6 3 2 2 3 2" xfId="29459" xr:uid="{00000000-0005-0000-0000-00005A580000}"/>
    <cellStyle name="Normal 2 6 3 2 2 4" xfId="7607" xr:uid="{00000000-0005-0000-0000-00005B580000}"/>
    <cellStyle name="Normal 2 6 3 2 2 4 2" xfId="22546" xr:uid="{00000000-0005-0000-0000-00005C580000}"/>
    <cellStyle name="Normal 2 6 3 2 2 5" xfId="19060" xr:uid="{00000000-0005-0000-0000-00005D580000}"/>
    <cellStyle name="Normal 2 6 3 2 3" xfId="9536" xr:uid="{00000000-0005-0000-0000-00005E580000}"/>
    <cellStyle name="Normal 2 6 3 2 3 2" xfId="24475" xr:uid="{00000000-0005-0000-0000-00005F580000}"/>
    <cellStyle name="Normal 2 6 3 2 4" xfId="12992" xr:uid="{00000000-0005-0000-0000-000060580000}"/>
    <cellStyle name="Normal 2 6 3 2 4 2" xfId="27931" xr:uid="{00000000-0005-0000-0000-000061580000}"/>
    <cellStyle name="Normal 2 6 3 2 5" xfId="6072" xr:uid="{00000000-0005-0000-0000-000062580000}"/>
    <cellStyle name="Normal 2 6 3 2 5 2" xfId="21011" xr:uid="{00000000-0005-0000-0000-000063580000}"/>
    <cellStyle name="Normal 2 6 3 2 6" xfId="17532" xr:uid="{00000000-0005-0000-0000-000064580000}"/>
    <cellStyle name="Normal 2 6 3 3" xfId="4115" xr:uid="{00000000-0005-0000-0000-000065580000}"/>
    <cellStyle name="Normal 2 6 3 3 2" xfId="11063" xr:uid="{00000000-0005-0000-0000-000066580000}"/>
    <cellStyle name="Normal 2 6 3 3 2 2" xfId="26002" xr:uid="{00000000-0005-0000-0000-000067580000}"/>
    <cellStyle name="Normal 2 6 3 3 3" xfId="14519" xr:uid="{00000000-0005-0000-0000-000068580000}"/>
    <cellStyle name="Normal 2 6 3 3 3 2" xfId="29458" xr:uid="{00000000-0005-0000-0000-000069580000}"/>
    <cellStyle name="Normal 2 6 3 3 4" xfId="7606" xr:uid="{00000000-0005-0000-0000-00006A580000}"/>
    <cellStyle name="Normal 2 6 3 3 4 2" xfId="22545" xr:uid="{00000000-0005-0000-0000-00006B580000}"/>
    <cellStyle name="Normal 2 6 3 3 5" xfId="19059" xr:uid="{00000000-0005-0000-0000-00006C580000}"/>
    <cellStyle name="Normal 2 6 3 4" xfId="1729" xr:uid="{00000000-0005-0000-0000-00006D580000}"/>
    <cellStyle name="Normal 2 6 3 4 2" xfId="8679" xr:uid="{00000000-0005-0000-0000-00006E580000}"/>
    <cellStyle name="Normal 2 6 3 4 2 2" xfId="23618" xr:uid="{00000000-0005-0000-0000-00006F580000}"/>
    <cellStyle name="Normal 2 6 3 4 3" xfId="16675" xr:uid="{00000000-0005-0000-0000-000070580000}"/>
    <cellStyle name="Normal 2 6 3 5" xfId="12135" xr:uid="{00000000-0005-0000-0000-000071580000}"/>
    <cellStyle name="Normal 2 6 3 5 2" xfId="27074" xr:uid="{00000000-0005-0000-0000-000072580000}"/>
    <cellStyle name="Normal 2 6 3 6" xfId="5215" xr:uid="{00000000-0005-0000-0000-000073580000}"/>
    <cellStyle name="Normal 2 6 3 6 2" xfId="20154" xr:uid="{00000000-0005-0000-0000-000074580000}"/>
    <cellStyle name="Normal 2 6 3 7" xfId="15806" xr:uid="{00000000-0005-0000-0000-000075580000}"/>
    <cellStyle name="Normal 2 6 4" xfId="2154" xr:uid="{00000000-0005-0000-0000-000076580000}"/>
    <cellStyle name="Normal 2 6 4 2" xfId="4117" xr:uid="{00000000-0005-0000-0000-000077580000}"/>
    <cellStyle name="Normal 2 6 4 2 2" xfId="11065" xr:uid="{00000000-0005-0000-0000-000078580000}"/>
    <cellStyle name="Normal 2 6 4 2 2 2" xfId="26004" xr:uid="{00000000-0005-0000-0000-000079580000}"/>
    <cellStyle name="Normal 2 6 4 2 3" xfId="14521" xr:uid="{00000000-0005-0000-0000-00007A580000}"/>
    <cellStyle name="Normal 2 6 4 2 3 2" xfId="29460" xr:uid="{00000000-0005-0000-0000-00007B580000}"/>
    <cellStyle name="Normal 2 6 4 2 4" xfId="7608" xr:uid="{00000000-0005-0000-0000-00007C580000}"/>
    <cellStyle name="Normal 2 6 4 2 4 2" xfId="22547" xr:uid="{00000000-0005-0000-0000-00007D580000}"/>
    <cellStyle name="Normal 2 6 4 2 5" xfId="19061" xr:uid="{00000000-0005-0000-0000-00007E580000}"/>
    <cellStyle name="Normal 2 6 4 3" xfId="9102" xr:uid="{00000000-0005-0000-0000-00007F580000}"/>
    <cellStyle name="Normal 2 6 4 3 2" xfId="24041" xr:uid="{00000000-0005-0000-0000-000080580000}"/>
    <cellStyle name="Normal 2 6 4 4" xfId="12558" xr:uid="{00000000-0005-0000-0000-000081580000}"/>
    <cellStyle name="Normal 2 6 4 4 2" xfId="27497" xr:uid="{00000000-0005-0000-0000-000082580000}"/>
    <cellStyle name="Normal 2 6 4 5" xfId="5638" xr:uid="{00000000-0005-0000-0000-000083580000}"/>
    <cellStyle name="Normal 2 6 4 5 2" xfId="20577" xr:uid="{00000000-0005-0000-0000-000084580000}"/>
    <cellStyle name="Normal 2 6 4 6" xfId="17098" xr:uid="{00000000-0005-0000-0000-000085580000}"/>
    <cellStyle name="Normal 2 6 5" xfId="4110" xr:uid="{00000000-0005-0000-0000-000086580000}"/>
    <cellStyle name="Normal 2 6 5 2" xfId="11058" xr:uid="{00000000-0005-0000-0000-000087580000}"/>
    <cellStyle name="Normal 2 6 5 2 2" xfId="25997" xr:uid="{00000000-0005-0000-0000-000088580000}"/>
    <cellStyle name="Normal 2 6 5 3" xfId="14514" xr:uid="{00000000-0005-0000-0000-000089580000}"/>
    <cellStyle name="Normal 2 6 5 3 2" xfId="29453" xr:uid="{00000000-0005-0000-0000-00008A580000}"/>
    <cellStyle name="Normal 2 6 5 4" xfId="7601" xr:uid="{00000000-0005-0000-0000-00008B580000}"/>
    <cellStyle name="Normal 2 6 5 4 2" xfId="22540" xr:uid="{00000000-0005-0000-0000-00008C580000}"/>
    <cellStyle name="Normal 2 6 5 5" xfId="19054" xr:uid="{00000000-0005-0000-0000-00008D580000}"/>
    <cellStyle name="Normal 2 6 6" xfId="1300" xr:uid="{00000000-0005-0000-0000-00008E580000}"/>
    <cellStyle name="Normal 2 6 6 2" xfId="8250" xr:uid="{00000000-0005-0000-0000-00008F580000}"/>
    <cellStyle name="Normal 2 6 6 2 2" xfId="23189" xr:uid="{00000000-0005-0000-0000-000090580000}"/>
    <cellStyle name="Normal 2 6 6 3" xfId="16246" xr:uid="{00000000-0005-0000-0000-000091580000}"/>
    <cellStyle name="Normal 2 6 7" xfId="11706" xr:uid="{00000000-0005-0000-0000-000092580000}"/>
    <cellStyle name="Normal 2 6 7 2" xfId="26645" xr:uid="{00000000-0005-0000-0000-000093580000}"/>
    <cellStyle name="Normal 2 6 8" xfId="4781" xr:uid="{00000000-0005-0000-0000-000094580000}"/>
    <cellStyle name="Normal 2 6 8 2" xfId="19720" xr:uid="{00000000-0005-0000-0000-000095580000}"/>
    <cellStyle name="Normal 2 6 9" xfId="15372" xr:uid="{00000000-0005-0000-0000-000096580000}"/>
    <cellStyle name="Normal 2 7" xfId="421" xr:uid="{00000000-0005-0000-0000-000097580000}"/>
    <cellStyle name="Normal 2 7 10" xfId="29993" xr:uid="{00000000-0005-0000-0000-000098580000}"/>
    <cellStyle name="Normal 2 7 2" xfId="624" xr:uid="{00000000-0005-0000-0000-000099580000}"/>
    <cellStyle name="Normal 2 7 2 2" xfId="1062" xr:uid="{00000000-0005-0000-0000-00009A580000}"/>
    <cellStyle name="Normal 2 7 2 2 2" xfId="2793" xr:uid="{00000000-0005-0000-0000-00009B580000}"/>
    <cellStyle name="Normal 2 7 2 2 2 2" xfId="4121" xr:uid="{00000000-0005-0000-0000-00009C580000}"/>
    <cellStyle name="Normal 2 7 2 2 2 2 2" xfId="11069" xr:uid="{00000000-0005-0000-0000-00009D580000}"/>
    <cellStyle name="Normal 2 7 2 2 2 2 2 2" xfId="26008" xr:uid="{00000000-0005-0000-0000-00009E580000}"/>
    <cellStyle name="Normal 2 7 2 2 2 2 3" xfId="14525" xr:uid="{00000000-0005-0000-0000-00009F580000}"/>
    <cellStyle name="Normal 2 7 2 2 2 2 3 2" xfId="29464" xr:uid="{00000000-0005-0000-0000-0000A0580000}"/>
    <cellStyle name="Normal 2 7 2 2 2 2 4" xfId="7612" xr:uid="{00000000-0005-0000-0000-0000A1580000}"/>
    <cellStyle name="Normal 2 7 2 2 2 2 4 2" xfId="22551" xr:uid="{00000000-0005-0000-0000-0000A2580000}"/>
    <cellStyle name="Normal 2 7 2 2 2 2 5" xfId="19065" xr:uid="{00000000-0005-0000-0000-0000A3580000}"/>
    <cellStyle name="Normal 2 7 2 2 2 3" xfId="9741" xr:uid="{00000000-0005-0000-0000-0000A4580000}"/>
    <cellStyle name="Normal 2 7 2 2 2 3 2" xfId="24680" xr:uid="{00000000-0005-0000-0000-0000A5580000}"/>
    <cellStyle name="Normal 2 7 2 2 2 4" xfId="13197" xr:uid="{00000000-0005-0000-0000-0000A6580000}"/>
    <cellStyle name="Normal 2 7 2 2 2 4 2" xfId="28136" xr:uid="{00000000-0005-0000-0000-0000A7580000}"/>
    <cellStyle name="Normal 2 7 2 2 2 5" xfId="6277" xr:uid="{00000000-0005-0000-0000-0000A8580000}"/>
    <cellStyle name="Normal 2 7 2 2 2 5 2" xfId="21216" xr:uid="{00000000-0005-0000-0000-0000A9580000}"/>
    <cellStyle name="Normal 2 7 2 2 2 6" xfId="17737" xr:uid="{00000000-0005-0000-0000-0000AA580000}"/>
    <cellStyle name="Normal 2 7 2 2 3" xfId="4120" xr:uid="{00000000-0005-0000-0000-0000AB580000}"/>
    <cellStyle name="Normal 2 7 2 2 3 2" xfId="11068" xr:uid="{00000000-0005-0000-0000-0000AC580000}"/>
    <cellStyle name="Normal 2 7 2 2 3 2 2" xfId="26007" xr:uid="{00000000-0005-0000-0000-0000AD580000}"/>
    <cellStyle name="Normal 2 7 2 2 3 3" xfId="14524" xr:uid="{00000000-0005-0000-0000-0000AE580000}"/>
    <cellStyle name="Normal 2 7 2 2 3 3 2" xfId="29463" xr:uid="{00000000-0005-0000-0000-0000AF580000}"/>
    <cellStyle name="Normal 2 7 2 2 3 4" xfId="7611" xr:uid="{00000000-0005-0000-0000-0000B0580000}"/>
    <cellStyle name="Normal 2 7 2 2 3 4 2" xfId="22550" xr:uid="{00000000-0005-0000-0000-0000B1580000}"/>
    <cellStyle name="Normal 2 7 2 2 3 5" xfId="19064" xr:uid="{00000000-0005-0000-0000-0000B2580000}"/>
    <cellStyle name="Normal 2 7 2 2 4" xfId="1934" xr:uid="{00000000-0005-0000-0000-0000B3580000}"/>
    <cellStyle name="Normal 2 7 2 2 4 2" xfId="8884" xr:uid="{00000000-0005-0000-0000-0000B4580000}"/>
    <cellStyle name="Normal 2 7 2 2 4 2 2" xfId="23823" xr:uid="{00000000-0005-0000-0000-0000B5580000}"/>
    <cellStyle name="Normal 2 7 2 2 4 3" xfId="16880" xr:uid="{00000000-0005-0000-0000-0000B6580000}"/>
    <cellStyle name="Normal 2 7 2 2 5" xfId="12340" xr:uid="{00000000-0005-0000-0000-0000B7580000}"/>
    <cellStyle name="Normal 2 7 2 2 5 2" xfId="27279" xr:uid="{00000000-0005-0000-0000-0000B8580000}"/>
    <cellStyle name="Normal 2 7 2 2 6" xfId="5420" xr:uid="{00000000-0005-0000-0000-0000B9580000}"/>
    <cellStyle name="Normal 2 7 2 2 6 2" xfId="20359" xr:uid="{00000000-0005-0000-0000-0000BA580000}"/>
    <cellStyle name="Normal 2 7 2 2 7" xfId="16011" xr:uid="{00000000-0005-0000-0000-0000BB580000}"/>
    <cellStyle name="Normal 2 7 2 3" xfId="2359" xr:uid="{00000000-0005-0000-0000-0000BC580000}"/>
    <cellStyle name="Normal 2 7 2 3 2" xfId="4122" xr:uid="{00000000-0005-0000-0000-0000BD580000}"/>
    <cellStyle name="Normal 2 7 2 3 2 2" xfId="11070" xr:uid="{00000000-0005-0000-0000-0000BE580000}"/>
    <cellStyle name="Normal 2 7 2 3 2 2 2" xfId="26009" xr:uid="{00000000-0005-0000-0000-0000BF580000}"/>
    <cellStyle name="Normal 2 7 2 3 2 3" xfId="14526" xr:uid="{00000000-0005-0000-0000-0000C0580000}"/>
    <cellStyle name="Normal 2 7 2 3 2 3 2" xfId="29465" xr:uid="{00000000-0005-0000-0000-0000C1580000}"/>
    <cellStyle name="Normal 2 7 2 3 2 4" xfId="7613" xr:uid="{00000000-0005-0000-0000-0000C2580000}"/>
    <cellStyle name="Normal 2 7 2 3 2 4 2" xfId="22552" xr:uid="{00000000-0005-0000-0000-0000C3580000}"/>
    <cellStyle name="Normal 2 7 2 3 2 5" xfId="19066" xr:uid="{00000000-0005-0000-0000-0000C4580000}"/>
    <cellStyle name="Normal 2 7 2 3 3" xfId="9307" xr:uid="{00000000-0005-0000-0000-0000C5580000}"/>
    <cellStyle name="Normal 2 7 2 3 3 2" xfId="24246" xr:uid="{00000000-0005-0000-0000-0000C6580000}"/>
    <cellStyle name="Normal 2 7 2 3 4" xfId="12763" xr:uid="{00000000-0005-0000-0000-0000C7580000}"/>
    <cellStyle name="Normal 2 7 2 3 4 2" xfId="27702" xr:uid="{00000000-0005-0000-0000-0000C8580000}"/>
    <cellStyle name="Normal 2 7 2 3 5" xfId="5843" xr:uid="{00000000-0005-0000-0000-0000C9580000}"/>
    <cellStyle name="Normal 2 7 2 3 5 2" xfId="20782" xr:uid="{00000000-0005-0000-0000-0000CA580000}"/>
    <cellStyle name="Normal 2 7 2 3 6" xfId="17303" xr:uid="{00000000-0005-0000-0000-0000CB580000}"/>
    <cellStyle name="Normal 2 7 2 4" xfId="4119" xr:uid="{00000000-0005-0000-0000-0000CC580000}"/>
    <cellStyle name="Normal 2 7 2 4 2" xfId="11067" xr:uid="{00000000-0005-0000-0000-0000CD580000}"/>
    <cellStyle name="Normal 2 7 2 4 2 2" xfId="26006" xr:uid="{00000000-0005-0000-0000-0000CE580000}"/>
    <cellStyle name="Normal 2 7 2 4 3" xfId="14523" xr:uid="{00000000-0005-0000-0000-0000CF580000}"/>
    <cellStyle name="Normal 2 7 2 4 3 2" xfId="29462" xr:uid="{00000000-0005-0000-0000-0000D0580000}"/>
    <cellStyle name="Normal 2 7 2 4 4" xfId="7610" xr:uid="{00000000-0005-0000-0000-0000D1580000}"/>
    <cellStyle name="Normal 2 7 2 4 4 2" xfId="22549" xr:uid="{00000000-0005-0000-0000-0000D2580000}"/>
    <cellStyle name="Normal 2 7 2 4 5" xfId="19063" xr:uid="{00000000-0005-0000-0000-0000D3580000}"/>
    <cellStyle name="Normal 2 7 2 5" xfId="1505" xr:uid="{00000000-0005-0000-0000-0000D4580000}"/>
    <cellStyle name="Normal 2 7 2 5 2" xfId="8455" xr:uid="{00000000-0005-0000-0000-0000D5580000}"/>
    <cellStyle name="Normal 2 7 2 5 2 2" xfId="23394" xr:uid="{00000000-0005-0000-0000-0000D6580000}"/>
    <cellStyle name="Normal 2 7 2 5 3" xfId="16451" xr:uid="{00000000-0005-0000-0000-0000D7580000}"/>
    <cellStyle name="Normal 2 7 2 6" xfId="11911" xr:uid="{00000000-0005-0000-0000-0000D8580000}"/>
    <cellStyle name="Normal 2 7 2 6 2" xfId="26850" xr:uid="{00000000-0005-0000-0000-0000D9580000}"/>
    <cellStyle name="Normal 2 7 2 7" xfId="4986" xr:uid="{00000000-0005-0000-0000-0000DA580000}"/>
    <cellStyle name="Normal 2 7 2 7 2" xfId="19925" xr:uid="{00000000-0005-0000-0000-0000DB580000}"/>
    <cellStyle name="Normal 2 7 2 8" xfId="15577" xr:uid="{00000000-0005-0000-0000-0000DC580000}"/>
    <cellStyle name="Normal 2 7 3" xfId="860" xr:uid="{00000000-0005-0000-0000-0000DD580000}"/>
    <cellStyle name="Normal 2 7 3 2" xfId="2592" xr:uid="{00000000-0005-0000-0000-0000DE580000}"/>
    <cellStyle name="Normal 2 7 3 2 2" xfId="4124" xr:uid="{00000000-0005-0000-0000-0000DF580000}"/>
    <cellStyle name="Normal 2 7 3 2 2 2" xfId="11072" xr:uid="{00000000-0005-0000-0000-0000E0580000}"/>
    <cellStyle name="Normal 2 7 3 2 2 2 2" xfId="26011" xr:uid="{00000000-0005-0000-0000-0000E1580000}"/>
    <cellStyle name="Normal 2 7 3 2 2 3" xfId="14528" xr:uid="{00000000-0005-0000-0000-0000E2580000}"/>
    <cellStyle name="Normal 2 7 3 2 2 3 2" xfId="29467" xr:uid="{00000000-0005-0000-0000-0000E3580000}"/>
    <cellStyle name="Normal 2 7 3 2 2 4" xfId="7615" xr:uid="{00000000-0005-0000-0000-0000E4580000}"/>
    <cellStyle name="Normal 2 7 3 2 2 4 2" xfId="22554" xr:uid="{00000000-0005-0000-0000-0000E5580000}"/>
    <cellStyle name="Normal 2 7 3 2 2 5" xfId="19068" xr:uid="{00000000-0005-0000-0000-0000E6580000}"/>
    <cellStyle name="Normal 2 7 3 2 3" xfId="9540" xr:uid="{00000000-0005-0000-0000-0000E7580000}"/>
    <cellStyle name="Normal 2 7 3 2 3 2" xfId="24479" xr:uid="{00000000-0005-0000-0000-0000E8580000}"/>
    <cellStyle name="Normal 2 7 3 2 4" xfId="12996" xr:uid="{00000000-0005-0000-0000-0000E9580000}"/>
    <cellStyle name="Normal 2 7 3 2 4 2" xfId="27935" xr:uid="{00000000-0005-0000-0000-0000EA580000}"/>
    <cellStyle name="Normal 2 7 3 2 5" xfId="6076" xr:uid="{00000000-0005-0000-0000-0000EB580000}"/>
    <cellStyle name="Normal 2 7 3 2 5 2" xfId="21015" xr:uid="{00000000-0005-0000-0000-0000EC580000}"/>
    <cellStyle name="Normal 2 7 3 2 6" xfId="17536" xr:uid="{00000000-0005-0000-0000-0000ED580000}"/>
    <cellStyle name="Normal 2 7 3 3" xfId="4123" xr:uid="{00000000-0005-0000-0000-0000EE580000}"/>
    <cellStyle name="Normal 2 7 3 3 2" xfId="11071" xr:uid="{00000000-0005-0000-0000-0000EF580000}"/>
    <cellStyle name="Normal 2 7 3 3 2 2" xfId="26010" xr:uid="{00000000-0005-0000-0000-0000F0580000}"/>
    <cellStyle name="Normal 2 7 3 3 3" xfId="14527" xr:uid="{00000000-0005-0000-0000-0000F1580000}"/>
    <cellStyle name="Normal 2 7 3 3 3 2" xfId="29466" xr:uid="{00000000-0005-0000-0000-0000F2580000}"/>
    <cellStyle name="Normal 2 7 3 3 4" xfId="7614" xr:uid="{00000000-0005-0000-0000-0000F3580000}"/>
    <cellStyle name="Normal 2 7 3 3 4 2" xfId="22553" xr:uid="{00000000-0005-0000-0000-0000F4580000}"/>
    <cellStyle name="Normal 2 7 3 3 5" xfId="19067" xr:uid="{00000000-0005-0000-0000-0000F5580000}"/>
    <cellStyle name="Normal 2 7 3 4" xfId="1733" xr:uid="{00000000-0005-0000-0000-0000F6580000}"/>
    <cellStyle name="Normal 2 7 3 4 2" xfId="8683" xr:uid="{00000000-0005-0000-0000-0000F7580000}"/>
    <cellStyle name="Normal 2 7 3 4 2 2" xfId="23622" xr:uid="{00000000-0005-0000-0000-0000F8580000}"/>
    <cellStyle name="Normal 2 7 3 4 3" xfId="16679" xr:uid="{00000000-0005-0000-0000-0000F9580000}"/>
    <cellStyle name="Normal 2 7 3 5" xfId="12139" xr:uid="{00000000-0005-0000-0000-0000FA580000}"/>
    <cellStyle name="Normal 2 7 3 5 2" xfId="27078" xr:uid="{00000000-0005-0000-0000-0000FB580000}"/>
    <cellStyle name="Normal 2 7 3 6" xfId="5219" xr:uid="{00000000-0005-0000-0000-0000FC580000}"/>
    <cellStyle name="Normal 2 7 3 6 2" xfId="20158" xr:uid="{00000000-0005-0000-0000-0000FD580000}"/>
    <cellStyle name="Normal 2 7 3 7" xfId="15810" xr:uid="{00000000-0005-0000-0000-0000FE580000}"/>
    <cellStyle name="Normal 2 7 4" xfId="2158" xr:uid="{00000000-0005-0000-0000-0000FF580000}"/>
    <cellStyle name="Normal 2 7 4 2" xfId="4125" xr:uid="{00000000-0005-0000-0000-000000590000}"/>
    <cellStyle name="Normal 2 7 4 2 2" xfId="11073" xr:uid="{00000000-0005-0000-0000-000001590000}"/>
    <cellStyle name="Normal 2 7 4 2 2 2" xfId="26012" xr:uid="{00000000-0005-0000-0000-000002590000}"/>
    <cellStyle name="Normal 2 7 4 2 3" xfId="14529" xr:uid="{00000000-0005-0000-0000-000003590000}"/>
    <cellStyle name="Normal 2 7 4 2 3 2" xfId="29468" xr:uid="{00000000-0005-0000-0000-000004590000}"/>
    <cellStyle name="Normal 2 7 4 2 4" xfId="7616" xr:uid="{00000000-0005-0000-0000-000005590000}"/>
    <cellStyle name="Normal 2 7 4 2 4 2" xfId="22555" xr:uid="{00000000-0005-0000-0000-000006590000}"/>
    <cellStyle name="Normal 2 7 4 2 5" xfId="19069" xr:uid="{00000000-0005-0000-0000-000007590000}"/>
    <cellStyle name="Normal 2 7 4 3" xfId="9106" xr:uid="{00000000-0005-0000-0000-000008590000}"/>
    <cellStyle name="Normal 2 7 4 3 2" xfId="24045" xr:uid="{00000000-0005-0000-0000-000009590000}"/>
    <cellStyle name="Normal 2 7 4 4" xfId="12562" xr:uid="{00000000-0005-0000-0000-00000A590000}"/>
    <cellStyle name="Normal 2 7 4 4 2" xfId="27501" xr:uid="{00000000-0005-0000-0000-00000B590000}"/>
    <cellStyle name="Normal 2 7 4 5" xfId="5642" xr:uid="{00000000-0005-0000-0000-00000C590000}"/>
    <cellStyle name="Normal 2 7 4 5 2" xfId="20581" xr:uid="{00000000-0005-0000-0000-00000D590000}"/>
    <cellStyle name="Normal 2 7 4 6" xfId="17102" xr:uid="{00000000-0005-0000-0000-00000E590000}"/>
    <cellStyle name="Normal 2 7 5" xfId="4118" xr:uid="{00000000-0005-0000-0000-00000F590000}"/>
    <cellStyle name="Normal 2 7 5 2" xfId="11066" xr:uid="{00000000-0005-0000-0000-000010590000}"/>
    <cellStyle name="Normal 2 7 5 2 2" xfId="26005" xr:uid="{00000000-0005-0000-0000-000011590000}"/>
    <cellStyle name="Normal 2 7 5 3" xfId="14522" xr:uid="{00000000-0005-0000-0000-000012590000}"/>
    <cellStyle name="Normal 2 7 5 3 2" xfId="29461" xr:uid="{00000000-0005-0000-0000-000013590000}"/>
    <cellStyle name="Normal 2 7 5 4" xfId="7609" xr:uid="{00000000-0005-0000-0000-000014590000}"/>
    <cellStyle name="Normal 2 7 5 4 2" xfId="22548" xr:uid="{00000000-0005-0000-0000-000015590000}"/>
    <cellStyle name="Normal 2 7 5 5" xfId="19062" xr:uid="{00000000-0005-0000-0000-000016590000}"/>
    <cellStyle name="Normal 2 7 6" xfId="1304" xr:uid="{00000000-0005-0000-0000-000017590000}"/>
    <cellStyle name="Normal 2 7 6 2" xfId="8254" xr:uid="{00000000-0005-0000-0000-000018590000}"/>
    <cellStyle name="Normal 2 7 6 2 2" xfId="23193" xr:uid="{00000000-0005-0000-0000-000019590000}"/>
    <cellStyle name="Normal 2 7 6 3" xfId="16250" xr:uid="{00000000-0005-0000-0000-00001A590000}"/>
    <cellStyle name="Normal 2 7 7" xfId="11710" xr:uid="{00000000-0005-0000-0000-00001B590000}"/>
    <cellStyle name="Normal 2 7 7 2" xfId="26649" xr:uid="{00000000-0005-0000-0000-00001C590000}"/>
    <cellStyle name="Normal 2 7 8" xfId="4785" xr:uid="{00000000-0005-0000-0000-00001D590000}"/>
    <cellStyle name="Normal 2 7 8 2" xfId="19724" xr:uid="{00000000-0005-0000-0000-00001E590000}"/>
    <cellStyle name="Normal 2 7 9" xfId="15376" xr:uid="{00000000-0005-0000-0000-00001F590000}"/>
    <cellStyle name="Normal 2 8" xfId="438" xr:uid="{00000000-0005-0000-0000-000020590000}"/>
    <cellStyle name="Normal 2 8 2" xfId="877" xr:uid="{00000000-0005-0000-0000-000021590000}"/>
    <cellStyle name="Normal 2 8 2 2" xfId="2609" xr:uid="{00000000-0005-0000-0000-000022590000}"/>
    <cellStyle name="Normal 2 8 2 2 2" xfId="4128" xr:uid="{00000000-0005-0000-0000-000023590000}"/>
    <cellStyle name="Normal 2 8 2 2 2 2" xfId="11076" xr:uid="{00000000-0005-0000-0000-000024590000}"/>
    <cellStyle name="Normal 2 8 2 2 2 2 2" xfId="26015" xr:uid="{00000000-0005-0000-0000-000025590000}"/>
    <cellStyle name="Normal 2 8 2 2 2 3" xfId="14532" xr:uid="{00000000-0005-0000-0000-000026590000}"/>
    <cellStyle name="Normal 2 8 2 2 2 3 2" xfId="29471" xr:uid="{00000000-0005-0000-0000-000027590000}"/>
    <cellStyle name="Normal 2 8 2 2 2 4" xfId="7619" xr:uid="{00000000-0005-0000-0000-000028590000}"/>
    <cellStyle name="Normal 2 8 2 2 2 4 2" xfId="22558" xr:uid="{00000000-0005-0000-0000-000029590000}"/>
    <cellStyle name="Normal 2 8 2 2 2 5" xfId="19072" xr:uid="{00000000-0005-0000-0000-00002A590000}"/>
    <cellStyle name="Normal 2 8 2 2 3" xfId="9557" xr:uid="{00000000-0005-0000-0000-00002B590000}"/>
    <cellStyle name="Normal 2 8 2 2 3 2" xfId="24496" xr:uid="{00000000-0005-0000-0000-00002C590000}"/>
    <cellStyle name="Normal 2 8 2 2 4" xfId="13013" xr:uid="{00000000-0005-0000-0000-00002D590000}"/>
    <cellStyle name="Normal 2 8 2 2 4 2" xfId="27952" xr:uid="{00000000-0005-0000-0000-00002E590000}"/>
    <cellStyle name="Normal 2 8 2 2 5" xfId="6093" xr:uid="{00000000-0005-0000-0000-00002F590000}"/>
    <cellStyle name="Normal 2 8 2 2 5 2" xfId="21032" xr:uid="{00000000-0005-0000-0000-000030590000}"/>
    <cellStyle name="Normal 2 8 2 2 6" xfId="17553" xr:uid="{00000000-0005-0000-0000-000031590000}"/>
    <cellStyle name="Normal 2 8 2 3" xfId="4127" xr:uid="{00000000-0005-0000-0000-000032590000}"/>
    <cellStyle name="Normal 2 8 2 3 2" xfId="11075" xr:uid="{00000000-0005-0000-0000-000033590000}"/>
    <cellStyle name="Normal 2 8 2 3 2 2" xfId="26014" xr:uid="{00000000-0005-0000-0000-000034590000}"/>
    <cellStyle name="Normal 2 8 2 3 3" xfId="14531" xr:uid="{00000000-0005-0000-0000-000035590000}"/>
    <cellStyle name="Normal 2 8 2 3 3 2" xfId="29470" xr:uid="{00000000-0005-0000-0000-000036590000}"/>
    <cellStyle name="Normal 2 8 2 3 4" xfId="7618" xr:uid="{00000000-0005-0000-0000-000037590000}"/>
    <cellStyle name="Normal 2 8 2 3 4 2" xfId="22557" xr:uid="{00000000-0005-0000-0000-000038590000}"/>
    <cellStyle name="Normal 2 8 2 3 5" xfId="19071" xr:uid="{00000000-0005-0000-0000-000039590000}"/>
    <cellStyle name="Normal 2 8 2 4" xfId="1750" xr:uid="{00000000-0005-0000-0000-00003A590000}"/>
    <cellStyle name="Normal 2 8 2 4 2" xfId="8700" xr:uid="{00000000-0005-0000-0000-00003B590000}"/>
    <cellStyle name="Normal 2 8 2 4 2 2" xfId="23639" xr:uid="{00000000-0005-0000-0000-00003C590000}"/>
    <cellStyle name="Normal 2 8 2 4 3" xfId="16696" xr:uid="{00000000-0005-0000-0000-00003D590000}"/>
    <cellStyle name="Normal 2 8 2 5" xfId="12156" xr:uid="{00000000-0005-0000-0000-00003E590000}"/>
    <cellStyle name="Normal 2 8 2 5 2" xfId="27095" xr:uid="{00000000-0005-0000-0000-00003F590000}"/>
    <cellStyle name="Normal 2 8 2 6" xfId="5236" xr:uid="{00000000-0005-0000-0000-000040590000}"/>
    <cellStyle name="Normal 2 8 2 6 2" xfId="20175" xr:uid="{00000000-0005-0000-0000-000041590000}"/>
    <cellStyle name="Normal 2 8 2 7" xfId="15827" xr:uid="{00000000-0005-0000-0000-000042590000}"/>
    <cellStyle name="Normal 2 8 3" xfId="2175" xr:uid="{00000000-0005-0000-0000-000043590000}"/>
    <cellStyle name="Normal 2 8 3 2" xfId="4129" xr:uid="{00000000-0005-0000-0000-000044590000}"/>
    <cellStyle name="Normal 2 8 3 2 2" xfId="11077" xr:uid="{00000000-0005-0000-0000-000045590000}"/>
    <cellStyle name="Normal 2 8 3 2 2 2" xfId="26016" xr:uid="{00000000-0005-0000-0000-000046590000}"/>
    <cellStyle name="Normal 2 8 3 2 3" xfId="14533" xr:uid="{00000000-0005-0000-0000-000047590000}"/>
    <cellStyle name="Normal 2 8 3 2 3 2" xfId="29472" xr:uid="{00000000-0005-0000-0000-000048590000}"/>
    <cellStyle name="Normal 2 8 3 2 4" xfId="7620" xr:uid="{00000000-0005-0000-0000-000049590000}"/>
    <cellStyle name="Normal 2 8 3 2 4 2" xfId="22559" xr:uid="{00000000-0005-0000-0000-00004A590000}"/>
    <cellStyle name="Normal 2 8 3 2 5" xfId="19073" xr:uid="{00000000-0005-0000-0000-00004B590000}"/>
    <cellStyle name="Normal 2 8 3 3" xfId="9123" xr:uid="{00000000-0005-0000-0000-00004C590000}"/>
    <cellStyle name="Normal 2 8 3 3 2" xfId="24062" xr:uid="{00000000-0005-0000-0000-00004D590000}"/>
    <cellStyle name="Normal 2 8 3 4" xfId="12579" xr:uid="{00000000-0005-0000-0000-00004E590000}"/>
    <cellStyle name="Normal 2 8 3 4 2" xfId="27518" xr:uid="{00000000-0005-0000-0000-00004F590000}"/>
    <cellStyle name="Normal 2 8 3 5" xfId="5659" xr:uid="{00000000-0005-0000-0000-000050590000}"/>
    <cellStyle name="Normal 2 8 3 5 2" xfId="20598" xr:uid="{00000000-0005-0000-0000-000051590000}"/>
    <cellStyle name="Normal 2 8 3 6" xfId="17119" xr:uid="{00000000-0005-0000-0000-000052590000}"/>
    <cellStyle name="Normal 2 8 4" xfId="4126" xr:uid="{00000000-0005-0000-0000-000053590000}"/>
    <cellStyle name="Normal 2 8 4 2" xfId="11074" xr:uid="{00000000-0005-0000-0000-000054590000}"/>
    <cellStyle name="Normal 2 8 4 2 2" xfId="26013" xr:uid="{00000000-0005-0000-0000-000055590000}"/>
    <cellStyle name="Normal 2 8 4 3" xfId="14530" xr:uid="{00000000-0005-0000-0000-000056590000}"/>
    <cellStyle name="Normal 2 8 4 3 2" xfId="29469" xr:uid="{00000000-0005-0000-0000-000057590000}"/>
    <cellStyle name="Normal 2 8 4 4" xfId="7617" xr:uid="{00000000-0005-0000-0000-000058590000}"/>
    <cellStyle name="Normal 2 8 4 4 2" xfId="22556" xr:uid="{00000000-0005-0000-0000-000059590000}"/>
    <cellStyle name="Normal 2 8 4 5" xfId="19070" xr:uid="{00000000-0005-0000-0000-00005A590000}"/>
    <cellStyle name="Normal 2 8 5" xfId="1321" xr:uid="{00000000-0005-0000-0000-00005B590000}"/>
    <cellStyle name="Normal 2 8 5 2" xfId="8271" xr:uid="{00000000-0005-0000-0000-00005C590000}"/>
    <cellStyle name="Normal 2 8 5 2 2" xfId="23210" xr:uid="{00000000-0005-0000-0000-00005D590000}"/>
    <cellStyle name="Normal 2 8 5 3" xfId="16267" xr:uid="{00000000-0005-0000-0000-00005E590000}"/>
    <cellStyle name="Normal 2 8 6" xfId="11727" xr:uid="{00000000-0005-0000-0000-00005F590000}"/>
    <cellStyle name="Normal 2 8 6 2" xfId="26666" xr:uid="{00000000-0005-0000-0000-000060590000}"/>
    <cellStyle name="Normal 2 8 7" xfId="4802" xr:uid="{00000000-0005-0000-0000-000061590000}"/>
    <cellStyle name="Normal 2 8 7 2" xfId="19741" xr:uid="{00000000-0005-0000-0000-000062590000}"/>
    <cellStyle name="Normal 2 8 8" xfId="15393" xr:uid="{00000000-0005-0000-0000-000063590000}"/>
    <cellStyle name="Normal 2 9" xfId="628" xr:uid="{00000000-0005-0000-0000-000064590000}"/>
    <cellStyle name="Normal 2 9 2" xfId="1065" xr:uid="{00000000-0005-0000-0000-000065590000}"/>
    <cellStyle name="Normal 2 9 2 2" xfId="2796" xr:uid="{00000000-0005-0000-0000-000066590000}"/>
    <cellStyle name="Normal 2 9 2 2 2" xfId="4132" xr:uid="{00000000-0005-0000-0000-000067590000}"/>
    <cellStyle name="Normal 2 9 2 2 2 2" xfId="11080" xr:uid="{00000000-0005-0000-0000-000068590000}"/>
    <cellStyle name="Normal 2 9 2 2 2 2 2" xfId="26019" xr:uid="{00000000-0005-0000-0000-000069590000}"/>
    <cellStyle name="Normal 2 9 2 2 2 3" xfId="14536" xr:uid="{00000000-0005-0000-0000-00006A590000}"/>
    <cellStyle name="Normal 2 9 2 2 2 3 2" xfId="29475" xr:uid="{00000000-0005-0000-0000-00006B590000}"/>
    <cellStyle name="Normal 2 9 2 2 2 4" xfId="7623" xr:uid="{00000000-0005-0000-0000-00006C590000}"/>
    <cellStyle name="Normal 2 9 2 2 2 4 2" xfId="22562" xr:uid="{00000000-0005-0000-0000-00006D590000}"/>
    <cellStyle name="Normal 2 9 2 2 2 5" xfId="19076" xr:uid="{00000000-0005-0000-0000-00006E590000}"/>
    <cellStyle name="Normal 2 9 2 2 3" xfId="9744" xr:uid="{00000000-0005-0000-0000-00006F590000}"/>
    <cellStyle name="Normal 2 9 2 2 3 2" xfId="24683" xr:uid="{00000000-0005-0000-0000-000070590000}"/>
    <cellStyle name="Normal 2 9 2 2 4" xfId="13200" xr:uid="{00000000-0005-0000-0000-000071590000}"/>
    <cellStyle name="Normal 2 9 2 2 4 2" xfId="28139" xr:uid="{00000000-0005-0000-0000-000072590000}"/>
    <cellStyle name="Normal 2 9 2 2 5" xfId="6280" xr:uid="{00000000-0005-0000-0000-000073590000}"/>
    <cellStyle name="Normal 2 9 2 2 5 2" xfId="21219" xr:uid="{00000000-0005-0000-0000-000074590000}"/>
    <cellStyle name="Normal 2 9 2 2 6" xfId="17740" xr:uid="{00000000-0005-0000-0000-000075590000}"/>
    <cellStyle name="Normal 2 9 2 3" xfId="4131" xr:uid="{00000000-0005-0000-0000-000076590000}"/>
    <cellStyle name="Normal 2 9 2 3 2" xfId="11079" xr:uid="{00000000-0005-0000-0000-000077590000}"/>
    <cellStyle name="Normal 2 9 2 3 2 2" xfId="26018" xr:uid="{00000000-0005-0000-0000-000078590000}"/>
    <cellStyle name="Normal 2 9 2 3 3" xfId="14535" xr:uid="{00000000-0005-0000-0000-000079590000}"/>
    <cellStyle name="Normal 2 9 2 3 3 2" xfId="29474" xr:uid="{00000000-0005-0000-0000-00007A590000}"/>
    <cellStyle name="Normal 2 9 2 3 4" xfId="7622" xr:uid="{00000000-0005-0000-0000-00007B590000}"/>
    <cellStyle name="Normal 2 9 2 3 4 2" xfId="22561" xr:uid="{00000000-0005-0000-0000-00007C590000}"/>
    <cellStyle name="Normal 2 9 2 3 5" xfId="19075" xr:uid="{00000000-0005-0000-0000-00007D590000}"/>
    <cellStyle name="Normal 2 9 2 4" xfId="1937" xr:uid="{00000000-0005-0000-0000-00007E590000}"/>
    <cellStyle name="Normal 2 9 2 4 2" xfId="8887" xr:uid="{00000000-0005-0000-0000-00007F590000}"/>
    <cellStyle name="Normal 2 9 2 4 2 2" xfId="23826" xr:uid="{00000000-0005-0000-0000-000080590000}"/>
    <cellStyle name="Normal 2 9 2 4 3" xfId="16883" xr:uid="{00000000-0005-0000-0000-000081590000}"/>
    <cellStyle name="Normal 2 9 2 5" xfId="12343" xr:uid="{00000000-0005-0000-0000-000082590000}"/>
    <cellStyle name="Normal 2 9 2 5 2" xfId="27282" xr:uid="{00000000-0005-0000-0000-000083590000}"/>
    <cellStyle name="Normal 2 9 2 6" xfId="5423" xr:uid="{00000000-0005-0000-0000-000084590000}"/>
    <cellStyle name="Normal 2 9 2 6 2" xfId="20362" xr:uid="{00000000-0005-0000-0000-000085590000}"/>
    <cellStyle name="Normal 2 9 2 7" xfId="16014" xr:uid="{00000000-0005-0000-0000-000086590000}"/>
    <cellStyle name="Normal 2 9 3" xfId="2363" xr:uid="{00000000-0005-0000-0000-000087590000}"/>
    <cellStyle name="Normal 2 9 3 2" xfId="4133" xr:uid="{00000000-0005-0000-0000-000088590000}"/>
    <cellStyle name="Normal 2 9 3 2 2" xfId="11081" xr:uid="{00000000-0005-0000-0000-000089590000}"/>
    <cellStyle name="Normal 2 9 3 2 2 2" xfId="26020" xr:uid="{00000000-0005-0000-0000-00008A590000}"/>
    <cellStyle name="Normal 2 9 3 2 3" xfId="14537" xr:uid="{00000000-0005-0000-0000-00008B590000}"/>
    <cellStyle name="Normal 2 9 3 2 3 2" xfId="29476" xr:uid="{00000000-0005-0000-0000-00008C590000}"/>
    <cellStyle name="Normal 2 9 3 2 4" xfId="7624" xr:uid="{00000000-0005-0000-0000-00008D590000}"/>
    <cellStyle name="Normal 2 9 3 2 4 2" xfId="22563" xr:uid="{00000000-0005-0000-0000-00008E590000}"/>
    <cellStyle name="Normal 2 9 3 2 5" xfId="19077" xr:uid="{00000000-0005-0000-0000-00008F590000}"/>
    <cellStyle name="Normal 2 9 3 3" xfId="9311" xr:uid="{00000000-0005-0000-0000-000090590000}"/>
    <cellStyle name="Normal 2 9 3 3 2" xfId="24250" xr:uid="{00000000-0005-0000-0000-000091590000}"/>
    <cellStyle name="Normal 2 9 3 4" xfId="12767" xr:uid="{00000000-0005-0000-0000-000092590000}"/>
    <cellStyle name="Normal 2 9 3 4 2" xfId="27706" xr:uid="{00000000-0005-0000-0000-000093590000}"/>
    <cellStyle name="Normal 2 9 3 5" xfId="5847" xr:uid="{00000000-0005-0000-0000-000094590000}"/>
    <cellStyle name="Normal 2 9 3 5 2" xfId="20786" xr:uid="{00000000-0005-0000-0000-000095590000}"/>
    <cellStyle name="Normal 2 9 3 6" xfId="17307" xr:uid="{00000000-0005-0000-0000-000096590000}"/>
    <cellStyle name="Normal 2 9 4" xfId="4130" xr:uid="{00000000-0005-0000-0000-000097590000}"/>
    <cellStyle name="Normal 2 9 4 2" xfId="11078" xr:uid="{00000000-0005-0000-0000-000098590000}"/>
    <cellStyle name="Normal 2 9 4 2 2" xfId="26017" xr:uid="{00000000-0005-0000-0000-000099590000}"/>
    <cellStyle name="Normal 2 9 4 3" xfId="14534" xr:uid="{00000000-0005-0000-0000-00009A590000}"/>
    <cellStyle name="Normal 2 9 4 3 2" xfId="29473" xr:uid="{00000000-0005-0000-0000-00009B590000}"/>
    <cellStyle name="Normal 2 9 4 4" xfId="7621" xr:uid="{00000000-0005-0000-0000-00009C590000}"/>
    <cellStyle name="Normal 2 9 4 4 2" xfId="22560" xr:uid="{00000000-0005-0000-0000-00009D590000}"/>
    <cellStyle name="Normal 2 9 4 5" xfId="19074" xr:uid="{00000000-0005-0000-0000-00009E590000}"/>
    <cellStyle name="Normal 2 9 5" xfId="1508" xr:uid="{00000000-0005-0000-0000-00009F590000}"/>
    <cellStyle name="Normal 2 9 5 2" xfId="8458" xr:uid="{00000000-0005-0000-0000-0000A0590000}"/>
    <cellStyle name="Normal 2 9 5 2 2" xfId="23397" xr:uid="{00000000-0005-0000-0000-0000A1590000}"/>
    <cellStyle name="Normal 2 9 5 3" xfId="16454" xr:uid="{00000000-0005-0000-0000-0000A2590000}"/>
    <cellStyle name="Normal 2 9 6" xfId="11914" xr:uid="{00000000-0005-0000-0000-0000A3590000}"/>
    <cellStyle name="Normal 2 9 6 2" xfId="26853" xr:uid="{00000000-0005-0000-0000-0000A4590000}"/>
    <cellStyle name="Normal 2 9 7" xfId="4990" xr:uid="{00000000-0005-0000-0000-0000A5590000}"/>
    <cellStyle name="Normal 2 9 7 2" xfId="19929" xr:uid="{00000000-0005-0000-0000-0000A6590000}"/>
    <cellStyle name="Normal 2 9 8" xfId="15581" xr:uid="{00000000-0005-0000-0000-0000A7590000}"/>
    <cellStyle name="Normal 20" xfId="673" xr:uid="{00000000-0005-0000-0000-0000A8590000}"/>
    <cellStyle name="Normal 20 2" xfId="30174" xr:uid="{00000000-0005-0000-0000-0000A9590000}"/>
    <cellStyle name="Normal 20 3" xfId="30095" xr:uid="{00000000-0005-0000-0000-0000AA590000}"/>
    <cellStyle name="Normal 20 4" xfId="30217" xr:uid="{00000000-0005-0000-0000-0000AB590000}"/>
    <cellStyle name="Normal 20 5" xfId="30324" xr:uid="{00000000-0005-0000-0000-0000AC590000}"/>
    <cellStyle name="Normal 20 6" xfId="30058" xr:uid="{00000000-0005-0000-0000-0000AD590000}"/>
    <cellStyle name="Normal 21" xfId="654" xr:uid="{00000000-0005-0000-0000-0000AE590000}"/>
    <cellStyle name="Normal 21 2" xfId="2389" xr:uid="{00000000-0005-0000-0000-0000AF590000}"/>
    <cellStyle name="Normal 21 2 2" xfId="4135" xr:uid="{00000000-0005-0000-0000-0000B0590000}"/>
    <cellStyle name="Normal 21 2 2 2" xfId="11083" xr:uid="{00000000-0005-0000-0000-0000B1590000}"/>
    <cellStyle name="Normal 21 2 2 2 2" xfId="26022" xr:uid="{00000000-0005-0000-0000-0000B2590000}"/>
    <cellStyle name="Normal 21 2 2 3" xfId="14539" xr:uid="{00000000-0005-0000-0000-0000B3590000}"/>
    <cellStyle name="Normal 21 2 2 3 2" xfId="29478" xr:uid="{00000000-0005-0000-0000-0000B4590000}"/>
    <cellStyle name="Normal 21 2 2 4" xfId="7626" xr:uid="{00000000-0005-0000-0000-0000B5590000}"/>
    <cellStyle name="Normal 21 2 2 4 2" xfId="22565" xr:uid="{00000000-0005-0000-0000-0000B6590000}"/>
    <cellStyle name="Normal 21 2 2 5" xfId="19079" xr:uid="{00000000-0005-0000-0000-0000B7590000}"/>
    <cellStyle name="Normal 21 2 3" xfId="9337" xr:uid="{00000000-0005-0000-0000-0000B8590000}"/>
    <cellStyle name="Normal 21 2 3 2" xfId="24276" xr:uid="{00000000-0005-0000-0000-0000B9590000}"/>
    <cellStyle name="Normal 21 2 4" xfId="12793" xr:uid="{00000000-0005-0000-0000-0000BA590000}"/>
    <cellStyle name="Normal 21 2 4 2" xfId="27732" xr:uid="{00000000-0005-0000-0000-0000BB590000}"/>
    <cellStyle name="Normal 21 2 5" xfId="5873" xr:uid="{00000000-0005-0000-0000-0000BC590000}"/>
    <cellStyle name="Normal 21 2 5 2" xfId="20812" xr:uid="{00000000-0005-0000-0000-0000BD590000}"/>
    <cellStyle name="Normal 21 2 6" xfId="17333" xr:uid="{00000000-0005-0000-0000-0000BE590000}"/>
    <cellStyle name="Normal 21 3" xfId="4134" xr:uid="{00000000-0005-0000-0000-0000BF590000}"/>
    <cellStyle name="Normal 21 3 2" xfId="11082" xr:uid="{00000000-0005-0000-0000-0000C0590000}"/>
    <cellStyle name="Normal 21 3 2 2" xfId="26021" xr:uid="{00000000-0005-0000-0000-0000C1590000}"/>
    <cellStyle name="Normal 21 3 3" xfId="14538" xr:uid="{00000000-0005-0000-0000-0000C2590000}"/>
    <cellStyle name="Normal 21 3 3 2" xfId="29477" xr:uid="{00000000-0005-0000-0000-0000C3590000}"/>
    <cellStyle name="Normal 21 3 4" xfId="7625" xr:uid="{00000000-0005-0000-0000-0000C4590000}"/>
    <cellStyle name="Normal 21 3 4 2" xfId="22564" xr:uid="{00000000-0005-0000-0000-0000C5590000}"/>
    <cellStyle name="Normal 21 3 5" xfId="19078" xr:uid="{00000000-0005-0000-0000-0000C6590000}"/>
    <cellStyle name="Normal 21 4" xfId="4570" xr:uid="{00000000-0005-0000-0000-0000C7590000}"/>
    <cellStyle name="Normal 21 4 2" xfId="14979" xr:uid="{00000000-0005-0000-0000-0000C8590000}"/>
    <cellStyle name="Normal 21 4 2 2" xfId="29918" xr:uid="{00000000-0005-0000-0000-0000C9590000}"/>
    <cellStyle name="Normal 21 4 3" xfId="8066" xr:uid="{00000000-0005-0000-0000-0000CA590000}"/>
    <cellStyle name="Normal 21 4 3 2" xfId="23005" xr:uid="{00000000-0005-0000-0000-0000CB590000}"/>
    <cellStyle name="Normal 21 4 4" xfId="19514" xr:uid="{00000000-0005-0000-0000-0000CC590000}"/>
    <cellStyle name="Normal 21 5" xfId="1116" xr:uid="{00000000-0005-0000-0000-0000CD590000}"/>
    <cellStyle name="Normal 21 5 2" xfId="11520" xr:uid="{00000000-0005-0000-0000-0000CE590000}"/>
    <cellStyle name="Normal 21 5 2 2" xfId="26459" xr:uid="{00000000-0005-0000-0000-0000CF590000}"/>
    <cellStyle name="Normal 21 5 3" xfId="16064" xr:uid="{00000000-0005-0000-0000-0000D0590000}"/>
    <cellStyle name="Normal 21 6" xfId="5016" xr:uid="{00000000-0005-0000-0000-0000D1590000}"/>
    <cellStyle name="Normal 21 6 2" xfId="19955" xr:uid="{00000000-0005-0000-0000-0000D2590000}"/>
    <cellStyle name="Normal 21 7" xfId="15607" xr:uid="{00000000-0005-0000-0000-0000D3590000}"/>
    <cellStyle name="Normal 22" xfId="222" xr:uid="{00000000-0005-0000-0000-0000D4590000}"/>
    <cellStyle name="Normal 22 2" xfId="4136" xr:uid="{00000000-0005-0000-0000-0000D5590000}"/>
    <cellStyle name="Normal 22 2 2" xfId="11084" xr:uid="{00000000-0005-0000-0000-0000D6590000}"/>
    <cellStyle name="Normal 22 2 2 2" xfId="26023" xr:uid="{00000000-0005-0000-0000-0000D7590000}"/>
    <cellStyle name="Normal 22 2 3" xfId="14540" xr:uid="{00000000-0005-0000-0000-0000D8590000}"/>
    <cellStyle name="Normal 22 2 3 2" xfId="29479" xr:uid="{00000000-0005-0000-0000-0000D9590000}"/>
    <cellStyle name="Normal 22 2 4" xfId="7627" xr:uid="{00000000-0005-0000-0000-0000DA590000}"/>
    <cellStyle name="Normal 22 2 4 2" xfId="22566" xr:uid="{00000000-0005-0000-0000-0000DB590000}"/>
    <cellStyle name="Normal 22 2 5" xfId="19080" xr:uid="{00000000-0005-0000-0000-0000DC590000}"/>
    <cellStyle name="Normal 22 3" xfId="4581" xr:uid="{00000000-0005-0000-0000-0000DD590000}"/>
    <cellStyle name="Normal 22 3 2" xfId="14990" xr:uid="{00000000-0005-0000-0000-0000DE590000}"/>
    <cellStyle name="Normal 22 3 3" xfId="8910" xr:uid="{00000000-0005-0000-0000-0000DF590000}"/>
    <cellStyle name="Normal 22 3 3 2" xfId="23849" xr:uid="{00000000-0005-0000-0000-0000E0590000}"/>
    <cellStyle name="Normal 22 4" xfId="1960" xr:uid="{00000000-0005-0000-0000-0000E1590000}"/>
    <cellStyle name="Normal 22 4 2" xfId="12366" xr:uid="{00000000-0005-0000-0000-0000E2590000}"/>
    <cellStyle name="Normal 22 4 2 2" xfId="27305" xr:uid="{00000000-0005-0000-0000-0000E3590000}"/>
    <cellStyle name="Normal 22 4 3" xfId="16906" xr:uid="{00000000-0005-0000-0000-0000E4590000}"/>
    <cellStyle name="Normal 22 5" xfId="5446" xr:uid="{00000000-0005-0000-0000-0000E5590000}"/>
    <cellStyle name="Normal 22 5 2" xfId="20385" xr:uid="{00000000-0005-0000-0000-0000E6590000}"/>
    <cellStyle name="Normal 23" xfId="1089" xr:uid="{00000000-0005-0000-0000-0000E7590000}"/>
    <cellStyle name="Normal 23 2" xfId="4137" xr:uid="{00000000-0005-0000-0000-0000E8590000}"/>
    <cellStyle name="Normal 23 2 2" xfId="11085" xr:uid="{00000000-0005-0000-0000-0000E9590000}"/>
    <cellStyle name="Normal 23 2 2 2" xfId="26024" xr:uid="{00000000-0005-0000-0000-0000EA590000}"/>
    <cellStyle name="Normal 23 2 3" xfId="14541" xr:uid="{00000000-0005-0000-0000-0000EB590000}"/>
    <cellStyle name="Normal 23 2 3 2" xfId="29480" xr:uid="{00000000-0005-0000-0000-0000EC590000}"/>
    <cellStyle name="Normal 23 2 4" xfId="7628" xr:uid="{00000000-0005-0000-0000-0000ED590000}"/>
    <cellStyle name="Normal 23 2 4 2" xfId="22567" xr:uid="{00000000-0005-0000-0000-0000EE590000}"/>
    <cellStyle name="Normal 23 2 5" xfId="19081" xr:uid="{00000000-0005-0000-0000-0000EF590000}"/>
    <cellStyle name="Normal 23 3" xfId="4571" xr:uid="{00000000-0005-0000-0000-0000F0590000}"/>
    <cellStyle name="Normal 23 3 2" xfId="14980" xr:uid="{00000000-0005-0000-0000-0000F1590000}"/>
    <cellStyle name="Normal 23 3 2 2" xfId="29919" xr:uid="{00000000-0005-0000-0000-0000F2590000}"/>
    <cellStyle name="Normal 23 3 3" xfId="8067" xr:uid="{00000000-0005-0000-0000-0000F3590000}"/>
    <cellStyle name="Normal 23 3 3 2" xfId="23006" xr:uid="{00000000-0005-0000-0000-0000F4590000}"/>
    <cellStyle name="Normal 23 3 4" xfId="19515" xr:uid="{00000000-0005-0000-0000-0000F5590000}"/>
    <cellStyle name="Normal 23 4" xfId="11521" xr:uid="{00000000-0005-0000-0000-0000F6590000}"/>
    <cellStyle name="Normal 23 4 2" xfId="26460" xr:uid="{00000000-0005-0000-0000-0000F7590000}"/>
    <cellStyle name="Normal 23 5" xfId="6303" xr:uid="{00000000-0005-0000-0000-0000F8590000}"/>
    <cellStyle name="Normal 23 5 2" xfId="21242" xr:uid="{00000000-0005-0000-0000-0000F9590000}"/>
    <cellStyle name="Normal 23 6" xfId="16037" xr:uid="{00000000-0005-0000-0000-0000FA590000}"/>
    <cellStyle name="Normal 24" xfId="1093" xr:uid="{00000000-0005-0000-0000-0000FB590000}"/>
    <cellStyle name="Normal 24 2" xfId="4138" xr:uid="{00000000-0005-0000-0000-0000FC590000}"/>
    <cellStyle name="Normal 24 2 2" xfId="11086" xr:uid="{00000000-0005-0000-0000-0000FD590000}"/>
    <cellStyle name="Normal 24 2 2 2" xfId="26025" xr:uid="{00000000-0005-0000-0000-0000FE590000}"/>
    <cellStyle name="Normal 24 2 3" xfId="14542" xr:uid="{00000000-0005-0000-0000-0000FF590000}"/>
    <cellStyle name="Normal 24 2 3 2" xfId="29481" xr:uid="{00000000-0005-0000-0000-0000005A0000}"/>
    <cellStyle name="Normal 24 2 4" xfId="7629" xr:uid="{00000000-0005-0000-0000-0000015A0000}"/>
    <cellStyle name="Normal 24 2 4 2" xfId="22568" xr:uid="{00000000-0005-0000-0000-0000025A0000}"/>
    <cellStyle name="Normal 24 2 5" xfId="19082" xr:uid="{00000000-0005-0000-0000-0000035A0000}"/>
    <cellStyle name="Normal 24 3" xfId="4572" xr:uid="{00000000-0005-0000-0000-0000045A0000}"/>
    <cellStyle name="Normal 24 3 2" xfId="14981" xr:uid="{00000000-0005-0000-0000-0000055A0000}"/>
    <cellStyle name="Normal 24 3 2 2" xfId="29920" xr:uid="{00000000-0005-0000-0000-0000065A0000}"/>
    <cellStyle name="Normal 24 3 3" xfId="8068" xr:uid="{00000000-0005-0000-0000-0000075A0000}"/>
    <cellStyle name="Normal 24 3 3 2" xfId="23007" xr:uid="{00000000-0005-0000-0000-0000085A0000}"/>
    <cellStyle name="Normal 24 3 4" xfId="19516" xr:uid="{00000000-0005-0000-0000-0000095A0000}"/>
    <cellStyle name="Normal 24 4" xfId="11522" xr:uid="{00000000-0005-0000-0000-00000A5A0000}"/>
    <cellStyle name="Normal 24 4 2" xfId="26461" xr:uid="{00000000-0005-0000-0000-00000B5A0000}"/>
    <cellStyle name="Normal 24 5" xfId="6307" xr:uid="{00000000-0005-0000-0000-00000C5A0000}"/>
    <cellStyle name="Normal 24 5 2" xfId="21246" xr:uid="{00000000-0005-0000-0000-00000D5A0000}"/>
    <cellStyle name="Normal 24 6" xfId="16041" xr:uid="{00000000-0005-0000-0000-00000E5A0000}"/>
    <cellStyle name="Normal 25" xfId="1095" xr:uid="{00000000-0005-0000-0000-00000F5A0000}"/>
    <cellStyle name="Normal 25 2" xfId="4139" xr:uid="{00000000-0005-0000-0000-0000105A0000}"/>
    <cellStyle name="Normal 25 2 2" xfId="11087" xr:uid="{00000000-0005-0000-0000-0000115A0000}"/>
    <cellStyle name="Normal 25 2 2 2" xfId="26026" xr:uid="{00000000-0005-0000-0000-0000125A0000}"/>
    <cellStyle name="Normal 25 2 3" xfId="14543" xr:uid="{00000000-0005-0000-0000-0000135A0000}"/>
    <cellStyle name="Normal 25 2 3 2" xfId="29482" xr:uid="{00000000-0005-0000-0000-0000145A0000}"/>
    <cellStyle name="Normal 25 2 4" xfId="7630" xr:uid="{00000000-0005-0000-0000-0000155A0000}"/>
    <cellStyle name="Normal 25 2 4 2" xfId="22569" xr:uid="{00000000-0005-0000-0000-0000165A0000}"/>
    <cellStyle name="Normal 25 2 5" xfId="19083" xr:uid="{00000000-0005-0000-0000-0000175A0000}"/>
    <cellStyle name="Normal 25 3" xfId="4573" xr:uid="{00000000-0005-0000-0000-0000185A0000}"/>
    <cellStyle name="Normal 25 3 2" xfId="14982" xr:uid="{00000000-0005-0000-0000-0000195A0000}"/>
    <cellStyle name="Normal 25 3 2 2" xfId="29921" xr:uid="{00000000-0005-0000-0000-00001A5A0000}"/>
    <cellStyle name="Normal 25 3 3" xfId="8069" xr:uid="{00000000-0005-0000-0000-00001B5A0000}"/>
    <cellStyle name="Normal 25 3 3 2" xfId="23008" xr:uid="{00000000-0005-0000-0000-00001C5A0000}"/>
    <cellStyle name="Normal 25 3 4" xfId="19517" xr:uid="{00000000-0005-0000-0000-00001D5A0000}"/>
    <cellStyle name="Normal 25 4" xfId="11523" xr:uid="{00000000-0005-0000-0000-00001E5A0000}"/>
    <cellStyle name="Normal 25 4 2" xfId="26462" xr:uid="{00000000-0005-0000-0000-00001F5A0000}"/>
    <cellStyle name="Normal 25 5" xfId="6311" xr:uid="{00000000-0005-0000-0000-0000205A0000}"/>
    <cellStyle name="Normal 25 5 2" xfId="21250" xr:uid="{00000000-0005-0000-0000-0000215A0000}"/>
    <cellStyle name="Normal 25 6" xfId="16043" xr:uid="{00000000-0005-0000-0000-0000225A0000}"/>
    <cellStyle name="Normal 25 7" xfId="30419" xr:uid="{00000000-0005-0000-0000-0000235A0000}"/>
    <cellStyle name="Normal 26" xfId="1117" xr:uid="{00000000-0005-0000-0000-0000245A0000}"/>
    <cellStyle name="Normal 26 2" xfId="4140" xr:uid="{00000000-0005-0000-0000-0000255A0000}"/>
    <cellStyle name="Normal 26 2 2" xfId="11088" xr:uid="{00000000-0005-0000-0000-0000265A0000}"/>
    <cellStyle name="Normal 26 2 2 2" xfId="26027" xr:uid="{00000000-0005-0000-0000-0000275A0000}"/>
    <cellStyle name="Normal 26 2 3" xfId="14544" xr:uid="{00000000-0005-0000-0000-0000285A0000}"/>
    <cellStyle name="Normal 26 2 3 2" xfId="29483" xr:uid="{00000000-0005-0000-0000-0000295A0000}"/>
    <cellStyle name="Normal 26 2 4" xfId="7631" xr:uid="{00000000-0005-0000-0000-00002A5A0000}"/>
    <cellStyle name="Normal 26 2 4 2" xfId="22570" xr:uid="{00000000-0005-0000-0000-00002B5A0000}"/>
    <cellStyle name="Normal 26 2 5" xfId="19084" xr:uid="{00000000-0005-0000-0000-00002C5A0000}"/>
    <cellStyle name="Normal 26 3" xfId="4574" xr:uid="{00000000-0005-0000-0000-00002D5A0000}"/>
    <cellStyle name="Normal 26 3 2" xfId="14983" xr:uid="{00000000-0005-0000-0000-00002E5A0000}"/>
    <cellStyle name="Normal 26 3 2 2" xfId="29922" xr:uid="{00000000-0005-0000-0000-00002F5A0000}"/>
    <cellStyle name="Normal 26 3 3" xfId="8070" xr:uid="{00000000-0005-0000-0000-0000305A0000}"/>
    <cellStyle name="Normal 26 3 3 2" xfId="23009" xr:uid="{00000000-0005-0000-0000-0000315A0000}"/>
    <cellStyle name="Normal 26 3 4" xfId="19518" xr:uid="{00000000-0005-0000-0000-0000325A0000}"/>
    <cellStyle name="Normal 26 4" xfId="11524" xr:uid="{00000000-0005-0000-0000-0000335A0000}"/>
    <cellStyle name="Normal 26 4 2" xfId="26463" xr:uid="{00000000-0005-0000-0000-0000345A0000}"/>
    <cellStyle name="Normal 26 5" xfId="6315" xr:uid="{00000000-0005-0000-0000-0000355A0000}"/>
    <cellStyle name="Normal 26 5 2" xfId="21254" xr:uid="{00000000-0005-0000-0000-0000365A0000}"/>
    <cellStyle name="Normal 26 6" xfId="16065" xr:uid="{00000000-0005-0000-0000-0000375A0000}"/>
    <cellStyle name="Normal 27" xfId="1091" xr:uid="{00000000-0005-0000-0000-0000385A0000}"/>
    <cellStyle name="Normal 27 2" xfId="11495" xr:uid="{00000000-0005-0000-0000-0000395A0000}"/>
    <cellStyle name="Normal 27 2 2" xfId="26434" xr:uid="{00000000-0005-0000-0000-00003A5A0000}"/>
    <cellStyle name="Normal 27 2 3" xfId="30096" xr:uid="{00000000-0005-0000-0000-00003B5A0000}"/>
    <cellStyle name="Normal 27 2 4" xfId="30218" xr:uid="{00000000-0005-0000-0000-00003C5A0000}"/>
    <cellStyle name="Normal 27 2 5" xfId="30326" xr:uid="{00000000-0005-0000-0000-00003D5A0000}"/>
    <cellStyle name="Normal 27 3" xfId="14951" xr:uid="{00000000-0005-0000-0000-00003E5A0000}"/>
    <cellStyle name="Normal 27 3 2" xfId="29890" xr:uid="{00000000-0005-0000-0000-00003F5A0000}"/>
    <cellStyle name="Normal 27 4" xfId="8038" xr:uid="{00000000-0005-0000-0000-0000405A0000}"/>
    <cellStyle name="Normal 27 4 2" xfId="22977" xr:uid="{00000000-0005-0000-0000-0000415A0000}"/>
    <cellStyle name="Normal 27 5" xfId="16039" xr:uid="{00000000-0005-0000-0000-0000425A0000}"/>
    <cellStyle name="Normal 27 6" xfId="30325" xr:uid="{00000000-0005-0000-0000-0000435A0000}"/>
    <cellStyle name="Normal 28" xfId="1097" xr:uid="{00000000-0005-0000-0000-0000445A0000}"/>
    <cellStyle name="Normal 28 2" xfId="14955" xr:uid="{00000000-0005-0000-0000-0000455A0000}"/>
    <cellStyle name="Normal 28 2 2" xfId="29894" xr:uid="{00000000-0005-0000-0000-0000465A0000}"/>
    <cellStyle name="Normal 28 3" xfId="8042" xr:uid="{00000000-0005-0000-0000-0000475A0000}"/>
    <cellStyle name="Normal 28 3 2" xfId="22981" xr:uid="{00000000-0005-0000-0000-0000485A0000}"/>
    <cellStyle name="Normal 28 4" xfId="16045" xr:uid="{00000000-0005-0000-0000-0000495A0000}"/>
    <cellStyle name="Normal 29" xfId="11499" xr:uid="{00000000-0005-0000-0000-00004A5A0000}"/>
    <cellStyle name="Normal 29 2" xfId="26438" xr:uid="{00000000-0005-0000-0000-00004B5A0000}"/>
    <cellStyle name="Normal 3" xfId="49" xr:uid="{00000000-0005-0000-0000-00004C5A0000}"/>
    <cellStyle name="Normal 3 10" xfId="631" xr:uid="{00000000-0005-0000-0000-00004D5A0000}"/>
    <cellStyle name="Normal 3 10 2" xfId="1067" xr:uid="{00000000-0005-0000-0000-00004E5A0000}"/>
    <cellStyle name="Normal 3 10 2 2" xfId="2798" xr:uid="{00000000-0005-0000-0000-00004F5A0000}"/>
    <cellStyle name="Normal 3 10 2 2 2" xfId="4144" xr:uid="{00000000-0005-0000-0000-0000505A0000}"/>
    <cellStyle name="Normal 3 10 2 2 2 2" xfId="11092" xr:uid="{00000000-0005-0000-0000-0000515A0000}"/>
    <cellStyle name="Normal 3 10 2 2 2 2 2" xfId="26031" xr:uid="{00000000-0005-0000-0000-0000525A0000}"/>
    <cellStyle name="Normal 3 10 2 2 2 3" xfId="14548" xr:uid="{00000000-0005-0000-0000-0000535A0000}"/>
    <cellStyle name="Normal 3 10 2 2 2 3 2" xfId="29487" xr:uid="{00000000-0005-0000-0000-0000545A0000}"/>
    <cellStyle name="Normal 3 10 2 2 2 4" xfId="7635" xr:uid="{00000000-0005-0000-0000-0000555A0000}"/>
    <cellStyle name="Normal 3 10 2 2 2 4 2" xfId="22574" xr:uid="{00000000-0005-0000-0000-0000565A0000}"/>
    <cellStyle name="Normal 3 10 2 2 2 5" xfId="19088" xr:uid="{00000000-0005-0000-0000-0000575A0000}"/>
    <cellStyle name="Normal 3 10 2 2 3" xfId="9746" xr:uid="{00000000-0005-0000-0000-0000585A0000}"/>
    <cellStyle name="Normal 3 10 2 2 3 2" xfId="24685" xr:uid="{00000000-0005-0000-0000-0000595A0000}"/>
    <cellStyle name="Normal 3 10 2 2 4" xfId="13202" xr:uid="{00000000-0005-0000-0000-00005A5A0000}"/>
    <cellStyle name="Normal 3 10 2 2 4 2" xfId="28141" xr:uid="{00000000-0005-0000-0000-00005B5A0000}"/>
    <cellStyle name="Normal 3 10 2 2 5" xfId="6282" xr:uid="{00000000-0005-0000-0000-00005C5A0000}"/>
    <cellStyle name="Normal 3 10 2 2 5 2" xfId="21221" xr:uid="{00000000-0005-0000-0000-00005D5A0000}"/>
    <cellStyle name="Normal 3 10 2 2 6" xfId="17742" xr:uid="{00000000-0005-0000-0000-00005E5A0000}"/>
    <cellStyle name="Normal 3 10 2 3" xfId="4143" xr:uid="{00000000-0005-0000-0000-00005F5A0000}"/>
    <cellStyle name="Normal 3 10 2 3 2" xfId="11091" xr:uid="{00000000-0005-0000-0000-0000605A0000}"/>
    <cellStyle name="Normal 3 10 2 3 2 2" xfId="26030" xr:uid="{00000000-0005-0000-0000-0000615A0000}"/>
    <cellStyle name="Normal 3 10 2 3 3" xfId="14547" xr:uid="{00000000-0005-0000-0000-0000625A0000}"/>
    <cellStyle name="Normal 3 10 2 3 3 2" xfId="29486" xr:uid="{00000000-0005-0000-0000-0000635A0000}"/>
    <cellStyle name="Normal 3 10 2 3 4" xfId="7634" xr:uid="{00000000-0005-0000-0000-0000645A0000}"/>
    <cellStyle name="Normal 3 10 2 3 4 2" xfId="22573" xr:uid="{00000000-0005-0000-0000-0000655A0000}"/>
    <cellStyle name="Normal 3 10 2 3 5" xfId="19087" xr:uid="{00000000-0005-0000-0000-0000665A0000}"/>
    <cellStyle name="Normal 3 10 2 4" xfId="1939" xr:uid="{00000000-0005-0000-0000-0000675A0000}"/>
    <cellStyle name="Normal 3 10 2 4 2" xfId="8889" xr:uid="{00000000-0005-0000-0000-0000685A0000}"/>
    <cellStyle name="Normal 3 10 2 4 2 2" xfId="23828" xr:uid="{00000000-0005-0000-0000-0000695A0000}"/>
    <cellStyle name="Normal 3 10 2 4 3" xfId="16885" xr:uid="{00000000-0005-0000-0000-00006A5A0000}"/>
    <cellStyle name="Normal 3 10 2 5" xfId="12345" xr:uid="{00000000-0005-0000-0000-00006B5A0000}"/>
    <cellStyle name="Normal 3 10 2 5 2" xfId="27284" xr:uid="{00000000-0005-0000-0000-00006C5A0000}"/>
    <cellStyle name="Normal 3 10 2 6" xfId="5425" xr:uid="{00000000-0005-0000-0000-00006D5A0000}"/>
    <cellStyle name="Normal 3 10 2 6 2" xfId="20364" xr:uid="{00000000-0005-0000-0000-00006E5A0000}"/>
    <cellStyle name="Normal 3 10 2 7" xfId="16016" xr:uid="{00000000-0005-0000-0000-00006F5A0000}"/>
    <cellStyle name="Normal 3 10 3" xfId="2366" xr:uid="{00000000-0005-0000-0000-0000705A0000}"/>
    <cellStyle name="Normal 3 10 3 2" xfId="4145" xr:uid="{00000000-0005-0000-0000-0000715A0000}"/>
    <cellStyle name="Normal 3 10 3 2 2" xfId="11093" xr:uid="{00000000-0005-0000-0000-0000725A0000}"/>
    <cellStyle name="Normal 3 10 3 2 2 2" xfId="26032" xr:uid="{00000000-0005-0000-0000-0000735A0000}"/>
    <cellStyle name="Normal 3 10 3 2 3" xfId="14549" xr:uid="{00000000-0005-0000-0000-0000745A0000}"/>
    <cellStyle name="Normal 3 10 3 2 3 2" xfId="29488" xr:uid="{00000000-0005-0000-0000-0000755A0000}"/>
    <cellStyle name="Normal 3 10 3 2 4" xfId="7636" xr:uid="{00000000-0005-0000-0000-0000765A0000}"/>
    <cellStyle name="Normal 3 10 3 2 4 2" xfId="22575" xr:uid="{00000000-0005-0000-0000-0000775A0000}"/>
    <cellStyle name="Normal 3 10 3 2 5" xfId="19089" xr:uid="{00000000-0005-0000-0000-0000785A0000}"/>
    <cellStyle name="Normal 3 10 3 3" xfId="9314" xr:uid="{00000000-0005-0000-0000-0000795A0000}"/>
    <cellStyle name="Normal 3 10 3 3 2" xfId="24253" xr:uid="{00000000-0005-0000-0000-00007A5A0000}"/>
    <cellStyle name="Normal 3 10 3 4" xfId="12770" xr:uid="{00000000-0005-0000-0000-00007B5A0000}"/>
    <cellStyle name="Normal 3 10 3 4 2" xfId="27709" xr:uid="{00000000-0005-0000-0000-00007C5A0000}"/>
    <cellStyle name="Normal 3 10 3 5" xfId="5850" xr:uid="{00000000-0005-0000-0000-00007D5A0000}"/>
    <cellStyle name="Normal 3 10 3 5 2" xfId="20789" xr:uid="{00000000-0005-0000-0000-00007E5A0000}"/>
    <cellStyle name="Normal 3 10 3 6" xfId="17310" xr:uid="{00000000-0005-0000-0000-00007F5A0000}"/>
    <cellStyle name="Normal 3 10 4" xfId="4142" xr:uid="{00000000-0005-0000-0000-0000805A0000}"/>
    <cellStyle name="Normal 3 10 4 2" xfId="11090" xr:uid="{00000000-0005-0000-0000-0000815A0000}"/>
    <cellStyle name="Normal 3 10 4 2 2" xfId="26029" xr:uid="{00000000-0005-0000-0000-0000825A0000}"/>
    <cellStyle name="Normal 3 10 4 3" xfId="14546" xr:uid="{00000000-0005-0000-0000-0000835A0000}"/>
    <cellStyle name="Normal 3 10 4 3 2" xfId="29485" xr:uid="{00000000-0005-0000-0000-0000845A0000}"/>
    <cellStyle name="Normal 3 10 4 4" xfId="7633" xr:uid="{00000000-0005-0000-0000-0000855A0000}"/>
    <cellStyle name="Normal 3 10 4 4 2" xfId="22572" xr:uid="{00000000-0005-0000-0000-0000865A0000}"/>
    <cellStyle name="Normal 3 10 4 5" xfId="19086" xr:uid="{00000000-0005-0000-0000-0000875A0000}"/>
    <cellStyle name="Normal 3 10 5" xfId="1510" xr:uid="{00000000-0005-0000-0000-0000885A0000}"/>
    <cellStyle name="Normal 3 10 5 2" xfId="8460" xr:uid="{00000000-0005-0000-0000-0000895A0000}"/>
    <cellStyle name="Normal 3 10 5 2 2" xfId="23399" xr:uid="{00000000-0005-0000-0000-00008A5A0000}"/>
    <cellStyle name="Normal 3 10 5 3" xfId="16456" xr:uid="{00000000-0005-0000-0000-00008B5A0000}"/>
    <cellStyle name="Normal 3 10 6" xfId="11916" xr:uid="{00000000-0005-0000-0000-00008C5A0000}"/>
    <cellStyle name="Normal 3 10 6 2" xfId="26855" xr:uid="{00000000-0005-0000-0000-00008D5A0000}"/>
    <cellStyle name="Normal 3 10 7" xfId="4993" xr:uid="{00000000-0005-0000-0000-00008E5A0000}"/>
    <cellStyle name="Normal 3 10 7 2" xfId="19932" xr:uid="{00000000-0005-0000-0000-00008F5A0000}"/>
    <cellStyle name="Normal 3 10 8" xfId="15584" xr:uid="{00000000-0005-0000-0000-0000905A0000}"/>
    <cellStyle name="Normal 3 11" xfId="635" xr:uid="{00000000-0005-0000-0000-0000915A0000}"/>
    <cellStyle name="Normal 3 11 2" xfId="1070" xr:uid="{00000000-0005-0000-0000-0000925A0000}"/>
    <cellStyle name="Normal 3 11 2 2" xfId="2801" xr:uid="{00000000-0005-0000-0000-0000935A0000}"/>
    <cellStyle name="Normal 3 11 2 2 2" xfId="4148" xr:uid="{00000000-0005-0000-0000-0000945A0000}"/>
    <cellStyle name="Normal 3 11 2 2 2 2" xfId="11096" xr:uid="{00000000-0005-0000-0000-0000955A0000}"/>
    <cellStyle name="Normal 3 11 2 2 2 2 2" xfId="26035" xr:uid="{00000000-0005-0000-0000-0000965A0000}"/>
    <cellStyle name="Normal 3 11 2 2 2 3" xfId="14552" xr:uid="{00000000-0005-0000-0000-0000975A0000}"/>
    <cellStyle name="Normal 3 11 2 2 2 3 2" xfId="29491" xr:uid="{00000000-0005-0000-0000-0000985A0000}"/>
    <cellStyle name="Normal 3 11 2 2 2 4" xfId="7639" xr:uid="{00000000-0005-0000-0000-0000995A0000}"/>
    <cellStyle name="Normal 3 11 2 2 2 4 2" xfId="22578" xr:uid="{00000000-0005-0000-0000-00009A5A0000}"/>
    <cellStyle name="Normal 3 11 2 2 2 5" xfId="19092" xr:uid="{00000000-0005-0000-0000-00009B5A0000}"/>
    <cellStyle name="Normal 3 11 2 2 3" xfId="9749" xr:uid="{00000000-0005-0000-0000-00009C5A0000}"/>
    <cellStyle name="Normal 3 11 2 2 3 2" xfId="24688" xr:uid="{00000000-0005-0000-0000-00009D5A0000}"/>
    <cellStyle name="Normal 3 11 2 2 4" xfId="13205" xr:uid="{00000000-0005-0000-0000-00009E5A0000}"/>
    <cellStyle name="Normal 3 11 2 2 4 2" xfId="28144" xr:uid="{00000000-0005-0000-0000-00009F5A0000}"/>
    <cellStyle name="Normal 3 11 2 2 5" xfId="6285" xr:uid="{00000000-0005-0000-0000-0000A05A0000}"/>
    <cellStyle name="Normal 3 11 2 2 5 2" xfId="21224" xr:uid="{00000000-0005-0000-0000-0000A15A0000}"/>
    <cellStyle name="Normal 3 11 2 2 6" xfId="17745" xr:uid="{00000000-0005-0000-0000-0000A25A0000}"/>
    <cellStyle name="Normal 3 11 2 3" xfId="4147" xr:uid="{00000000-0005-0000-0000-0000A35A0000}"/>
    <cellStyle name="Normal 3 11 2 3 2" xfId="11095" xr:uid="{00000000-0005-0000-0000-0000A45A0000}"/>
    <cellStyle name="Normal 3 11 2 3 2 2" xfId="26034" xr:uid="{00000000-0005-0000-0000-0000A55A0000}"/>
    <cellStyle name="Normal 3 11 2 3 3" xfId="14551" xr:uid="{00000000-0005-0000-0000-0000A65A0000}"/>
    <cellStyle name="Normal 3 11 2 3 3 2" xfId="29490" xr:uid="{00000000-0005-0000-0000-0000A75A0000}"/>
    <cellStyle name="Normal 3 11 2 3 4" xfId="7638" xr:uid="{00000000-0005-0000-0000-0000A85A0000}"/>
    <cellStyle name="Normal 3 11 2 3 4 2" xfId="22577" xr:uid="{00000000-0005-0000-0000-0000A95A0000}"/>
    <cellStyle name="Normal 3 11 2 3 5" xfId="19091" xr:uid="{00000000-0005-0000-0000-0000AA5A0000}"/>
    <cellStyle name="Normal 3 11 2 4" xfId="1942" xr:uid="{00000000-0005-0000-0000-0000AB5A0000}"/>
    <cellStyle name="Normal 3 11 2 4 2" xfId="8892" xr:uid="{00000000-0005-0000-0000-0000AC5A0000}"/>
    <cellStyle name="Normal 3 11 2 4 2 2" xfId="23831" xr:uid="{00000000-0005-0000-0000-0000AD5A0000}"/>
    <cellStyle name="Normal 3 11 2 4 3" xfId="16888" xr:uid="{00000000-0005-0000-0000-0000AE5A0000}"/>
    <cellStyle name="Normal 3 11 2 5" xfId="12348" xr:uid="{00000000-0005-0000-0000-0000AF5A0000}"/>
    <cellStyle name="Normal 3 11 2 5 2" xfId="27287" xr:uid="{00000000-0005-0000-0000-0000B05A0000}"/>
    <cellStyle name="Normal 3 11 2 6" xfId="5428" xr:uid="{00000000-0005-0000-0000-0000B15A0000}"/>
    <cellStyle name="Normal 3 11 2 6 2" xfId="20367" xr:uid="{00000000-0005-0000-0000-0000B25A0000}"/>
    <cellStyle name="Normal 3 11 2 7" xfId="16019" xr:uid="{00000000-0005-0000-0000-0000B35A0000}"/>
    <cellStyle name="Normal 3 11 3" xfId="2370" xr:uid="{00000000-0005-0000-0000-0000B45A0000}"/>
    <cellStyle name="Normal 3 11 3 2" xfId="4149" xr:uid="{00000000-0005-0000-0000-0000B55A0000}"/>
    <cellStyle name="Normal 3 11 3 2 2" xfId="11097" xr:uid="{00000000-0005-0000-0000-0000B65A0000}"/>
    <cellStyle name="Normal 3 11 3 2 2 2" xfId="26036" xr:uid="{00000000-0005-0000-0000-0000B75A0000}"/>
    <cellStyle name="Normal 3 11 3 2 3" xfId="14553" xr:uid="{00000000-0005-0000-0000-0000B85A0000}"/>
    <cellStyle name="Normal 3 11 3 2 3 2" xfId="29492" xr:uid="{00000000-0005-0000-0000-0000B95A0000}"/>
    <cellStyle name="Normal 3 11 3 2 4" xfId="7640" xr:uid="{00000000-0005-0000-0000-0000BA5A0000}"/>
    <cellStyle name="Normal 3 11 3 2 4 2" xfId="22579" xr:uid="{00000000-0005-0000-0000-0000BB5A0000}"/>
    <cellStyle name="Normal 3 11 3 2 5" xfId="19093" xr:uid="{00000000-0005-0000-0000-0000BC5A0000}"/>
    <cellStyle name="Normal 3 11 3 3" xfId="9318" xr:uid="{00000000-0005-0000-0000-0000BD5A0000}"/>
    <cellStyle name="Normal 3 11 3 3 2" xfId="24257" xr:uid="{00000000-0005-0000-0000-0000BE5A0000}"/>
    <cellStyle name="Normal 3 11 3 4" xfId="12774" xr:uid="{00000000-0005-0000-0000-0000BF5A0000}"/>
    <cellStyle name="Normal 3 11 3 4 2" xfId="27713" xr:uid="{00000000-0005-0000-0000-0000C05A0000}"/>
    <cellStyle name="Normal 3 11 3 5" xfId="5854" xr:uid="{00000000-0005-0000-0000-0000C15A0000}"/>
    <cellStyle name="Normal 3 11 3 5 2" xfId="20793" xr:uid="{00000000-0005-0000-0000-0000C25A0000}"/>
    <cellStyle name="Normal 3 11 3 6" xfId="17314" xr:uid="{00000000-0005-0000-0000-0000C35A0000}"/>
    <cellStyle name="Normal 3 11 4" xfId="4146" xr:uid="{00000000-0005-0000-0000-0000C45A0000}"/>
    <cellStyle name="Normal 3 11 4 2" xfId="11094" xr:uid="{00000000-0005-0000-0000-0000C55A0000}"/>
    <cellStyle name="Normal 3 11 4 2 2" xfId="26033" xr:uid="{00000000-0005-0000-0000-0000C65A0000}"/>
    <cellStyle name="Normal 3 11 4 3" xfId="14550" xr:uid="{00000000-0005-0000-0000-0000C75A0000}"/>
    <cellStyle name="Normal 3 11 4 3 2" xfId="29489" xr:uid="{00000000-0005-0000-0000-0000C85A0000}"/>
    <cellStyle name="Normal 3 11 4 4" xfId="7637" xr:uid="{00000000-0005-0000-0000-0000C95A0000}"/>
    <cellStyle name="Normal 3 11 4 4 2" xfId="22576" xr:uid="{00000000-0005-0000-0000-0000CA5A0000}"/>
    <cellStyle name="Normal 3 11 4 5" xfId="19090" xr:uid="{00000000-0005-0000-0000-0000CB5A0000}"/>
    <cellStyle name="Normal 3 11 5" xfId="1513" xr:uid="{00000000-0005-0000-0000-0000CC5A0000}"/>
    <cellStyle name="Normal 3 11 5 2" xfId="8463" xr:uid="{00000000-0005-0000-0000-0000CD5A0000}"/>
    <cellStyle name="Normal 3 11 5 2 2" xfId="23402" xr:uid="{00000000-0005-0000-0000-0000CE5A0000}"/>
    <cellStyle name="Normal 3 11 5 3" xfId="16459" xr:uid="{00000000-0005-0000-0000-0000CF5A0000}"/>
    <cellStyle name="Normal 3 11 6" xfId="11919" xr:uid="{00000000-0005-0000-0000-0000D05A0000}"/>
    <cellStyle name="Normal 3 11 6 2" xfId="26858" xr:uid="{00000000-0005-0000-0000-0000D15A0000}"/>
    <cellStyle name="Normal 3 11 7" xfId="4997" xr:uid="{00000000-0005-0000-0000-0000D25A0000}"/>
    <cellStyle name="Normal 3 11 7 2" xfId="19936" xr:uid="{00000000-0005-0000-0000-0000D35A0000}"/>
    <cellStyle name="Normal 3 11 8" xfId="15588" xr:uid="{00000000-0005-0000-0000-0000D45A0000}"/>
    <cellStyle name="Normal 3 12" xfId="652" xr:uid="{00000000-0005-0000-0000-0000D55A0000}"/>
    <cellStyle name="Normal 3 12 2" xfId="1086" xr:uid="{00000000-0005-0000-0000-0000D65A0000}"/>
    <cellStyle name="Normal 3 12 2 2" xfId="2817" xr:uid="{00000000-0005-0000-0000-0000D75A0000}"/>
    <cellStyle name="Normal 3 12 2 2 2" xfId="4152" xr:uid="{00000000-0005-0000-0000-0000D85A0000}"/>
    <cellStyle name="Normal 3 12 2 2 2 2" xfId="11100" xr:uid="{00000000-0005-0000-0000-0000D95A0000}"/>
    <cellStyle name="Normal 3 12 2 2 2 2 2" xfId="26039" xr:uid="{00000000-0005-0000-0000-0000DA5A0000}"/>
    <cellStyle name="Normal 3 12 2 2 2 3" xfId="14556" xr:uid="{00000000-0005-0000-0000-0000DB5A0000}"/>
    <cellStyle name="Normal 3 12 2 2 2 3 2" xfId="29495" xr:uid="{00000000-0005-0000-0000-0000DC5A0000}"/>
    <cellStyle name="Normal 3 12 2 2 2 4" xfId="7643" xr:uid="{00000000-0005-0000-0000-0000DD5A0000}"/>
    <cellStyle name="Normal 3 12 2 2 2 4 2" xfId="22582" xr:uid="{00000000-0005-0000-0000-0000DE5A0000}"/>
    <cellStyle name="Normal 3 12 2 2 2 5" xfId="19096" xr:uid="{00000000-0005-0000-0000-0000DF5A0000}"/>
    <cellStyle name="Normal 3 12 2 2 3" xfId="9765" xr:uid="{00000000-0005-0000-0000-0000E05A0000}"/>
    <cellStyle name="Normal 3 12 2 2 3 2" xfId="24704" xr:uid="{00000000-0005-0000-0000-0000E15A0000}"/>
    <cellStyle name="Normal 3 12 2 2 4" xfId="13221" xr:uid="{00000000-0005-0000-0000-0000E25A0000}"/>
    <cellStyle name="Normal 3 12 2 2 4 2" xfId="28160" xr:uid="{00000000-0005-0000-0000-0000E35A0000}"/>
    <cellStyle name="Normal 3 12 2 2 5" xfId="6301" xr:uid="{00000000-0005-0000-0000-0000E45A0000}"/>
    <cellStyle name="Normal 3 12 2 2 5 2" xfId="21240" xr:uid="{00000000-0005-0000-0000-0000E55A0000}"/>
    <cellStyle name="Normal 3 12 2 2 6" xfId="17761" xr:uid="{00000000-0005-0000-0000-0000E65A0000}"/>
    <cellStyle name="Normal 3 12 2 3" xfId="4151" xr:uid="{00000000-0005-0000-0000-0000E75A0000}"/>
    <cellStyle name="Normal 3 12 2 3 2" xfId="11099" xr:uid="{00000000-0005-0000-0000-0000E85A0000}"/>
    <cellStyle name="Normal 3 12 2 3 2 2" xfId="26038" xr:uid="{00000000-0005-0000-0000-0000E95A0000}"/>
    <cellStyle name="Normal 3 12 2 3 3" xfId="14555" xr:uid="{00000000-0005-0000-0000-0000EA5A0000}"/>
    <cellStyle name="Normal 3 12 2 3 3 2" xfId="29494" xr:uid="{00000000-0005-0000-0000-0000EB5A0000}"/>
    <cellStyle name="Normal 3 12 2 3 4" xfId="7642" xr:uid="{00000000-0005-0000-0000-0000EC5A0000}"/>
    <cellStyle name="Normal 3 12 2 3 4 2" xfId="22581" xr:uid="{00000000-0005-0000-0000-0000ED5A0000}"/>
    <cellStyle name="Normal 3 12 2 3 5" xfId="19095" xr:uid="{00000000-0005-0000-0000-0000EE5A0000}"/>
    <cellStyle name="Normal 3 12 2 4" xfId="1958" xr:uid="{00000000-0005-0000-0000-0000EF5A0000}"/>
    <cellStyle name="Normal 3 12 2 4 2" xfId="8908" xr:uid="{00000000-0005-0000-0000-0000F05A0000}"/>
    <cellStyle name="Normal 3 12 2 4 2 2" xfId="23847" xr:uid="{00000000-0005-0000-0000-0000F15A0000}"/>
    <cellStyle name="Normal 3 12 2 4 3" xfId="16904" xr:uid="{00000000-0005-0000-0000-0000F25A0000}"/>
    <cellStyle name="Normal 3 12 2 5" xfId="12364" xr:uid="{00000000-0005-0000-0000-0000F35A0000}"/>
    <cellStyle name="Normal 3 12 2 5 2" xfId="27303" xr:uid="{00000000-0005-0000-0000-0000F45A0000}"/>
    <cellStyle name="Normal 3 12 2 6" xfId="5444" xr:uid="{00000000-0005-0000-0000-0000F55A0000}"/>
    <cellStyle name="Normal 3 12 2 6 2" xfId="20383" xr:uid="{00000000-0005-0000-0000-0000F65A0000}"/>
    <cellStyle name="Normal 3 12 2 7" xfId="16035" xr:uid="{00000000-0005-0000-0000-0000F75A0000}"/>
    <cellStyle name="Normal 3 12 3" xfId="2387" xr:uid="{00000000-0005-0000-0000-0000F85A0000}"/>
    <cellStyle name="Normal 3 12 3 2" xfId="4153" xr:uid="{00000000-0005-0000-0000-0000F95A0000}"/>
    <cellStyle name="Normal 3 12 3 2 2" xfId="11101" xr:uid="{00000000-0005-0000-0000-0000FA5A0000}"/>
    <cellStyle name="Normal 3 12 3 2 2 2" xfId="26040" xr:uid="{00000000-0005-0000-0000-0000FB5A0000}"/>
    <cellStyle name="Normal 3 12 3 2 3" xfId="14557" xr:uid="{00000000-0005-0000-0000-0000FC5A0000}"/>
    <cellStyle name="Normal 3 12 3 2 3 2" xfId="29496" xr:uid="{00000000-0005-0000-0000-0000FD5A0000}"/>
    <cellStyle name="Normal 3 12 3 2 4" xfId="7644" xr:uid="{00000000-0005-0000-0000-0000FE5A0000}"/>
    <cellStyle name="Normal 3 12 3 2 4 2" xfId="22583" xr:uid="{00000000-0005-0000-0000-0000FF5A0000}"/>
    <cellStyle name="Normal 3 12 3 2 5" xfId="19097" xr:uid="{00000000-0005-0000-0000-0000005B0000}"/>
    <cellStyle name="Normal 3 12 3 3" xfId="9335" xr:uid="{00000000-0005-0000-0000-0000015B0000}"/>
    <cellStyle name="Normal 3 12 3 3 2" xfId="24274" xr:uid="{00000000-0005-0000-0000-0000025B0000}"/>
    <cellStyle name="Normal 3 12 3 4" xfId="12791" xr:uid="{00000000-0005-0000-0000-0000035B0000}"/>
    <cellStyle name="Normal 3 12 3 4 2" xfId="27730" xr:uid="{00000000-0005-0000-0000-0000045B0000}"/>
    <cellStyle name="Normal 3 12 3 5" xfId="5871" xr:uid="{00000000-0005-0000-0000-0000055B0000}"/>
    <cellStyle name="Normal 3 12 3 5 2" xfId="20810" xr:uid="{00000000-0005-0000-0000-0000065B0000}"/>
    <cellStyle name="Normal 3 12 3 6" xfId="17331" xr:uid="{00000000-0005-0000-0000-0000075B0000}"/>
    <cellStyle name="Normal 3 12 4" xfId="4150" xr:uid="{00000000-0005-0000-0000-0000085B0000}"/>
    <cellStyle name="Normal 3 12 4 2" xfId="11098" xr:uid="{00000000-0005-0000-0000-0000095B0000}"/>
    <cellStyle name="Normal 3 12 4 2 2" xfId="26037" xr:uid="{00000000-0005-0000-0000-00000A5B0000}"/>
    <cellStyle name="Normal 3 12 4 3" xfId="14554" xr:uid="{00000000-0005-0000-0000-00000B5B0000}"/>
    <cellStyle name="Normal 3 12 4 3 2" xfId="29493" xr:uid="{00000000-0005-0000-0000-00000C5B0000}"/>
    <cellStyle name="Normal 3 12 4 4" xfId="7641" xr:uid="{00000000-0005-0000-0000-00000D5B0000}"/>
    <cellStyle name="Normal 3 12 4 4 2" xfId="22580" xr:uid="{00000000-0005-0000-0000-00000E5B0000}"/>
    <cellStyle name="Normal 3 12 4 5" xfId="19094" xr:uid="{00000000-0005-0000-0000-00000F5B0000}"/>
    <cellStyle name="Normal 3 12 5" xfId="1529" xr:uid="{00000000-0005-0000-0000-0000105B0000}"/>
    <cellStyle name="Normal 3 12 5 2" xfId="8479" xr:uid="{00000000-0005-0000-0000-0000115B0000}"/>
    <cellStyle name="Normal 3 12 5 2 2" xfId="23418" xr:uid="{00000000-0005-0000-0000-0000125B0000}"/>
    <cellStyle name="Normal 3 12 5 3" xfId="16475" xr:uid="{00000000-0005-0000-0000-0000135B0000}"/>
    <cellStyle name="Normal 3 12 6" xfId="11935" xr:uid="{00000000-0005-0000-0000-0000145B0000}"/>
    <cellStyle name="Normal 3 12 6 2" xfId="26874" xr:uid="{00000000-0005-0000-0000-0000155B0000}"/>
    <cellStyle name="Normal 3 12 7" xfId="5014" xr:uid="{00000000-0005-0000-0000-0000165B0000}"/>
    <cellStyle name="Normal 3 12 7 2" xfId="19953" xr:uid="{00000000-0005-0000-0000-0000175B0000}"/>
    <cellStyle name="Normal 3 12 8" xfId="15605" xr:uid="{00000000-0005-0000-0000-0000185B0000}"/>
    <cellStyle name="Normal 3 13" xfId="678" xr:uid="{00000000-0005-0000-0000-0000195B0000}"/>
    <cellStyle name="Normal 3 13 2" xfId="2410" xr:uid="{00000000-0005-0000-0000-00001A5B0000}"/>
    <cellStyle name="Normal 3 13 2 2" xfId="4155" xr:uid="{00000000-0005-0000-0000-00001B5B0000}"/>
    <cellStyle name="Normal 3 13 2 2 2" xfId="11103" xr:uid="{00000000-0005-0000-0000-00001C5B0000}"/>
    <cellStyle name="Normal 3 13 2 2 2 2" xfId="26042" xr:uid="{00000000-0005-0000-0000-00001D5B0000}"/>
    <cellStyle name="Normal 3 13 2 2 3" xfId="14559" xr:uid="{00000000-0005-0000-0000-00001E5B0000}"/>
    <cellStyle name="Normal 3 13 2 2 3 2" xfId="29498" xr:uid="{00000000-0005-0000-0000-00001F5B0000}"/>
    <cellStyle name="Normal 3 13 2 2 4" xfId="7646" xr:uid="{00000000-0005-0000-0000-0000205B0000}"/>
    <cellStyle name="Normal 3 13 2 2 4 2" xfId="22585" xr:uid="{00000000-0005-0000-0000-0000215B0000}"/>
    <cellStyle name="Normal 3 13 2 2 5" xfId="19099" xr:uid="{00000000-0005-0000-0000-0000225B0000}"/>
    <cellStyle name="Normal 3 13 2 3" xfId="9358" xr:uid="{00000000-0005-0000-0000-0000235B0000}"/>
    <cellStyle name="Normal 3 13 2 3 2" xfId="24297" xr:uid="{00000000-0005-0000-0000-0000245B0000}"/>
    <cellStyle name="Normal 3 13 2 4" xfId="12814" xr:uid="{00000000-0005-0000-0000-0000255B0000}"/>
    <cellStyle name="Normal 3 13 2 4 2" xfId="27753" xr:uid="{00000000-0005-0000-0000-0000265B0000}"/>
    <cellStyle name="Normal 3 13 2 5" xfId="5894" xr:uid="{00000000-0005-0000-0000-0000275B0000}"/>
    <cellStyle name="Normal 3 13 2 5 2" xfId="20833" xr:uid="{00000000-0005-0000-0000-0000285B0000}"/>
    <cellStyle name="Normal 3 13 2 6" xfId="17354" xr:uid="{00000000-0005-0000-0000-0000295B0000}"/>
    <cellStyle name="Normal 3 13 3" xfId="4154" xr:uid="{00000000-0005-0000-0000-00002A5B0000}"/>
    <cellStyle name="Normal 3 13 3 2" xfId="11102" xr:uid="{00000000-0005-0000-0000-00002B5B0000}"/>
    <cellStyle name="Normal 3 13 3 2 2" xfId="26041" xr:uid="{00000000-0005-0000-0000-00002C5B0000}"/>
    <cellStyle name="Normal 3 13 3 3" xfId="14558" xr:uid="{00000000-0005-0000-0000-00002D5B0000}"/>
    <cellStyle name="Normal 3 13 3 3 2" xfId="29497" xr:uid="{00000000-0005-0000-0000-00002E5B0000}"/>
    <cellStyle name="Normal 3 13 3 4" xfId="7645" xr:uid="{00000000-0005-0000-0000-00002F5B0000}"/>
    <cellStyle name="Normal 3 13 3 4 2" xfId="22584" xr:uid="{00000000-0005-0000-0000-0000305B0000}"/>
    <cellStyle name="Normal 3 13 3 5" xfId="19098" xr:uid="{00000000-0005-0000-0000-0000315B0000}"/>
    <cellStyle name="Normal 3 13 4" xfId="1551" xr:uid="{00000000-0005-0000-0000-0000325B0000}"/>
    <cellStyle name="Normal 3 13 4 2" xfId="8501" xr:uid="{00000000-0005-0000-0000-0000335B0000}"/>
    <cellStyle name="Normal 3 13 4 2 2" xfId="23440" xr:uid="{00000000-0005-0000-0000-0000345B0000}"/>
    <cellStyle name="Normal 3 13 4 3" xfId="16497" xr:uid="{00000000-0005-0000-0000-0000355B0000}"/>
    <cellStyle name="Normal 3 13 5" xfId="11957" xr:uid="{00000000-0005-0000-0000-0000365B0000}"/>
    <cellStyle name="Normal 3 13 5 2" xfId="26896" xr:uid="{00000000-0005-0000-0000-0000375B0000}"/>
    <cellStyle name="Normal 3 13 6" xfId="5037" xr:uid="{00000000-0005-0000-0000-0000385B0000}"/>
    <cellStyle name="Normal 3 13 6 2" xfId="19976" xr:uid="{00000000-0005-0000-0000-0000395B0000}"/>
    <cellStyle name="Normal 3 13 7" xfId="15628" xr:uid="{00000000-0005-0000-0000-00003A5B0000}"/>
    <cellStyle name="Normal 3 14" xfId="225" xr:uid="{00000000-0005-0000-0000-00003B5B0000}"/>
    <cellStyle name="Normal 3 14 2" xfId="4156" xr:uid="{00000000-0005-0000-0000-00003C5B0000}"/>
    <cellStyle name="Normal 3 14 2 2" xfId="11104" xr:uid="{00000000-0005-0000-0000-00003D5B0000}"/>
    <cellStyle name="Normal 3 14 2 2 2" xfId="26043" xr:uid="{00000000-0005-0000-0000-00003E5B0000}"/>
    <cellStyle name="Normal 3 14 2 3" xfId="14560" xr:uid="{00000000-0005-0000-0000-00003F5B0000}"/>
    <cellStyle name="Normal 3 14 2 3 2" xfId="29499" xr:uid="{00000000-0005-0000-0000-0000405B0000}"/>
    <cellStyle name="Normal 3 14 2 4" xfId="7647" xr:uid="{00000000-0005-0000-0000-0000415B0000}"/>
    <cellStyle name="Normal 3 14 2 4 2" xfId="22586" xr:uid="{00000000-0005-0000-0000-0000425B0000}"/>
    <cellStyle name="Normal 3 14 2 5" xfId="19100" xr:uid="{00000000-0005-0000-0000-0000435B0000}"/>
    <cellStyle name="Normal 3 14 3" xfId="1977" xr:uid="{00000000-0005-0000-0000-0000445B0000}"/>
    <cellStyle name="Normal 3 14 3 2" xfId="8925" xr:uid="{00000000-0005-0000-0000-0000455B0000}"/>
    <cellStyle name="Normal 3 14 3 2 2" xfId="23864" xr:uid="{00000000-0005-0000-0000-0000465B0000}"/>
    <cellStyle name="Normal 3 14 3 3" xfId="16921" xr:uid="{00000000-0005-0000-0000-0000475B0000}"/>
    <cellStyle name="Normal 3 14 4" xfId="12381" xr:uid="{00000000-0005-0000-0000-0000485B0000}"/>
    <cellStyle name="Normal 3 14 4 2" xfId="27320" xr:uid="{00000000-0005-0000-0000-0000495B0000}"/>
    <cellStyle name="Normal 3 14 5" xfId="5461" xr:uid="{00000000-0005-0000-0000-00004A5B0000}"/>
    <cellStyle name="Normal 3 14 5 2" xfId="20400" xr:uid="{00000000-0005-0000-0000-00004B5B0000}"/>
    <cellStyle name="Normal 3 14 6" xfId="15181" xr:uid="{00000000-0005-0000-0000-00004C5B0000}"/>
    <cellStyle name="Normal 3 15" xfId="2820" xr:uid="{00000000-0005-0000-0000-00004D5B0000}"/>
    <cellStyle name="Normal 3 15 2" xfId="4157" xr:uid="{00000000-0005-0000-0000-00004E5B0000}"/>
    <cellStyle name="Normal 3 15 2 2" xfId="11105" xr:uid="{00000000-0005-0000-0000-00004F5B0000}"/>
    <cellStyle name="Normal 3 15 2 2 2" xfId="26044" xr:uid="{00000000-0005-0000-0000-0000505B0000}"/>
    <cellStyle name="Normal 3 15 2 3" xfId="14561" xr:uid="{00000000-0005-0000-0000-0000515B0000}"/>
    <cellStyle name="Normal 3 15 2 3 2" xfId="29500" xr:uid="{00000000-0005-0000-0000-0000525B0000}"/>
    <cellStyle name="Normal 3 15 2 4" xfId="7648" xr:uid="{00000000-0005-0000-0000-0000535B0000}"/>
    <cellStyle name="Normal 3 15 2 4 2" xfId="22587" xr:uid="{00000000-0005-0000-0000-0000545B0000}"/>
    <cellStyle name="Normal 3 15 2 5" xfId="19101" xr:uid="{00000000-0005-0000-0000-0000555B0000}"/>
    <cellStyle name="Normal 3 15 3" xfId="9768" xr:uid="{00000000-0005-0000-0000-0000565B0000}"/>
    <cellStyle name="Normal 3 15 3 2" xfId="24707" xr:uid="{00000000-0005-0000-0000-0000575B0000}"/>
    <cellStyle name="Normal 3 15 4" xfId="13224" xr:uid="{00000000-0005-0000-0000-0000585B0000}"/>
    <cellStyle name="Normal 3 15 4 2" xfId="28163" xr:uid="{00000000-0005-0000-0000-0000595B0000}"/>
    <cellStyle name="Normal 3 15 5" xfId="6305" xr:uid="{00000000-0005-0000-0000-00005A5B0000}"/>
    <cellStyle name="Normal 3 15 5 2" xfId="21244" xr:uid="{00000000-0005-0000-0000-00005B5B0000}"/>
    <cellStyle name="Normal 3 15 6" xfId="17764" xr:uid="{00000000-0005-0000-0000-00005C5B0000}"/>
    <cellStyle name="Normal 3 16" xfId="2823" xr:uid="{00000000-0005-0000-0000-00005D5B0000}"/>
    <cellStyle name="Normal 3 16 2" xfId="4158" xr:uid="{00000000-0005-0000-0000-00005E5B0000}"/>
    <cellStyle name="Normal 3 16 2 2" xfId="11106" xr:uid="{00000000-0005-0000-0000-00005F5B0000}"/>
    <cellStyle name="Normal 3 16 2 2 2" xfId="26045" xr:uid="{00000000-0005-0000-0000-0000605B0000}"/>
    <cellStyle name="Normal 3 16 2 3" xfId="14562" xr:uid="{00000000-0005-0000-0000-0000615B0000}"/>
    <cellStyle name="Normal 3 16 2 3 2" xfId="29501" xr:uid="{00000000-0005-0000-0000-0000625B0000}"/>
    <cellStyle name="Normal 3 16 2 4" xfId="7649" xr:uid="{00000000-0005-0000-0000-0000635B0000}"/>
    <cellStyle name="Normal 3 16 2 4 2" xfId="22588" xr:uid="{00000000-0005-0000-0000-0000645B0000}"/>
    <cellStyle name="Normal 3 16 2 5" xfId="19102" xr:uid="{00000000-0005-0000-0000-0000655B0000}"/>
    <cellStyle name="Normal 3 16 3" xfId="9771" xr:uid="{00000000-0005-0000-0000-0000665B0000}"/>
    <cellStyle name="Normal 3 16 3 2" xfId="24710" xr:uid="{00000000-0005-0000-0000-0000675B0000}"/>
    <cellStyle name="Normal 3 16 4" xfId="13227" xr:uid="{00000000-0005-0000-0000-0000685B0000}"/>
    <cellStyle name="Normal 3 16 4 2" xfId="28166" xr:uid="{00000000-0005-0000-0000-0000695B0000}"/>
    <cellStyle name="Normal 3 16 5" xfId="6309" xr:uid="{00000000-0005-0000-0000-00006A5B0000}"/>
    <cellStyle name="Normal 3 16 5 2" xfId="21248" xr:uid="{00000000-0005-0000-0000-00006B5B0000}"/>
    <cellStyle name="Normal 3 16 6" xfId="17767" xr:uid="{00000000-0005-0000-0000-00006C5B0000}"/>
    <cellStyle name="Normal 3 17" xfId="2825" xr:uid="{00000000-0005-0000-0000-00006D5B0000}"/>
    <cellStyle name="Normal 3 17 2" xfId="4159" xr:uid="{00000000-0005-0000-0000-00006E5B0000}"/>
    <cellStyle name="Normal 3 17 2 2" xfId="11107" xr:uid="{00000000-0005-0000-0000-00006F5B0000}"/>
    <cellStyle name="Normal 3 17 2 2 2" xfId="26046" xr:uid="{00000000-0005-0000-0000-0000705B0000}"/>
    <cellStyle name="Normal 3 17 2 3" xfId="14563" xr:uid="{00000000-0005-0000-0000-0000715B0000}"/>
    <cellStyle name="Normal 3 17 2 3 2" xfId="29502" xr:uid="{00000000-0005-0000-0000-0000725B0000}"/>
    <cellStyle name="Normal 3 17 2 4" xfId="7650" xr:uid="{00000000-0005-0000-0000-0000735B0000}"/>
    <cellStyle name="Normal 3 17 2 4 2" xfId="22589" xr:uid="{00000000-0005-0000-0000-0000745B0000}"/>
    <cellStyle name="Normal 3 17 2 5" xfId="19103" xr:uid="{00000000-0005-0000-0000-0000755B0000}"/>
    <cellStyle name="Normal 3 17 3" xfId="9773" xr:uid="{00000000-0005-0000-0000-0000765B0000}"/>
    <cellStyle name="Normal 3 17 3 2" xfId="24712" xr:uid="{00000000-0005-0000-0000-0000775B0000}"/>
    <cellStyle name="Normal 3 17 4" xfId="13229" xr:uid="{00000000-0005-0000-0000-0000785B0000}"/>
    <cellStyle name="Normal 3 17 4 2" xfId="28168" xr:uid="{00000000-0005-0000-0000-0000795B0000}"/>
    <cellStyle name="Normal 3 17 5" xfId="6313" xr:uid="{00000000-0005-0000-0000-00007A5B0000}"/>
    <cellStyle name="Normal 3 17 5 2" xfId="21252" xr:uid="{00000000-0005-0000-0000-00007B5B0000}"/>
    <cellStyle name="Normal 3 17 6" xfId="17769" xr:uid="{00000000-0005-0000-0000-00007C5B0000}"/>
    <cellStyle name="Normal 3 18" xfId="2827" xr:uid="{00000000-0005-0000-0000-00007D5B0000}"/>
    <cellStyle name="Normal 3 18 2" xfId="4160" xr:uid="{00000000-0005-0000-0000-00007E5B0000}"/>
    <cellStyle name="Normal 3 18 2 2" xfId="11108" xr:uid="{00000000-0005-0000-0000-00007F5B0000}"/>
    <cellStyle name="Normal 3 18 2 2 2" xfId="26047" xr:uid="{00000000-0005-0000-0000-0000805B0000}"/>
    <cellStyle name="Normal 3 18 2 3" xfId="14564" xr:uid="{00000000-0005-0000-0000-0000815B0000}"/>
    <cellStyle name="Normal 3 18 2 3 2" xfId="29503" xr:uid="{00000000-0005-0000-0000-0000825B0000}"/>
    <cellStyle name="Normal 3 18 2 4" xfId="7651" xr:uid="{00000000-0005-0000-0000-0000835B0000}"/>
    <cellStyle name="Normal 3 18 2 4 2" xfId="22590" xr:uid="{00000000-0005-0000-0000-0000845B0000}"/>
    <cellStyle name="Normal 3 18 2 5" xfId="19104" xr:uid="{00000000-0005-0000-0000-0000855B0000}"/>
    <cellStyle name="Normal 3 18 3" xfId="9775" xr:uid="{00000000-0005-0000-0000-0000865B0000}"/>
    <cellStyle name="Normal 3 18 3 2" xfId="24714" xr:uid="{00000000-0005-0000-0000-0000875B0000}"/>
    <cellStyle name="Normal 3 18 4" xfId="13231" xr:uid="{00000000-0005-0000-0000-0000885B0000}"/>
    <cellStyle name="Normal 3 18 4 2" xfId="28170" xr:uid="{00000000-0005-0000-0000-0000895B0000}"/>
    <cellStyle name="Normal 3 18 5" xfId="6317" xr:uid="{00000000-0005-0000-0000-00008A5B0000}"/>
    <cellStyle name="Normal 3 18 5 2" xfId="21256" xr:uid="{00000000-0005-0000-0000-00008B5B0000}"/>
    <cellStyle name="Normal 3 18 6" xfId="17771" xr:uid="{00000000-0005-0000-0000-00008C5B0000}"/>
    <cellStyle name="Normal 3 19" xfId="4141" xr:uid="{00000000-0005-0000-0000-00008D5B0000}"/>
    <cellStyle name="Normal 3 19 2" xfId="11089" xr:uid="{00000000-0005-0000-0000-00008E5B0000}"/>
    <cellStyle name="Normal 3 19 2 2" xfId="26028" xr:uid="{00000000-0005-0000-0000-00008F5B0000}"/>
    <cellStyle name="Normal 3 19 3" xfId="14545" xr:uid="{00000000-0005-0000-0000-0000905B0000}"/>
    <cellStyle name="Normal 3 19 3 2" xfId="29484" xr:uid="{00000000-0005-0000-0000-0000915B0000}"/>
    <cellStyle name="Normal 3 19 4" xfId="7632" xr:uid="{00000000-0005-0000-0000-0000925B0000}"/>
    <cellStyle name="Normal 3 19 4 2" xfId="22571" xr:uid="{00000000-0005-0000-0000-0000935B0000}"/>
    <cellStyle name="Normal 3 19 5" xfId="19085" xr:uid="{00000000-0005-0000-0000-0000945B0000}"/>
    <cellStyle name="Normal 3 2" xfId="130" xr:uid="{00000000-0005-0000-0000-0000955B0000}"/>
    <cellStyle name="Normal 3 2 10" xfId="11533" xr:uid="{00000000-0005-0000-0000-0000965B0000}"/>
    <cellStyle name="Normal 3 2 10 2" xfId="26472" xr:uid="{00000000-0005-0000-0000-0000975B0000}"/>
    <cellStyle name="Normal 3 2 11" xfId="4608" xr:uid="{00000000-0005-0000-0000-0000985B0000}"/>
    <cellStyle name="Normal 3 2 11 2" xfId="19547" xr:uid="{00000000-0005-0000-0000-0000995B0000}"/>
    <cellStyle name="Normal 3 2 12" xfId="15094" xr:uid="{00000000-0005-0000-0000-00009A5B0000}"/>
    <cellStyle name="Normal 3 2 2" xfId="155" xr:uid="{00000000-0005-0000-0000-00009B5B0000}"/>
    <cellStyle name="Normal 3 2 2 10" xfId="4632" xr:uid="{00000000-0005-0000-0000-00009C5B0000}"/>
    <cellStyle name="Normal 3 2 2 10 2" xfId="19571" xr:uid="{00000000-0005-0000-0000-00009D5B0000}"/>
    <cellStyle name="Normal 3 2 2 11" xfId="15118" xr:uid="{00000000-0005-0000-0000-00009E5B0000}"/>
    <cellStyle name="Normal 3 2 2 2" xfId="208" xr:uid="{00000000-0005-0000-0000-00009F5B0000}"/>
    <cellStyle name="Normal 3 2 2 2 10" xfId="15166" xr:uid="{00000000-0005-0000-0000-0000A05B0000}"/>
    <cellStyle name="Normal 3 2 2 2 2" xfId="412" xr:uid="{00000000-0005-0000-0000-0000A15B0000}"/>
    <cellStyle name="Normal 3 2 2 2 2 2" xfId="613" xr:uid="{00000000-0005-0000-0000-0000A25B0000}"/>
    <cellStyle name="Normal 3 2 2 2 2 2 2" xfId="1052" xr:uid="{00000000-0005-0000-0000-0000A35B0000}"/>
    <cellStyle name="Normal 3 2 2 2 2 2 2 2" xfId="2784" xr:uid="{00000000-0005-0000-0000-0000A45B0000}"/>
    <cellStyle name="Normal 3 2 2 2 2 2 2 2 2" xfId="4167" xr:uid="{00000000-0005-0000-0000-0000A55B0000}"/>
    <cellStyle name="Normal 3 2 2 2 2 2 2 2 2 2" xfId="11115" xr:uid="{00000000-0005-0000-0000-0000A65B0000}"/>
    <cellStyle name="Normal 3 2 2 2 2 2 2 2 2 2 2" xfId="26054" xr:uid="{00000000-0005-0000-0000-0000A75B0000}"/>
    <cellStyle name="Normal 3 2 2 2 2 2 2 2 2 3" xfId="14571" xr:uid="{00000000-0005-0000-0000-0000A85B0000}"/>
    <cellStyle name="Normal 3 2 2 2 2 2 2 2 2 3 2" xfId="29510" xr:uid="{00000000-0005-0000-0000-0000A95B0000}"/>
    <cellStyle name="Normal 3 2 2 2 2 2 2 2 2 4" xfId="7658" xr:uid="{00000000-0005-0000-0000-0000AA5B0000}"/>
    <cellStyle name="Normal 3 2 2 2 2 2 2 2 2 4 2" xfId="22597" xr:uid="{00000000-0005-0000-0000-0000AB5B0000}"/>
    <cellStyle name="Normal 3 2 2 2 2 2 2 2 2 5" xfId="19111" xr:uid="{00000000-0005-0000-0000-0000AC5B0000}"/>
    <cellStyle name="Normal 3 2 2 2 2 2 2 2 3" xfId="9732" xr:uid="{00000000-0005-0000-0000-0000AD5B0000}"/>
    <cellStyle name="Normal 3 2 2 2 2 2 2 2 3 2" xfId="24671" xr:uid="{00000000-0005-0000-0000-0000AE5B0000}"/>
    <cellStyle name="Normal 3 2 2 2 2 2 2 2 4" xfId="13188" xr:uid="{00000000-0005-0000-0000-0000AF5B0000}"/>
    <cellStyle name="Normal 3 2 2 2 2 2 2 2 4 2" xfId="28127" xr:uid="{00000000-0005-0000-0000-0000B05B0000}"/>
    <cellStyle name="Normal 3 2 2 2 2 2 2 2 5" xfId="6268" xr:uid="{00000000-0005-0000-0000-0000B15B0000}"/>
    <cellStyle name="Normal 3 2 2 2 2 2 2 2 5 2" xfId="21207" xr:uid="{00000000-0005-0000-0000-0000B25B0000}"/>
    <cellStyle name="Normal 3 2 2 2 2 2 2 2 6" xfId="17728" xr:uid="{00000000-0005-0000-0000-0000B35B0000}"/>
    <cellStyle name="Normal 3 2 2 2 2 2 2 3" xfId="4166" xr:uid="{00000000-0005-0000-0000-0000B45B0000}"/>
    <cellStyle name="Normal 3 2 2 2 2 2 2 3 2" xfId="11114" xr:uid="{00000000-0005-0000-0000-0000B55B0000}"/>
    <cellStyle name="Normal 3 2 2 2 2 2 2 3 2 2" xfId="26053" xr:uid="{00000000-0005-0000-0000-0000B65B0000}"/>
    <cellStyle name="Normal 3 2 2 2 2 2 2 3 3" xfId="14570" xr:uid="{00000000-0005-0000-0000-0000B75B0000}"/>
    <cellStyle name="Normal 3 2 2 2 2 2 2 3 3 2" xfId="29509" xr:uid="{00000000-0005-0000-0000-0000B85B0000}"/>
    <cellStyle name="Normal 3 2 2 2 2 2 2 3 4" xfId="7657" xr:uid="{00000000-0005-0000-0000-0000B95B0000}"/>
    <cellStyle name="Normal 3 2 2 2 2 2 2 3 4 2" xfId="22596" xr:uid="{00000000-0005-0000-0000-0000BA5B0000}"/>
    <cellStyle name="Normal 3 2 2 2 2 2 2 3 5" xfId="19110" xr:uid="{00000000-0005-0000-0000-0000BB5B0000}"/>
    <cellStyle name="Normal 3 2 2 2 2 2 2 4" xfId="1925" xr:uid="{00000000-0005-0000-0000-0000BC5B0000}"/>
    <cellStyle name="Normal 3 2 2 2 2 2 2 4 2" xfId="8875" xr:uid="{00000000-0005-0000-0000-0000BD5B0000}"/>
    <cellStyle name="Normal 3 2 2 2 2 2 2 4 2 2" xfId="23814" xr:uid="{00000000-0005-0000-0000-0000BE5B0000}"/>
    <cellStyle name="Normal 3 2 2 2 2 2 2 4 3" xfId="16871" xr:uid="{00000000-0005-0000-0000-0000BF5B0000}"/>
    <cellStyle name="Normal 3 2 2 2 2 2 2 5" xfId="12331" xr:uid="{00000000-0005-0000-0000-0000C05B0000}"/>
    <cellStyle name="Normal 3 2 2 2 2 2 2 5 2" xfId="27270" xr:uid="{00000000-0005-0000-0000-0000C15B0000}"/>
    <cellStyle name="Normal 3 2 2 2 2 2 2 6" xfId="5411" xr:uid="{00000000-0005-0000-0000-0000C25B0000}"/>
    <cellStyle name="Normal 3 2 2 2 2 2 2 6 2" xfId="20350" xr:uid="{00000000-0005-0000-0000-0000C35B0000}"/>
    <cellStyle name="Normal 3 2 2 2 2 2 2 7" xfId="16002" xr:uid="{00000000-0005-0000-0000-0000C45B0000}"/>
    <cellStyle name="Normal 3 2 2 2 2 2 3" xfId="2350" xr:uid="{00000000-0005-0000-0000-0000C55B0000}"/>
    <cellStyle name="Normal 3 2 2 2 2 2 3 2" xfId="4168" xr:uid="{00000000-0005-0000-0000-0000C65B0000}"/>
    <cellStyle name="Normal 3 2 2 2 2 2 3 2 2" xfId="11116" xr:uid="{00000000-0005-0000-0000-0000C75B0000}"/>
    <cellStyle name="Normal 3 2 2 2 2 2 3 2 2 2" xfId="26055" xr:uid="{00000000-0005-0000-0000-0000C85B0000}"/>
    <cellStyle name="Normal 3 2 2 2 2 2 3 2 3" xfId="14572" xr:uid="{00000000-0005-0000-0000-0000C95B0000}"/>
    <cellStyle name="Normal 3 2 2 2 2 2 3 2 3 2" xfId="29511" xr:uid="{00000000-0005-0000-0000-0000CA5B0000}"/>
    <cellStyle name="Normal 3 2 2 2 2 2 3 2 4" xfId="7659" xr:uid="{00000000-0005-0000-0000-0000CB5B0000}"/>
    <cellStyle name="Normal 3 2 2 2 2 2 3 2 4 2" xfId="22598" xr:uid="{00000000-0005-0000-0000-0000CC5B0000}"/>
    <cellStyle name="Normal 3 2 2 2 2 2 3 2 5" xfId="19112" xr:uid="{00000000-0005-0000-0000-0000CD5B0000}"/>
    <cellStyle name="Normal 3 2 2 2 2 2 3 3" xfId="9298" xr:uid="{00000000-0005-0000-0000-0000CE5B0000}"/>
    <cellStyle name="Normal 3 2 2 2 2 2 3 3 2" xfId="24237" xr:uid="{00000000-0005-0000-0000-0000CF5B0000}"/>
    <cellStyle name="Normal 3 2 2 2 2 2 3 4" xfId="12754" xr:uid="{00000000-0005-0000-0000-0000D05B0000}"/>
    <cellStyle name="Normal 3 2 2 2 2 2 3 4 2" xfId="27693" xr:uid="{00000000-0005-0000-0000-0000D15B0000}"/>
    <cellStyle name="Normal 3 2 2 2 2 2 3 5" xfId="5834" xr:uid="{00000000-0005-0000-0000-0000D25B0000}"/>
    <cellStyle name="Normal 3 2 2 2 2 2 3 5 2" xfId="20773" xr:uid="{00000000-0005-0000-0000-0000D35B0000}"/>
    <cellStyle name="Normal 3 2 2 2 2 2 3 6" xfId="17294" xr:uid="{00000000-0005-0000-0000-0000D45B0000}"/>
    <cellStyle name="Normal 3 2 2 2 2 2 4" xfId="4165" xr:uid="{00000000-0005-0000-0000-0000D55B0000}"/>
    <cellStyle name="Normal 3 2 2 2 2 2 4 2" xfId="11113" xr:uid="{00000000-0005-0000-0000-0000D65B0000}"/>
    <cellStyle name="Normal 3 2 2 2 2 2 4 2 2" xfId="26052" xr:uid="{00000000-0005-0000-0000-0000D75B0000}"/>
    <cellStyle name="Normal 3 2 2 2 2 2 4 3" xfId="14569" xr:uid="{00000000-0005-0000-0000-0000D85B0000}"/>
    <cellStyle name="Normal 3 2 2 2 2 2 4 3 2" xfId="29508" xr:uid="{00000000-0005-0000-0000-0000D95B0000}"/>
    <cellStyle name="Normal 3 2 2 2 2 2 4 4" xfId="7656" xr:uid="{00000000-0005-0000-0000-0000DA5B0000}"/>
    <cellStyle name="Normal 3 2 2 2 2 2 4 4 2" xfId="22595" xr:uid="{00000000-0005-0000-0000-0000DB5B0000}"/>
    <cellStyle name="Normal 3 2 2 2 2 2 4 5" xfId="19109" xr:uid="{00000000-0005-0000-0000-0000DC5B0000}"/>
    <cellStyle name="Normal 3 2 2 2 2 2 5" xfId="1496" xr:uid="{00000000-0005-0000-0000-0000DD5B0000}"/>
    <cellStyle name="Normal 3 2 2 2 2 2 5 2" xfId="8446" xr:uid="{00000000-0005-0000-0000-0000DE5B0000}"/>
    <cellStyle name="Normal 3 2 2 2 2 2 5 2 2" xfId="23385" xr:uid="{00000000-0005-0000-0000-0000DF5B0000}"/>
    <cellStyle name="Normal 3 2 2 2 2 2 5 3" xfId="16442" xr:uid="{00000000-0005-0000-0000-0000E05B0000}"/>
    <cellStyle name="Normal 3 2 2 2 2 2 6" xfId="11902" xr:uid="{00000000-0005-0000-0000-0000E15B0000}"/>
    <cellStyle name="Normal 3 2 2 2 2 2 6 2" xfId="26841" xr:uid="{00000000-0005-0000-0000-0000E25B0000}"/>
    <cellStyle name="Normal 3 2 2 2 2 2 7" xfId="4977" xr:uid="{00000000-0005-0000-0000-0000E35B0000}"/>
    <cellStyle name="Normal 3 2 2 2 2 2 7 2" xfId="19916" xr:uid="{00000000-0005-0000-0000-0000E45B0000}"/>
    <cellStyle name="Normal 3 2 2 2 2 2 8" xfId="15568" xr:uid="{00000000-0005-0000-0000-0000E55B0000}"/>
    <cellStyle name="Normal 3 2 2 2 2 3" xfId="851" xr:uid="{00000000-0005-0000-0000-0000E65B0000}"/>
    <cellStyle name="Normal 3 2 2 2 2 3 2" xfId="2583" xr:uid="{00000000-0005-0000-0000-0000E75B0000}"/>
    <cellStyle name="Normal 3 2 2 2 2 3 2 2" xfId="4170" xr:uid="{00000000-0005-0000-0000-0000E85B0000}"/>
    <cellStyle name="Normal 3 2 2 2 2 3 2 2 2" xfId="11118" xr:uid="{00000000-0005-0000-0000-0000E95B0000}"/>
    <cellStyle name="Normal 3 2 2 2 2 3 2 2 2 2" xfId="26057" xr:uid="{00000000-0005-0000-0000-0000EA5B0000}"/>
    <cellStyle name="Normal 3 2 2 2 2 3 2 2 3" xfId="14574" xr:uid="{00000000-0005-0000-0000-0000EB5B0000}"/>
    <cellStyle name="Normal 3 2 2 2 2 3 2 2 3 2" xfId="29513" xr:uid="{00000000-0005-0000-0000-0000EC5B0000}"/>
    <cellStyle name="Normal 3 2 2 2 2 3 2 2 4" xfId="7661" xr:uid="{00000000-0005-0000-0000-0000ED5B0000}"/>
    <cellStyle name="Normal 3 2 2 2 2 3 2 2 4 2" xfId="22600" xr:uid="{00000000-0005-0000-0000-0000EE5B0000}"/>
    <cellStyle name="Normal 3 2 2 2 2 3 2 2 5" xfId="19114" xr:uid="{00000000-0005-0000-0000-0000EF5B0000}"/>
    <cellStyle name="Normal 3 2 2 2 2 3 2 3" xfId="9531" xr:uid="{00000000-0005-0000-0000-0000F05B0000}"/>
    <cellStyle name="Normal 3 2 2 2 2 3 2 3 2" xfId="24470" xr:uid="{00000000-0005-0000-0000-0000F15B0000}"/>
    <cellStyle name="Normal 3 2 2 2 2 3 2 4" xfId="12987" xr:uid="{00000000-0005-0000-0000-0000F25B0000}"/>
    <cellStyle name="Normal 3 2 2 2 2 3 2 4 2" xfId="27926" xr:uid="{00000000-0005-0000-0000-0000F35B0000}"/>
    <cellStyle name="Normal 3 2 2 2 2 3 2 5" xfId="6067" xr:uid="{00000000-0005-0000-0000-0000F45B0000}"/>
    <cellStyle name="Normal 3 2 2 2 2 3 2 5 2" xfId="21006" xr:uid="{00000000-0005-0000-0000-0000F55B0000}"/>
    <cellStyle name="Normal 3 2 2 2 2 3 2 6" xfId="17527" xr:uid="{00000000-0005-0000-0000-0000F65B0000}"/>
    <cellStyle name="Normal 3 2 2 2 2 3 3" xfId="4169" xr:uid="{00000000-0005-0000-0000-0000F75B0000}"/>
    <cellStyle name="Normal 3 2 2 2 2 3 3 2" xfId="11117" xr:uid="{00000000-0005-0000-0000-0000F85B0000}"/>
    <cellStyle name="Normal 3 2 2 2 2 3 3 2 2" xfId="26056" xr:uid="{00000000-0005-0000-0000-0000F95B0000}"/>
    <cellStyle name="Normal 3 2 2 2 2 3 3 3" xfId="14573" xr:uid="{00000000-0005-0000-0000-0000FA5B0000}"/>
    <cellStyle name="Normal 3 2 2 2 2 3 3 3 2" xfId="29512" xr:uid="{00000000-0005-0000-0000-0000FB5B0000}"/>
    <cellStyle name="Normal 3 2 2 2 2 3 3 4" xfId="7660" xr:uid="{00000000-0005-0000-0000-0000FC5B0000}"/>
    <cellStyle name="Normal 3 2 2 2 2 3 3 4 2" xfId="22599" xr:uid="{00000000-0005-0000-0000-0000FD5B0000}"/>
    <cellStyle name="Normal 3 2 2 2 2 3 3 5" xfId="19113" xr:uid="{00000000-0005-0000-0000-0000FE5B0000}"/>
    <cellStyle name="Normal 3 2 2 2 2 3 4" xfId="1724" xr:uid="{00000000-0005-0000-0000-0000FF5B0000}"/>
    <cellStyle name="Normal 3 2 2 2 2 3 4 2" xfId="8674" xr:uid="{00000000-0005-0000-0000-0000005C0000}"/>
    <cellStyle name="Normal 3 2 2 2 2 3 4 2 2" xfId="23613" xr:uid="{00000000-0005-0000-0000-0000015C0000}"/>
    <cellStyle name="Normal 3 2 2 2 2 3 4 3" xfId="16670" xr:uid="{00000000-0005-0000-0000-0000025C0000}"/>
    <cellStyle name="Normal 3 2 2 2 2 3 5" xfId="12130" xr:uid="{00000000-0005-0000-0000-0000035C0000}"/>
    <cellStyle name="Normal 3 2 2 2 2 3 5 2" xfId="27069" xr:uid="{00000000-0005-0000-0000-0000045C0000}"/>
    <cellStyle name="Normal 3 2 2 2 2 3 6" xfId="5210" xr:uid="{00000000-0005-0000-0000-0000055C0000}"/>
    <cellStyle name="Normal 3 2 2 2 2 3 6 2" xfId="20149" xr:uid="{00000000-0005-0000-0000-0000065C0000}"/>
    <cellStyle name="Normal 3 2 2 2 2 3 7" xfId="15801" xr:uid="{00000000-0005-0000-0000-0000075C0000}"/>
    <cellStyle name="Normal 3 2 2 2 2 4" xfId="2149" xr:uid="{00000000-0005-0000-0000-0000085C0000}"/>
    <cellStyle name="Normal 3 2 2 2 2 4 2" xfId="4171" xr:uid="{00000000-0005-0000-0000-0000095C0000}"/>
    <cellStyle name="Normal 3 2 2 2 2 4 2 2" xfId="11119" xr:uid="{00000000-0005-0000-0000-00000A5C0000}"/>
    <cellStyle name="Normal 3 2 2 2 2 4 2 2 2" xfId="26058" xr:uid="{00000000-0005-0000-0000-00000B5C0000}"/>
    <cellStyle name="Normal 3 2 2 2 2 4 2 3" xfId="14575" xr:uid="{00000000-0005-0000-0000-00000C5C0000}"/>
    <cellStyle name="Normal 3 2 2 2 2 4 2 3 2" xfId="29514" xr:uid="{00000000-0005-0000-0000-00000D5C0000}"/>
    <cellStyle name="Normal 3 2 2 2 2 4 2 4" xfId="7662" xr:uid="{00000000-0005-0000-0000-00000E5C0000}"/>
    <cellStyle name="Normal 3 2 2 2 2 4 2 4 2" xfId="22601" xr:uid="{00000000-0005-0000-0000-00000F5C0000}"/>
    <cellStyle name="Normal 3 2 2 2 2 4 2 5" xfId="19115" xr:uid="{00000000-0005-0000-0000-0000105C0000}"/>
    <cellStyle name="Normal 3 2 2 2 2 4 3" xfId="9097" xr:uid="{00000000-0005-0000-0000-0000115C0000}"/>
    <cellStyle name="Normal 3 2 2 2 2 4 3 2" xfId="24036" xr:uid="{00000000-0005-0000-0000-0000125C0000}"/>
    <cellStyle name="Normal 3 2 2 2 2 4 4" xfId="12553" xr:uid="{00000000-0005-0000-0000-0000135C0000}"/>
    <cellStyle name="Normal 3 2 2 2 2 4 4 2" xfId="27492" xr:uid="{00000000-0005-0000-0000-0000145C0000}"/>
    <cellStyle name="Normal 3 2 2 2 2 4 5" xfId="5633" xr:uid="{00000000-0005-0000-0000-0000155C0000}"/>
    <cellStyle name="Normal 3 2 2 2 2 4 5 2" xfId="20572" xr:uid="{00000000-0005-0000-0000-0000165C0000}"/>
    <cellStyle name="Normal 3 2 2 2 2 4 6" xfId="17093" xr:uid="{00000000-0005-0000-0000-0000175C0000}"/>
    <cellStyle name="Normal 3 2 2 2 2 5" xfId="4164" xr:uid="{00000000-0005-0000-0000-0000185C0000}"/>
    <cellStyle name="Normal 3 2 2 2 2 5 2" xfId="11112" xr:uid="{00000000-0005-0000-0000-0000195C0000}"/>
    <cellStyle name="Normal 3 2 2 2 2 5 2 2" xfId="26051" xr:uid="{00000000-0005-0000-0000-00001A5C0000}"/>
    <cellStyle name="Normal 3 2 2 2 2 5 3" xfId="14568" xr:uid="{00000000-0005-0000-0000-00001B5C0000}"/>
    <cellStyle name="Normal 3 2 2 2 2 5 3 2" xfId="29507" xr:uid="{00000000-0005-0000-0000-00001C5C0000}"/>
    <cellStyle name="Normal 3 2 2 2 2 5 4" xfId="7655" xr:uid="{00000000-0005-0000-0000-00001D5C0000}"/>
    <cellStyle name="Normal 3 2 2 2 2 5 4 2" xfId="22594" xr:uid="{00000000-0005-0000-0000-00001E5C0000}"/>
    <cellStyle name="Normal 3 2 2 2 2 5 5" xfId="19108" xr:uid="{00000000-0005-0000-0000-00001F5C0000}"/>
    <cellStyle name="Normal 3 2 2 2 2 6" xfId="1295" xr:uid="{00000000-0005-0000-0000-0000205C0000}"/>
    <cellStyle name="Normal 3 2 2 2 2 6 2" xfId="8245" xr:uid="{00000000-0005-0000-0000-0000215C0000}"/>
    <cellStyle name="Normal 3 2 2 2 2 6 2 2" xfId="23184" xr:uid="{00000000-0005-0000-0000-0000225C0000}"/>
    <cellStyle name="Normal 3 2 2 2 2 6 3" xfId="16241" xr:uid="{00000000-0005-0000-0000-0000235C0000}"/>
    <cellStyle name="Normal 3 2 2 2 2 7" xfId="11701" xr:uid="{00000000-0005-0000-0000-0000245C0000}"/>
    <cellStyle name="Normal 3 2 2 2 2 7 2" xfId="26640" xr:uid="{00000000-0005-0000-0000-0000255C0000}"/>
    <cellStyle name="Normal 3 2 2 2 2 8" xfId="4776" xr:uid="{00000000-0005-0000-0000-0000265C0000}"/>
    <cellStyle name="Normal 3 2 2 2 2 8 2" xfId="19715" xr:uid="{00000000-0005-0000-0000-0000275C0000}"/>
    <cellStyle name="Normal 3 2 2 2 2 9" xfId="15367" xr:uid="{00000000-0005-0000-0000-0000285C0000}"/>
    <cellStyle name="Normal 3 2 2 2 3" xfId="517" xr:uid="{00000000-0005-0000-0000-0000295C0000}"/>
    <cellStyle name="Normal 3 2 2 2 3 2" xfId="956" xr:uid="{00000000-0005-0000-0000-00002A5C0000}"/>
    <cellStyle name="Normal 3 2 2 2 3 2 2" xfId="2688" xr:uid="{00000000-0005-0000-0000-00002B5C0000}"/>
    <cellStyle name="Normal 3 2 2 2 3 2 2 2" xfId="4174" xr:uid="{00000000-0005-0000-0000-00002C5C0000}"/>
    <cellStyle name="Normal 3 2 2 2 3 2 2 2 2" xfId="11122" xr:uid="{00000000-0005-0000-0000-00002D5C0000}"/>
    <cellStyle name="Normal 3 2 2 2 3 2 2 2 2 2" xfId="26061" xr:uid="{00000000-0005-0000-0000-00002E5C0000}"/>
    <cellStyle name="Normal 3 2 2 2 3 2 2 2 3" xfId="14578" xr:uid="{00000000-0005-0000-0000-00002F5C0000}"/>
    <cellStyle name="Normal 3 2 2 2 3 2 2 2 3 2" xfId="29517" xr:uid="{00000000-0005-0000-0000-0000305C0000}"/>
    <cellStyle name="Normal 3 2 2 2 3 2 2 2 4" xfId="7665" xr:uid="{00000000-0005-0000-0000-0000315C0000}"/>
    <cellStyle name="Normal 3 2 2 2 3 2 2 2 4 2" xfId="22604" xr:uid="{00000000-0005-0000-0000-0000325C0000}"/>
    <cellStyle name="Normal 3 2 2 2 3 2 2 2 5" xfId="19118" xr:uid="{00000000-0005-0000-0000-0000335C0000}"/>
    <cellStyle name="Normal 3 2 2 2 3 2 2 3" xfId="9636" xr:uid="{00000000-0005-0000-0000-0000345C0000}"/>
    <cellStyle name="Normal 3 2 2 2 3 2 2 3 2" xfId="24575" xr:uid="{00000000-0005-0000-0000-0000355C0000}"/>
    <cellStyle name="Normal 3 2 2 2 3 2 2 4" xfId="13092" xr:uid="{00000000-0005-0000-0000-0000365C0000}"/>
    <cellStyle name="Normal 3 2 2 2 3 2 2 4 2" xfId="28031" xr:uid="{00000000-0005-0000-0000-0000375C0000}"/>
    <cellStyle name="Normal 3 2 2 2 3 2 2 5" xfId="6172" xr:uid="{00000000-0005-0000-0000-0000385C0000}"/>
    <cellStyle name="Normal 3 2 2 2 3 2 2 5 2" xfId="21111" xr:uid="{00000000-0005-0000-0000-0000395C0000}"/>
    <cellStyle name="Normal 3 2 2 2 3 2 2 6" xfId="17632" xr:uid="{00000000-0005-0000-0000-00003A5C0000}"/>
    <cellStyle name="Normal 3 2 2 2 3 2 3" xfId="4173" xr:uid="{00000000-0005-0000-0000-00003B5C0000}"/>
    <cellStyle name="Normal 3 2 2 2 3 2 3 2" xfId="11121" xr:uid="{00000000-0005-0000-0000-00003C5C0000}"/>
    <cellStyle name="Normal 3 2 2 2 3 2 3 2 2" xfId="26060" xr:uid="{00000000-0005-0000-0000-00003D5C0000}"/>
    <cellStyle name="Normal 3 2 2 2 3 2 3 3" xfId="14577" xr:uid="{00000000-0005-0000-0000-00003E5C0000}"/>
    <cellStyle name="Normal 3 2 2 2 3 2 3 3 2" xfId="29516" xr:uid="{00000000-0005-0000-0000-00003F5C0000}"/>
    <cellStyle name="Normal 3 2 2 2 3 2 3 4" xfId="7664" xr:uid="{00000000-0005-0000-0000-0000405C0000}"/>
    <cellStyle name="Normal 3 2 2 2 3 2 3 4 2" xfId="22603" xr:uid="{00000000-0005-0000-0000-0000415C0000}"/>
    <cellStyle name="Normal 3 2 2 2 3 2 3 5" xfId="19117" xr:uid="{00000000-0005-0000-0000-0000425C0000}"/>
    <cellStyle name="Normal 3 2 2 2 3 2 4" xfId="1829" xr:uid="{00000000-0005-0000-0000-0000435C0000}"/>
    <cellStyle name="Normal 3 2 2 2 3 2 4 2" xfId="8779" xr:uid="{00000000-0005-0000-0000-0000445C0000}"/>
    <cellStyle name="Normal 3 2 2 2 3 2 4 2 2" xfId="23718" xr:uid="{00000000-0005-0000-0000-0000455C0000}"/>
    <cellStyle name="Normal 3 2 2 2 3 2 4 3" xfId="16775" xr:uid="{00000000-0005-0000-0000-0000465C0000}"/>
    <cellStyle name="Normal 3 2 2 2 3 2 5" xfId="12235" xr:uid="{00000000-0005-0000-0000-0000475C0000}"/>
    <cellStyle name="Normal 3 2 2 2 3 2 5 2" xfId="27174" xr:uid="{00000000-0005-0000-0000-0000485C0000}"/>
    <cellStyle name="Normal 3 2 2 2 3 2 6" xfId="5315" xr:uid="{00000000-0005-0000-0000-0000495C0000}"/>
    <cellStyle name="Normal 3 2 2 2 3 2 6 2" xfId="20254" xr:uid="{00000000-0005-0000-0000-00004A5C0000}"/>
    <cellStyle name="Normal 3 2 2 2 3 2 7" xfId="15906" xr:uid="{00000000-0005-0000-0000-00004B5C0000}"/>
    <cellStyle name="Normal 3 2 2 2 3 3" xfId="2254" xr:uid="{00000000-0005-0000-0000-00004C5C0000}"/>
    <cellStyle name="Normal 3 2 2 2 3 3 2" xfId="4175" xr:uid="{00000000-0005-0000-0000-00004D5C0000}"/>
    <cellStyle name="Normal 3 2 2 2 3 3 2 2" xfId="11123" xr:uid="{00000000-0005-0000-0000-00004E5C0000}"/>
    <cellStyle name="Normal 3 2 2 2 3 3 2 2 2" xfId="26062" xr:uid="{00000000-0005-0000-0000-00004F5C0000}"/>
    <cellStyle name="Normal 3 2 2 2 3 3 2 3" xfId="14579" xr:uid="{00000000-0005-0000-0000-0000505C0000}"/>
    <cellStyle name="Normal 3 2 2 2 3 3 2 3 2" xfId="29518" xr:uid="{00000000-0005-0000-0000-0000515C0000}"/>
    <cellStyle name="Normal 3 2 2 2 3 3 2 4" xfId="7666" xr:uid="{00000000-0005-0000-0000-0000525C0000}"/>
    <cellStyle name="Normal 3 2 2 2 3 3 2 4 2" xfId="22605" xr:uid="{00000000-0005-0000-0000-0000535C0000}"/>
    <cellStyle name="Normal 3 2 2 2 3 3 2 5" xfId="19119" xr:uid="{00000000-0005-0000-0000-0000545C0000}"/>
    <cellStyle name="Normal 3 2 2 2 3 3 3" xfId="9202" xr:uid="{00000000-0005-0000-0000-0000555C0000}"/>
    <cellStyle name="Normal 3 2 2 2 3 3 3 2" xfId="24141" xr:uid="{00000000-0005-0000-0000-0000565C0000}"/>
    <cellStyle name="Normal 3 2 2 2 3 3 4" xfId="12658" xr:uid="{00000000-0005-0000-0000-0000575C0000}"/>
    <cellStyle name="Normal 3 2 2 2 3 3 4 2" xfId="27597" xr:uid="{00000000-0005-0000-0000-0000585C0000}"/>
    <cellStyle name="Normal 3 2 2 2 3 3 5" xfId="5738" xr:uid="{00000000-0005-0000-0000-0000595C0000}"/>
    <cellStyle name="Normal 3 2 2 2 3 3 5 2" xfId="20677" xr:uid="{00000000-0005-0000-0000-00005A5C0000}"/>
    <cellStyle name="Normal 3 2 2 2 3 3 6" xfId="17198" xr:uid="{00000000-0005-0000-0000-00005B5C0000}"/>
    <cellStyle name="Normal 3 2 2 2 3 4" xfId="4172" xr:uid="{00000000-0005-0000-0000-00005C5C0000}"/>
    <cellStyle name="Normal 3 2 2 2 3 4 2" xfId="11120" xr:uid="{00000000-0005-0000-0000-00005D5C0000}"/>
    <cellStyle name="Normal 3 2 2 2 3 4 2 2" xfId="26059" xr:uid="{00000000-0005-0000-0000-00005E5C0000}"/>
    <cellStyle name="Normal 3 2 2 2 3 4 3" xfId="14576" xr:uid="{00000000-0005-0000-0000-00005F5C0000}"/>
    <cellStyle name="Normal 3 2 2 2 3 4 3 2" xfId="29515" xr:uid="{00000000-0005-0000-0000-0000605C0000}"/>
    <cellStyle name="Normal 3 2 2 2 3 4 4" xfId="7663" xr:uid="{00000000-0005-0000-0000-0000615C0000}"/>
    <cellStyle name="Normal 3 2 2 2 3 4 4 2" xfId="22602" xr:uid="{00000000-0005-0000-0000-0000625C0000}"/>
    <cellStyle name="Normal 3 2 2 2 3 4 5" xfId="19116" xr:uid="{00000000-0005-0000-0000-0000635C0000}"/>
    <cellStyle name="Normal 3 2 2 2 3 5" xfId="1400" xr:uid="{00000000-0005-0000-0000-0000645C0000}"/>
    <cellStyle name="Normal 3 2 2 2 3 5 2" xfId="8350" xr:uid="{00000000-0005-0000-0000-0000655C0000}"/>
    <cellStyle name="Normal 3 2 2 2 3 5 2 2" xfId="23289" xr:uid="{00000000-0005-0000-0000-0000665C0000}"/>
    <cellStyle name="Normal 3 2 2 2 3 5 3" xfId="16346" xr:uid="{00000000-0005-0000-0000-0000675C0000}"/>
    <cellStyle name="Normal 3 2 2 2 3 6" xfId="11806" xr:uid="{00000000-0005-0000-0000-0000685C0000}"/>
    <cellStyle name="Normal 3 2 2 2 3 6 2" xfId="26745" xr:uid="{00000000-0005-0000-0000-0000695C0000}"/>
    <cellStyle name="Normal 3 2 2 2 3 7" xfId="4881" xr:uid="{00000000-0005-0000-0000-00006A5C0000}"/>
    <cellStyle name="Normal 3 2 2 2 3 7 2" xfId="19820" xr:uid="{00000000-0005-0000-0000-00006B5C0000}"/>
    <cellStyle name="Normal 3 2 2 2 3 8" xfId="15472" xr:uid="{00000000-0005-0000-0000-00006C5C0000}"/>
    <cellStyle name="Normal 3 2 2 2 4" xfId="755" xr:uid="{00000000-0005-0000-0000-00006D5C0000}"/>
    <cellStyle name="Normal 3 2 2 2 4 2" xfId="2487" xr:uid="{00000000-0005-0000-0000-00006E5C0000}"/>
    <cellStyle name="Normal 3 2 2 2 4 2 2" xfId="4177" xr:uid="{00000000-0005-0000-0000-00006F5C0000}"/>
    <cellStyle name="Normal 3 2 2 2 4 2 2 2" xfId="11125" xr:uid="{00000000-0005-0000-0000-0000705C0000}"/>
    <cellStyle name="Normal 3 2 2 2 4 2 2 2 2" xfId="26064" xr:uid="{00000000-0005-0000-0000-0000715C0000}"/>
    <cellStyle name="Normal 3 2 2 2 4 2 2 3" xfId="14581" xr:uid="{00000000-0005-0000-0000-0000725C0000}"/>
    <cellStyle name="Normal 3 2 2 2 4 2 2 3 2" xfId="29520" xr:uid="{00000000-0005-0000-0000-0000735C0000}"/>
    <cellStyle name="Normal 3 2 2 2 4 2 2 4" xfId="7668" xr:uid="{00000000-0005-0000-0000-0000745C0000}"/>
    <cellStyle name="Normal 3 2 2 2 4 2 2 4 2" xfId="22607" xr:uid="{00000000-0005-0000-0000-0000755C0000}"/>
    <cellStyle name="Normal 3 2 2 2 4 2 2 5" xfId="19121" xr:uid="{00000000-0005-0000-0000-0000765C0000}"/>
    <cellStyle name="Normal 3 2 2 2 4 2 3" xfId="9435" xr:uid="{00000000-0005-0000-0000-0000775C0000}"/>
    <cellStyle name="Normal 3 2 2 2 4 2 3 2" xfId="24374" xr:uid="{00000000-0005-0000-0000-0000785C0000}"/>
    <cellStyle name="Normal 3 2 2 2 4 2 4" xfId="12891" xr:uid="{00000000-0005-0000-0000-0000795C0000}"/>
    <cellStyle name="Normal 3 2 2 2 4 2 4 2" xfId="27830" xr:uid="{00000000-0005-0000-0000-00007A5C0000}"/>
    <cellStyle name="Normal 3 2 2 2 4 2 5" xfId="5971" xr:uid="{00000000-0005-0000-0000-00007B5C0000}"/>
    <cellStyle name="Normal 3 2 2 2 4 2 5 2" xfId="20910" xr:uid="{00000000-0005-0000-0000-00007C5C0000}"/>
    <cellStyle name="Normal 3 2 2 2 4 2 6" xfId="17431" xr:uid="{00000000-0005-0000-0000-00007D5C0000}"/>
    <cellStyle name="Normal 3 2 2 2 4 3" xfId="4176" xr:uid="{00000000-0005-0000-0000-00007E5C0000}"/>
    <cellStyle name="Normal 3 2 2 2 4 3 2" xfId="11124" xr:uid="{00000000-0005-0000-0000-00007F5C0000}"/>
    <cellStyle name="Normal 3 2 2 2 4 3 2 2" xfId="26063" xr:uid="{00000000-0005-0000-0000-0000805C0000}"/>
    <cellStyle name="Normal 3 2 2 2 4 3 3" xfId="14580" xr:uid="{00000000-0005-0000-0000-0000815C0000}"/>
    <cellStyle name="Normal 3 2 2 2 4 3 3 2" xfId="29519" xr:uid="{00000000-0005-0000-0000-0000825C0000}"/>
    <cellStyle name="Normal 3 2 2 2 4 3 4" xfId="7667" xr:uid="{00000000-0005-0000-0000-0000835C0000}"/>
    <cellStyle name="Normal 3 2 2 2 4 3 4 2" xfId="22606" xr:uid="{00000000-0005-0000-0000-0000845C0000}"/>
    <cellStyle name="Normal 3 2 2 2 4 3 5" xfId="19120" xr:uid="{00000000-0005-0000-0000-0000855C0000}"/>
    <cellStyle name="Normal 3 2 2 2 4 4" xfId="1628" xr:uid="{00000000-0005-0000-0000-0000865C0000}"/>
    <cellStyle name="Normal 3 2 2 2 4 4 2" xfId="8578" xr:uid="{00000000-0005-0000-0000-0000875C0000}"/>
    <cellStyle name="Normal 3 2 2 2 4 4 2 2" xfId="23517" xr:uid="{00000000-0005-0000-0000-0000885C0000}"/>
    <cellStyle name="Normal 3 2 2 2 4 4 3" xfId="16574" xr:uid="{00000000-0005-0000-0000-0000895C0000}"/>
    <cellStyle name="Normal 3 2 2 2 4 5" xfId="12034" xr:uid="{00000000-0005-0000-0000-00008A5C0000}"/>
    <cellStyle name="Normal 3 2 2 2 4 5 2" xfId="26973" xr:uid="{00000000-0005-0000-0000-00008B5C0000}"/>
    <cellStyle name="Normal 3 2 2 2 4 6" xfId="5114" xr:uid="{00000000-0005-0000-0000-00008C5C0000}"/>
    <cellStyle name="Normal 3 2 2 2 4 6 2" xfId="20053" xr:uid="{00000000-0005-0000-0000-00008D5C0000}"/>
    <cellStyle name="Normal 3 2 2 2 4 7" xfId="15705" xr:uid="{00000000-0005-0000-0000-00008E5C0000}"/>
    <cellStyle name="Normal 3 2 2 2 5" xfId="315" xr:uid="{00000000-0005-0000-0000-00008F5C0000}"/>
    <cellStyle name="Normal 3 2 2 2 5 2" xfId="4178" xr:uid="{00000000-0005-0000-0000-0000905C0000}"/>
    <cellStyle name="Normal 3 2 2 2 5 2 2" xfId="11126" xr:uid="{00000000-0005-0000-0000-0000915C0000}"/>
    <cellStyle name="Normal 3 2 2 2 5 2 2 2" xfId="26065" xr:uid="{00000000-0005-0000-0000-0000925C0000}"/>
    <cellStyle name="Normal 3 2 2 2 5 2 3" xfId="14582" xr:uid="{00000000-0005-0000-0000-0000935C0000}"/>
    <cellStyle name="Normal 3 2 2 2 5 2 3 2" xfId="29521" xr:uid="{00000000-0005-0000-0000-0000945C0000}"/>
    <cellStyle name="Normal 3 2 2 2 5 2 4" xfId="7669" xr:uid="{00000000-0005-0000-0000-0000955C0000}"/>
    <cellStyle name="Normal 3 2 2 2 5 2 4 2" xfId="22608" xr:uid="{00000000-0005-0000-0000-0000965C0000}"/>
    <cellStyle name="Normal 3 2 2 2 5 2 5" xfId="19122" xr:uid="{00000000-0005-0000-0000-0000975C0000}"/>
    <cellStyle name="Normal 3 2 2 2 5 3" xfId="2055" xr:uid="{00000000-0005-0000-0000-0000985C0000}"/>
    <cellStyle name="Normal 3 2 2 2 5 3 2" xfId="9003" xr:uid="{00000000-0005-0000-0000-0000995C0000}"/>
    <cellStyle name="Normal 3 2 2 2 5 3 2 2" xfId="23942" xr:uid="{00000000-0005-0000-0000-00009A5C0000}"/>
    <cellStyle name="Normal 3 2 2 2 5 3 3" xfId="16999" xr:uid="{00000000-0005-0000-0000-00009B5C0000}"/>
    <cellStyle name="Normal 3 2 2 2 5 4" xfId="12459" xr:uid="{00000000-0005-0000-0000-00009C5C0000}"/>
    <cellStyle name="Normal 3 2 2 2 5 4 2" xfId="27398" xr:uid="{00000000-0005-0000-0000-00009D5C0000}"/>
    <cellStyle name="Normal 3 2 2 2 5 5" xfId="5539" xr:uid="{00000000-0005-0000-0000-00009E5C0000}"/>
    <cellStyle name="Normal 3 2 2 2 5 5 2" xfId="20478" xr:uid="{00000000-0005-0000-0000-00009F5C0000}"/>
    <cellStyle name="Normal 3 2 2 2 5 6" xfId="15271" xr:uid="{00000000-0005-0000-0000-0000A05C0000}"/>
    <cellStyle name="Normal 3 2 2 2 6" xfId="4163" xr:uid="{00000000-0005-0000-0000-0000A15C0000}"/>
    <cellStyle name="Normal 3 2 2 2 6 2" xfId="11111" xr:uid="{00000000-0005-0000-0000-0000A25C0000}"/>
    <cellStyle name="Normal 3 2 2 2 6 2 2" xfId="26050" xr:uid="{00000000-0005-0000-0000-0000A35C0000}"/>
    <cellStyle name="Normal 3 2 2 2 6 3" xfId="14567" xr:uid="{00000000-0005-0000-0000-0000A45C0000}"/>
    <cellStyle name="Normal 3 2 2 2 6 3 2" xfId="29506" xr:uid="{00000000-0005-0000-0000-0000A55C0000}"/>
    <cellStyle name="Normal 3 2 2 2 6 4" xfId="7654" xr:uid="{00000000-0005-0000-0000-0000A65C0000}"/>
    <cellStyle name="Normal 3 2 2 2 6 4 2" xfId="22593" xr:uid="{00000000-0005-0000-0000-0000A75C0000}"/>
    <cellStyle name="Normal 3 2 2 2 6 5" xfId="19107" xr:uid="{00000000-0005-0000-0000-0000A85C0000}"/>
    <cellStyle name="Normal 3 2 2 2 7" xfId="1199" xr:uid="{00000000-0005-0000-0000-0000A95C0000}"/>
    <cellStyle name="Normal 3 2 2 2 7 2" xfId="8149" xr:uid="{00000000-0005-0000-0000-0000AA5C0000}"/>
    <cellStyle name="Normal 3 2 2 2 7 2 2" xfId="23088" xr:uid="{00000000-0005-0000-0000-0000AB5C0000}"/>
    <cellStyle name="Normal 3 2 2 2 7 3" xfId="16145" xr:uid="{00000000-0005-0000-0000-0000AC5C0000}"/>
    <cellStyle name="Normal 3 2 2 2 8" xfId="11605" xr:uid="{00000000-0005-0000-0000-0000AD5C0000}"/>
    <cellStyle name="Normal 3 2 2 2 8 2" xfId="26544" xr:uid="{00000000-0005-0000-0000-0000AE5C0000}"/>
    <cellStyle name="Normal 3 2 2 2 9" xfId="4680" xr:uid="{00000000-0005-0000-0000-0000AF5C0000}"/>
    <cellStyle name="Normal 3 2 2 2 9 2" xfId="19619" xr:uid="{00000000-0005-0000-0000-0000B05C0000}"/>
    <cellStyle name="Normal 3 2 2 3" xfId="364" xr:uid="{00000000-0005-0000-0000-0000B15C0000}"/>
    <cellStyle name="Normal 3 2 2 3 2" xfId="565" xr:uid="{00000000-0005-0000-0000-0000B25C0000}"/>
    <cellStyle name="Normal 3 2 2 3 2 2" xfId="1004" xr:uid="{00000000-0005-0000-0000-0000B35C0000}"/>
    <cellStyle name="Normal 3 2 2 3 2 2 2" xfId="2736" xr:uid="{00000000-0005-0000-0000-0000B45C0000}"/>
    <cellStyle name="Normal 3 2 2 3 2 2 2 2" xfId="4182" xr:uid="{00000000-0005-0000-0000-0000B55C0000}"/>
    <cellStyle name="Normal 3 2 2 3 2 2 2 2 2" xfId="11130" xr:uid="{00000000-0005-0000-0000-0000B65C0000}"/>
    <cellStyle name="Normal 3 2 2 3 2 2 2 2 2 2" xfId="26069" xr:uid="{00000000-0005-0000-0000-0000B75C0000}"/>
    <cellStyle name="Normal 3 2 2 3 2 2 2 2 3" xfId="14586" xr:uid="{00000000-0005-0000-0000-0000B85C0000}"/>
    <cellStyle name="Normal 3 2 2 3 2 2 2 2 3 2" xfId="29525" xr:uid="{00000000-0005-0000-0000-0000B95C0000}"/>
    <cellStyle name="Normal 3 2 2 3 2 2 2 2 4" xfId="7673" xr:uid="{00000000-0005-0000-0000-0000BA5C0000}"/>
    <cellStyle name="Normal 3 2 2 3 2 2 2 2 4 2" xfId="22612" xr:uid="{00000000-0005-0000-0000-0000BB5C0000}"/>
    <cellStyle name="Normal 3 2 2 3 2 2 2 2 5" xfId="19126" xr:uid="{00000000-0005-0000-0000-0000BC5C0000}"/>
    <cellStyle name="Normal 3 2 2 3 2 2 2 3" xfId="9684" xr:uid="{00000000-0005-0000-0000-0000BD5C0000}"/>
    <cellStyle name="Normal 3 2 2 3 2 2 2 3 2" xfId="24623" xr:uid="{00000000-0005-0000-0000-0000BE5C0000}"/>
    <cellStyle name="Normal 3 2 2 3 2 2 2 4" xfId="13140" xr:uid="{00000000-0005-0000-0000-0000BF5C0000}"/>
    <cellStyle name="Normal 3 2 2 3 2 2 2 4 2" xfId="28079" xr:uid="{00000000-0005-0000-0000-0000C05C0000}"/>
    <cellStyle name="Normal 3 2 2 3 2 2 2 5" xfId="6220" xr:uid="{00000000-0005-0000-0000-0000C15C0000}"/>
    <cellStyle name="Normal 3 2 2 3 2 2 2 5 2" xfId="21159" xr:uid="{00000000-0005-0000-0000-0000C25C0000}"/>
    <cellStyle name="Normal 3 2 2 3 2 2 2 6" xfId="17680" xr:uid="{00000000-0005-0000-0000-0000C35C0000}"/>
    <cellStyle name="Normal 3 2 2 3 2 2 3" xfId="4181" xr:uid="{00000000-0005-0000-0000-0000C45C0000}"/>
    <cellStyle name="Normal 3 2 2 3 2 2 3 2" xfId="11129" xr:uid="{00000000-0005-0000-0000-0000C55C0000}"/>
    <cellStyle name="Normal 3 2 2 3 2 2 3 2 2" xfId="26068" xr:uid="{00000000-0005-0000-0000-0000C65C0000}"/>
    <cellStyle name="Normal 3 2 2 3 2 2 3 3" xfId="14585" xr:uid="{00000000-0005-0000-0000-0000C75C0000}"/>
    <cellStyle name="Normal 3 2 2 3 2 2 3 3 2" xfId="29524" xr:uid="{00000000-0005-0000-0000-0000C85C0000}"/>
    <cellStyle name="Normal 3 2 2 3 2 2 3 4" xfId="7672" xr:uid="{00000000-0005-0000-0000-0000C95C0000}"/>
    <cellStyle name="Normal 3 2 2 3 2 2 3 4 2" xfId="22611" xr:uid="{00000000-0005-0000-0000-0000CA5C0000}"/>
    <cellStyle name="Normal 3 2 2 3 2 2 3 5" xfId="19125" xr:uid="{00000000-0005-0000-0000-0000CB5C0000}"/>
    <cellStyle name="Normal 3 2 2 3 2 2 4" xfId="1877" xr:uid="{00000000-0005-0000-0000-0000CC5C0000}"/>
    <cellStyle name="Normal 3 2 2 3 2 2 4 2" xfId="8827" xr:uid="{00000000-0005-0000-0000-0000CD5C0000}"/>
    <cellStyle name="Normal 3 2 2 3 2 2 4 2 2" xfId="23766" xr:uid="{00000000-0005-0000-0000-0000CE5C0000}"/>
    <cellStyle name="Normal 3 2 2 3 2 2 4 3" xfId="16823" xr:uid="{00000000-0005-0000-0000-0000CF5C0000}"/>
    <cellStyle name="Normal 3 2 2 3 2 2 5" xfId="12283" xr:uid="{00000000-0005-0000-0000-0000D05C0000}"/>
    <cellStyle name="Normal 3 2 2 3 2 2 5 2" xfId="27222" xr:uid="{00000000-0005-0000-0000-0000D15C0000}"/>
    <cellStyle name="Normal 3 2 2 3 2 2 6" xfId="5363" xr:uid="{00000000-0005-0000-0000-0000D25C0000}"/>
    <cellStyle name="Normal 3 2 2 3 2 2 6 2" xfId="20302" xr:uid="{00000000-0005-0000-0000-0000D35C0000}"/>
    <cellStyle name="Normal 3 2 2 3 2 2 7" xfId="15954" xr:uid="{00000000-0005-0000-0000-0000D45C0000}"/>
    <cellStyle name="Normal 3 2 2 3 2 3" xfId="2302" xr:uid="{00000000-0005-0000-0000-0000D55C0000}"/>
    <cellStyle name="Normal 3 2 2 3 2 3 2" xfId="4183" xr:uid="{00000000-0005-0000-0000-0000D65C0000}"/>
    <cellStyle name="Normal 3 2 2 3 2 3 2 2" xfId="11131" xr:uid="{00000000-0005-0000-0000-0000D75C0000}"/>
    <cellStyle name="Normal 3 2 2 3 2 3 2 2 2" xfId="26070" xr:uid="{00000000-0005-0000-0000-0000D85C0000}"/>
    <cellStyle name="Normal 3 2 2 3 2 3 2 3" xfId="14587" xr:uid="{00000000-0005-0000-0000-0000D95C0000}"/>
    <cellStyle name="Normal 3 2 2 3 2 3 2 3 2" xfId="29526" xr:uid="{00000000-0005-0000-0000-0000DA5C0000}"/>
    <cellStyle name="Normal 3 2 2 3 2 3 2 4" xfId="7674" xr:uid="{00000000-0005-0000-0000-0000DB5C0000}"/>
    <cellStyle name="Normal 3 2 2 3 2 3 2 4 2" xfId="22613" xr:uid="{00000000-0005-0000-0000-0000DC5C0000}"/>
    <cellStyle name="Normal 3 2 2 3 2 3 2 5" xfId="19127" xr:uid="{00000000-0005-0000-0000-0000DD5C0000}"/>
    <cellStyle name="Normal 3 2 2 3 2 3 3" xfId="9250" xr:uid="{00000000-0005-0000-0000-0000DE5C0000}"/>
    <cellStyle name="Normal 3 2 2 3 2 3 3 2" xfId="24189" xr:uid="{00000000-0005-0000-0000-0000DF5C0000}"/>
    <cellStyle name="Normal 3 2 2 3 2 3 4" xfId="12706" xr:uid="{00000000-0005-0000-0000-0000E05C0000}"/>
    <cellStyle name="Normal 3 2 2 3 2 3 4 2" xfId="27645" xr:uid="{00000000-0005-0000-0000-0000E15C0000}"/>
    <cellStyle name="Normal 3 2 2 3 2 3 5" xfId="5786" xr:uid="{00000000-0005-0000-0000-0000E25C0000}"/>
    <cellStyle name="Normal 3 2 2 3 2 3 5 2" xfId="20725" xr:uid="{00000000-0005-0000-0000-0000E35C0000}"/>
    <cellStyle name="Normal 3 2 2 3 2 3 6" xfId="17246" xr:uid="{00000000-0005-0000-0000-0000E45C0000}"/>
    <cellStyle name="Normal 3 2 2 3 2 4" xfId="4180" xr:uid="{00000000-0005-0000-0000-0000E55C0000}"/>
    <cellStyle name="Normal 3 2 2 3 2 4 2" xfId="11128" xr:uid="{00000000-0005-0000-0000-0000E65C0000}"/>
    <cellStyle name="Normal 3 2 2 3 2 4 2 2" xfId="26067" xr:uid="{00000000-0005-0000-0000-0000E75C0000}"/>
    <cellStyle name="Normal 3 2 2 3 2 4 3" xfId="14584" xr:uid="{00000000-0005-0000-0000-0000E85C0000}"/>
    <cellStyle name="Normal 3 2 2 3 2 4 3 2" xfId="29523" xr:uid="{00000000-0005-0000-0000-0000E95C0000}"/>
    <cellStyle name="Normal 3 2 2 3 2 4 4" xfId="7671" xr:uid="{00000000-0005-0000-0000-0000EA5C0000}"/>
    <cellStyle name="Normal 3 2 2 3 2 4 4 2" xfId="22610" xr:uid="{00000000-0005-0000-0000-0000EB5C0000}"/>
    <cellStyle name="Normal 3 2 2 3 2 4 5" xfId="19124" xr:uid="{00000000-0005-0000-0000-0000EC5C0000}"/>
    <cellStyle name="Normal 3 2 2 3 2 5" xfId="1448" xr:uid="{00000000-0005-0000-0000-0000ED5C0000}"/>
    <cellStyle name="Normal 3 2 2 3 2 5 2" xfId="8398" xr:uid="{00000000-0005-0000-0000-0000EE5C0000}"/>
    <cellStyle name="Normal 3 2 2 3 2 5 2 2" xfId="23337" xr:uid="{00000000-0005-0000-0000-0000EF5C0000}"/>
    <cellStyle name="Normal 3 2 2 3 2 5 3" xfId="16394" xr:uid="{00000000-0005-0000-0000-0000F05C0000}"/>
    <cellStyle name="Normal 3 2 2 3 2 6" xfId="11854" xr:uid="{00000000-0005-0000-0000-0000F15C0000}"/>
    <cellStyle name="Normal 3 2 2 3 2 6 2" xfId="26793" xr:uid="{00000000-0005-0000-0000-0000F25C0000}"/>
    <cellStyle name="Normal 3 2 2 3 2 7" xfId="4929" xr:uid="{00000000-0005-0000-0000-0000F35C0000}"/>
    <cellStyle name="Normal 3 2 2 3 2 7 2" xfId="19868" xr:uid="{00000000-0005-0000-0000-0000F45C0000}"/>
    <cellStyle name="Normal 3 2 2 3 2 8" xfId="15520" xr:uid="{00000000-0005-0000-0000-0000F55C0000}"/>
    <cellStyle name="Normal 3 2 2 3 3" xfId="803" xr:uid="{00000000-0005-0000-0000-0000F65C0000}"/>
    <cellStyle name="Normal 3 2 2 3 3 2" xfId="2535" xr:uid="{00000000-0005-0000-0000-0000F75C0000}"/>
    <cellStyle name="Normal 3 2 2 3 3 2 2" xfId="4185" xr:uid="{00000000-0005-0000-0000-0000F85C0000}"/>
    <cellStyle name="Normal 3 2 2 3 3 2 2 2" xfId="11133" xr:uid="{00000000-0005-0000-0000-0000F95C0000}"/>
    <cellStyle name="Normal 3 2 2 3 3 2 2 2 2" xfId="26072" xr:uid="{00000000-0005-0000-0000-0000FA5C0000}"/>
    <cellStyle name="Normal 3 2 2 3 3 2 2 3" xfId="14589" xr:uid="{00000000-0005-0000-0000-0000FB5C0000}"/>
    <cellStyle name="Normal 3 2 2 3 3 2 2 3 2" xfId="29528" xr:uid="{00000000-0005-0000-0000-0000FC5C0000}"/>
    <cellStyle name="Normal 3 2 2 3 3 2 2 4" xfId="7676" xr:uid="{00000000-0005-0000-0000-0000FD5C0000}"/>
    <cellStyle name="Normal 3 2 2 3 3 2 2 4 2" xfId="22615" xr:uid="{00000000-0005-0000-0000-0000FE5C0000}"/>
    <cellStyle name="Normal 3 2 2 3 3 2 2 5" xfId="19129" xr:uid="{00000000-0005-0000-0000-0000FF5C0000}"/>
    <cellStyle name="Normal 3 2 2 3 3 2 3" xfId="9483" xr:uid="{00000000-0005-0000-0000-0000005D0000}"/>
    <cellStyle name="Normal 3 2 2 3 3 2 3 2" xfId="24422" xr:uid="{00000000-0005-0000-0000-0000015D0000}"/>
    <cellStyle name="Normal 3 2 2 3 3 2 4" xfId="12939" xr:uid="{00000000-0005-0000-0000-0000025D0000}"/>
    <cellStyle name="Normal 3 2 2 3 3 2 4 2" xfId="27878" xr:uid="{00000000-0005-0000-0000-0000035D0000}"/>
    <cellStyle name="Normal 3 2 2 3 3 2 5" xfId="6019" xr:uid="{00000000-0005-0000-0000-0000045D0000}"/>
    <cellStyle name="Normal 3 2 2 3 3 2 5 2" xfId="20958" xr:uid="{00000000-0005-0000-0000-0000055D0000}"/>
    <cellStyle name="Normal 3 2 2 3 3 2 6" xfId="17479" xr:uid="{00000000-0005-0000-0000-0000065D0000}"/>
    <cellStyle name="Normal 3 2 2 3 3 3" xfId="4184" xr:uid="{00000000-0005-0000-0000-0000075D0000}"/>
    <cellStyle name="Normal 3 2 2 3 3 3 2" xfId="11132" xr:uid="{00000000-0005-0000-0000-0000085D0000}"/>
    <cellStyle name="Normal 3 2 2 3 3 3 2 2" xfId="26071" xr:uid="{00000000-0005-0000-0000-0000095D0000}"/>
    <cellStyle name="Normal 3 2 2 3 3 3 3" xfId="14588" xr:uid="{00000000-0005-0000-0000-00000A5D0000}"/>
    <cellStyle name="Normal 3 2 2 3 3 3 3 2" xfId="29527" xr:uid="{00000000-0005-0000-0000-00000B5D0000}"/>
    <cellStyle name="Normal 3 2 2 3 3 3 4" xfId="7675" xr:uid="{00000000-0005-0000-0000-00000C5D0000}"/>
    <cellStyle name="Normal 3 2 2 3 3 3 4 2" xfId="22614" xr:uid="{00000000-0005-0000-0000-00000D5D0000}"/>
    <cellStyle name="Normal 3 2 2 3 3 3 5" xfId="19128" xr:uid="{00000000-0005-0000-0000-00000E5D0000}"/>
    <cellStyle name="Normal 3 2 2 3 3 4" xfId="1676" xr:uid="{00000000-0005-0000-0000-00000F5D0000}"/>
    <cellStyle name="Normal 3 2 2 3 3 4 2" xfId="8626" xr:uid="{00000000-0005-0000-0000-0000105D0000}"/>
    <cellStyle name="Normal 3 2 2 3 3 4 2 2" xfId="23565" xr:uid="{00000000-0005-0000-0000-0000115D0000}"/>
    <cellStyle name="Normal 3 2 2 3 3 4 3" xfId="16622" xr:uid="{00000000-0005-0000-0000-0000125D0000}"/>
    <cellStyle name="Normal 3 2 2 3 3 5" xfId="12082" xr:uid="{00000000-0005-0000-0000-0000135D0000}"/>
    <cellStyle name="Normal 3 2 2 3 3 5 2" xfId="27021" xr:uid="{00000000-0005-0000-0000-0000145D0000}"/>
    <cellStyle name="Normal 3 2 2 3 3 6" xfId="5162" xr:uid="{00000000-0005-0000-0000-0000155D0000}"/>
    <cellStyle name="Normal 3 2 2 3 3 6 2" xfId="20101" xr:uid="{00000000-0005-0000-0000-0000165D0000}"/>
    <cellStyle name="Normal 3 2 2 3 3 7" xfId="15753" xr:uid="{00000000-0005-0000-0000-0000175D0000}"/>
    <cellStyle name="Normal 3 2 2 3 4" xfId="2101" xr:uid="{00000000-0005-0000-0000-0000185D0000}"/>
    <cellStyle name="Normal 3 2 2 3 4 2" xfId="4186" xr:uid="{00000000-0005-0000-0000-0000195D0000}"/>
    <cellStyle name="Normal 3 2 2 3 4 2 2" xfId="11134" xr:uid="{00000000-0005-0000-0000-00001A5D0000}"/>
    <cellStyle name="Normal 3 2 2 3 4 2 2 2" xfId="26073" xr:uid="{00000000-0005-0000-0000-00001B5D0000}"/>
    <cellStyle name="Normal 3 2 2 3 4 2 3" xfId="14590" xr:uid="{00000000-0005-0000-0000-00001C5D0000}"/>
    <cellStyle name="Normal 3 2 2 3 4 2 3 2" xfId="29529" xr:uid="{00000000-0005-0000-0000-00001D5D0000}"/>
    <cellStyle name="Normal 3 2 2 3 4 2 4" xfId="7677" xr:uid="{00000000-0005-0000-0000-00001E5D0000}"/>
    <cellStyle name="Normal 3 2 2 3 4 2 4 2" xfId="22616" xr:uid="{00000000-0005-0000-0000-00001F5D0000}"/>
    <cellStyle name="Normal 3 2 2 3 4 2 5" xfId="19130" xr:uid="{00000000-0005-0000-0000-0000205D0000}"/>
    <cellStyle name="Normal 3 2 2 3 4 3" xfId="9049" xr:uid="{00000000-0005-0000-0000-0000215D0000}"/>
    <cellStyle name="Normal 3 2 2 3 4 3 2" xfId="23988" xr:uid="{00000000-0005-0000-0000-0000225D0000}"/>
    <cellStyle name="Normal 3 2 2 3 4 4" xfId="12505" xr:uid="{00000000-0005-0000-0000-0000235D0000}"/>
    <cellStyle name="Normal 3 2 2 3 4 4 2" xfId="27444" xr:uid="{00000000-0005-0000-0000-0000245D0000}"/>
    <cellStyle name="Normal 3 2 2 3 4 5" xfId="5585" xr:uid="{00000000-0005-0000-0000-0000255D0000}"/>
    <cellStyle name="Normal 3 2 2 3 4 5 2" xfId="20524" xr:uid="{00000000-0005-0000-0000-0000265D0000}"/>
    <cellStyle name="Normal 3 2 2 3 4 6" xfId="17045" xr:uid="{00000000-0005-0000-0000-0000275D0000}"/>
    <cellStyle name="Normal 3 2 2 3 5" xfId="4179" xr:uid="{00000000-0005-0000-0000-0000285D0000}"/>
    <cellStyle name="Normal 3 2 2 3 5 2" xfId="11127" xr:uid="{00000000-0005-0000-0000-0000295D0000}"/>
    <cellStyle name="Normal 3 2 2 3 5 2 2" xfId="26066" xr:uid="{00000000-0005-0000-0000-00002A5D0000}"/>
    <cellStyle name="Normal 3 2 2 3 5 3" xfId="14583" xr:uid="{00000000-0005-0000-0000-00002B5D0000}"/>
    <cellStyle name="Normal 3 2 2 3 5 3 2" xfId="29522" xr:uid="{00000000-0005-0000-0000-00002C5D0000}"/>
    <cellStyle name="Normal 3 2 2 3 5 4" xfId="7670" xr:uid="{00000000-0005-0000-0000-00002D5D0000}"/>
    <cellStyle name="Normal 3 2 2 3 5 4 2" xfId="22609" xr:uid="{00000000-0005-0000-0000-00002E5D0000}"/>
    <cellStyle name="Normal 3 2 2 3 5 5" xfId="19123" xr:uid="{00000000-0005-0000-0000-00002F5D0000}"/>
    <cellStyle name="Normal 3 2 2 3 6" xfId="1247" xr:uid="{00000000-0005-0000-0000-0000305D0000}"/>
    <cellStyle name="Normal 3 2 2 3 6 2" xfId="8197" xr:uid="{00000000-0005-0000-0000-0000315D0000}"/>
    <cellStyle name="Normal 3 2 2 3 6 2 2" xfId="23136" xr:uid="{00000000-0005-0000-0000-0000325D0000}"/>
    <cellStyle name="Normal 3 2 2 3 6 3" xfId="16193" xr:uid="{00000000-0005-0000-0000-0000335D0000}"/>
    <cellStyle name="Normal 3 2 2 3 7" xfId="11653" xr:uid="{00000000-0005-0000-0000-0000345D0000}"/>
    <cellStyle name="Normal 3 2 2 3 7 2" xfId="26592" xr:uid="{00000000-0005-0000-0000-0000355D0000}"/>
    <cellStyle name="Normal 3 2 2 3 8" xfId="4728" xr:uid="{00000000-0005-0000-0000-0000365D0000}"/>
    <cellStyle name="Normal 3 2 2 3 8 2" xfId="19667" xr:uid="{00000000-0005-0000-0000-0000375D0000}"/>
    <cellStyle name="Normal 3 2 2 3 9" xfId="15319" xr:uid="{00000000-0005-0000-0000-0000385D0000}"/>
    <cellStyle name="Normal 3 2 2 4" xfId="469" xr:uid="{00000000-0005-0000-0000-0000395D0000}"/>
    <cellStyle name="Normal 3 2 2 4 2" xfId="908" xr:uid="{00000000-0005-0000-0000-00003A5D0000}"/>
    <cellStyle name="Normal 3 2 2 4 2 2" xfId="2640" xr:uid="{00000000-0005-0000-0000-00003B5D0000}"/>
    <cellStyle name="Normal 3 2 2 4 2 2 2" xfId="4189" xr:uid="{00000000-0005-0000-0000-00003C5D0000}"/>
    <cellStyle name="Normal 3 2 2 4 2 2 2 2" xfId="11137" xr:uid="{00000000-0005-0000-0000-00003D5D0000}"/>
    <cellStyle name="Normal 3 2 2 4 2 2 2 2 2" xfId="26076" xr:uid="{00000000-0005-0000-0000-00003E5D0000}"/>
    <cellStyle name="Normal 3 2 2 4 2 2 2 3" xfId="14593" xr:uid="{00000000-0005-0000-0000-00003F5D0000}"/>
    <cellStyle name="Normal 3 2 2 4 2 2 2 3 2" xfId="29532" xr:uid="{00000000-0005-0000-0000-0000405D0000}"/>
    <cellStyle name="Normal 3 2 2 4 2 2 2 4" xfId="7680" xr:uid="{00000000-0005-0000-0000-0000415D0000}"/>
    <cellStyle name="Normal 3 2 2 4 2 2 2 4 2" xfId="22619" xr:uid="{00000000-0005-0000-0000-0000425D0000}"/>
    <cellStyle name="Normal 3 2 2 4 2 2 2 5" xfId="19133" xr:uid="{00000000-0005-0000-0000-0000435D0000}"/>
    <cellStyle name="Normal 3 2 2 4 2 2 3" xfId="9588" xr:uid="{00000000-0005-0000-0000-0000445D0000}"/>
    <cellStyle name="Normal 3 2 2 4 2 2 3 2" xfId="24527" xr:uid="{00000000-0005-0000-0000-0000455D0000}"/>
    <cellStyle name="Normal 3 2 2 4 2 2 4" xfId="13044" xr:uid="{00000000-0005-0000-0000-0000465D0000}"/>
    <cellStyle name="Normal 3 2 2 4 2 2 4 2" xfId="27983" xr:uid="{00000000-0005-0000-0000-0000475D0000}"/>
    <cellStyle name="Normal 3 2 2 4 2 2 5" xfId="6124" xr:uid="{00000000-0005-0000-0000-0000485D0000}"/>
    <cellStyle name="Normal 3 2 2 4 2 2 5 2" xfId="21063" xr:uid="{00000000-0005-0000-0000-0000495D0000}"/>
    <cellStyle name="Normal 3 2 2 4 2 2 6" xfId="17584" xr:uid="{00000000-0005-0000-0000-00004A5D0000}"/>
    <cellStyle name="Normal 3 2 2 4 2 3" xfId="4188" xr:uid="{00000000-0005-0000-0000-00004B5D0000}"/>
    <cellStyle name="Normal 3 2 2 4 2 3 2" xfId="11136" xr:uid="{00000000-0005-0000-0000-00004C5D0000}"/>
    <cellStyle name="Normal 3 2 2 4 2 3 2 2" xfId="26075" xr:uid="{00000000-0005-0000-0000-00004D5D0000}"/>
    <cellStyle name="Normal 3 2 2 4 2 3 3" xfId="14592" xr:uid="{00000000-0005-0000-0000-00004E5D0000}"/>
    <cellStyle name="Normal 3 2 2 4 2 3 3 2" xfId="29531" xr:uid="{00000000-0005-0000-0000-00004F5D0000}"/>
    <cellStyle name="Normal 3 2 2 4 2 3 4" xfId="7679" xr:uid="{00000000-0005-0000-0000-0000505D0000}"/>
    <cellStyle name="Normal 3 2 2 4 2 3 4 2" xfId="22618" xr:uid="{00000000-0005-0000-0000-0000515D0000}"/>
    <cellStyle name="Normal 3 2 2 4 2 3 5" xfId="19132" xr:uid="{00000000-0005-0000-0000-0000525D0000}"/>
    <cellStyle name="Normal 3 2 2 4 2 4" xfId="1781" xr:uid="{00000000-0005-0000-0000-0000535D0000}"/>
    <cellStyle name="Normal 3 2 2 4 2 4 2" xfId="8731" xr:uid="{00000000-0005-0000-0000-0000545D0000}"/>
    <cellStyle name="Normal 3 2 2 4 2 4 2 2" xfId="23670" xr:uid="{00000000-0005-0000-0000-0000555D0000}"/>
    <cellStyle name="Normal 3 2 2 4 2 4 3" xfId="16727" xr:uid="{00000000-0005-0000-0000-0000565D0000}"/>
    <cellStyle name="Normal 3 2 2 4 2 5" xfId="12187" xr:uid="{00000000-0005-0000-0000-0000575D0000}"/>
    <cellStyle name="Normal 3 2 2 4 2 5 2" xfId="27126" xr:uid="{00000000-0005-0000-0000-0000585D0000}"/>
    <cellStyle name="Normal 3 2 2 4 2 6" xfId="5267" xr:uid="{00000000-0005-0000-0000-0000595D0000}"/>
    <cellStyle name="Normal 3 2 2 4 2 6 2" xfId="20206" xr:uid="{00000000-0005-0000-0000-00005A5D0000}"/>
    <cellStyle name="Normal 3 2 2 4 2 7" xfId="15858" xr:uid="{00000000-0005-0000-0000-00005B5D0000}"/>
    <cellStyle name="Normal 3 2 2 4 3" xfId="2206" xr:uid="{00000000-0005-0000-0000-00005C5D0000}"/>
    <cellStyle name="Normal 3 2 2 4 3 2" xfId="4190" xr:uid="{00000000-0005-0000-0000-00005D5D0000}"/>
    <cellStyle name="Normal 3 2 2 4 3 2 2" xfId="11138" xr:uid="{00000000-0005-0000-0000-00005E5D0000}"/>
    <cellStyle name="Normal 3 2 2 4 3 2 2 2" xfId="26077" xr:uid="{00000000-0005-0000-0000-00005F5D0000}"/>
    <cellStyle name="Normal 3 2 2 4 3 2 3" xfId="14594" xr:uid="{00000000-0005-0000-0000-0000605D0000}"/>
    <cellStyle name="Normal 3 2 2 4 3 2 3 2" xfId="29533" xr:uid="{00000000-0005-0000-0000-0000615D0000}"/>
    <cellStyle name="Normal 3 2 2 4 3 2 4" xfId="7681" xr:uid="{00000000-0005-0000-0000-0000625D0000}"/>
    <cellStyle name="Normal 3 2 2 4 3 2 4 2" xfId="22620" xr:uid="{00000000-0005-0000-0000-0000635D0000}"/>
    <cellStyle name="Normal 3 2 2 4 3 2 5" xfId="19134" xr:uid="{00000000-0005-0000-0000-0000645D0000}"/>
    <cellStyle name="Normal 3 2 2 4 3 3" xfId="9154" xr:uid="{00000000-0005-0000-0000-0000655D0000}"/>
    <cellStyle name="Normal 3 2 2 4 3 3 2" xfId="24093" xr:uid="{00000000-0005-0000-0000-0000665D0000}"/>
    <cellStyle name="Normal 3 2 2 4 3 4" xfId="12610" xr:uid="{00000000-0005-0000-0000-0000675D0000}"/>
    <cellStyle name="Normal 3 2 2 4 3 4 2" xfId="27549" xr:uid="{00000000-0005-0000-0000-0000685D0000}"/>
    <cellStyle name="Normal 3 2 2 4 3 5" xfId="5690" xr:uid="{00000000-0005-0000-0000-0000695D0000}"/>
    <cellStyle name="Normal 3 2 2 4 3 5 2" xfId="20629" xr:uid="{00000000-0005-0000-0000-00006A5D0000}"/>
    <cellStyle name="Normal 3 2 2 4 3 6" xfId="17150" xr:uid="{00000000-0005-0000-0000-00006B5D0000}"/>
    <cellStyle name="Normal 3 2 2 4 4" xfId="4187" xr:uid="{00000000-0005-0000-0000-00006C5D0000}"/>
    <cellStyle name="Normal 3 2 2 4 4 2" xfId="11135" xr:uid="{00000000-0005-0000-0000-00006D5D0000}"/>
    <cellStyle name="Normal 3 2 2 4 4 2 2" xfId="26074" xr:uid="{00000000-0005-0000-0000-00006E5D0000}"/>
    <cellStyle name="Normal 3 2 2 4 4 3" xfId="14591" xr:uid="{00000000-0005-0000-0000-00006F5D0000}"/>
    <cellStyle name="Normal 3 2 2 4 4 3 2" xfId="29530" xr:uid="{00000000-0005-0000-0000-0000705D0000}"/>
    <cellStyle name="Normal 3 2 2 4 4 4" xfId="7678" xr:uid="{00000000-0005-0000-0000-0000715D0000}"/>
    <cellStyle name="Normal 3 2 2 4 4 4 2" xfId="22617" xr:uid="{00000000-0005-0000-0000-0000725D0000}"/>
    <cellStyle name="Normal 3 2 2 4 4 5" xfId="19131" xr:uid="{00000000-0005-0000-0000-0000735D0000}"/>
    <cellStyle name="Normal 3 2 2 4 5" xfId="1352" xr:uid="{00000000-0005-0000-0000-0000745D0000}"/>
    <cellStyle name="Normal 3 2 2 4 5 2" xfId="8302" xr:uid="{00000000-0005-0000-0000-0000755D0000}"/>
    <cellStyle name="Normal 3 2 2 4 5 2 2" xfId="23241" xr:uid="{00000000-0005-0000-0000-0000765D0000}"/>
    <cellStyle name="Normal 3 2 2 4 5 3" xfId="16298" xr:uid="{00000000-0005-0000-0000-0000775D0000}"/>
    <cellStyle name="Normal 3 2 2 4 6" xfId="11758" xr:uid="{00000000-0005-0000-0000-0000785D0000}"/>
    <cellStyle name="Normal 3 2 2 4 6 2" xfId="26697" xr:uid="{00000000-0005-0000-0000-0000795D0000}"/>
    <cellStyle name="Normal 3 2 2 4 7" xfId="4833" xr:uid="{00000000-0005-0000-0000-00007A5D0000}"/>
    <cellStyle name="Normal 3 2 2 4 7 2" xfId="19772" xr:uid="{00000000-0005-0000-0000-00007B5D0000}"/>
    <cellStyle name="Normal 3 2 2 4 8" xfId="15424" xr:uid="{00000000-0005-0000-0000-00007C5D0000}"/>
    <cellStyle name="Normal 3 2 2 5" xfId="707" xr:uid="{00000000-0005-0000-0000-00007D5D0000}"/>
    <cellStyle name="Normal 3 2 2 5 2" xfId="2439" xr:uid="{00000000-0005-0000-0000-00007E5D0000}"/>
    <cellStyle name="Normal 3 2 2 5 2 2" xfId="4192" xr:uid="{00000000-0005-0000-0000-00007F5D0000}"/>
    <cellStyle name="Normal 3 2 2 5 2 2 2" xfId="11140" xr:uid="{00000000-0005-0000-0000-0000805D0000}"/>
    <cellStyle name="Normal 3 2 2 5 2 2 2 2" xfId="26079" xr:uid="{00000000-0005-0000-0000-0000815D0000}"/>
    <cellStyle name="Normal 3 2 2 5 2 2 3" xfId="14596" xr:uid="{00000000-0005-0000-0000-0000825D0000}"/>
    <cellStyle name="Normal 3 2 2 5 2 2 3 2" xfId="29535" xr:uid="{00000000-0005-0000-0000-0000835D0000}"/>
    <cellStyle name="Normal 3 2 2 5 2 2 4" xfId="7683" xr:uid="{00000000-0005-0000-0000-0000845D0000}"/>
    <cellStyle name="Normal 3 2 2 5 2 2 4 2" xfId="22622" xr:uid="{00000000-0005-0000-0000-0000855D0000}"/>
    <cellStyle name="Normal 3 2 2 5 2 2 5" xfId="19136" xr:uid="{00000000-0005-0000-0000-0000865D0000}"/>
    <cellStyle name="Normal 3 2 2 5 2 3" xfId="9387" xr:uid="{00000000-0005-0000-0000-0000875D0000}"/>
    <cellStyle name="Normal 3 2 2 5 2 3 2" xfId="24326" xr:uid="{00000000-0005-0000-0000-0000885D0000}"/>
    <cellStyle name="Normal 3 2 2 5 2 4" xfId="12843" xr:uid="{00000000-0005-0000-0000-0000895D0000}"/>
    <cellStyle name="Normal 3 2 2 5 2 4 2" xfId="27782" xr:uid="{00000000-0005-0000-0000-00008A5D0000}"/>
    <cellStyle name="Normal 3 2 2 5 2 5" xfId="5923" xr:uid="{00000000-0005-0000-0000-00008B5D0000}"/>
    <cellStyle name="Normal 3 2 2 5 2 5 2" xfId="20862" xr:uid="{00000000-0005-0000-0000-00008C5D0000}"/>
    <cellStyle name="Normal 3 2 2 5 2 6" xfId="17383" xr:uid="{00000000-0005-0000-0000-00008D5D0000}"/>
    <cellStyle name="Normal 3 2 2 5 3" xfId="4191" xr:uid="{00000000-0005-0000-0000-00008E5D0000}"/>
    <cellStyle name="Normal 3 2 2 5 3 2" xfId="11139" xr:uid="{00000000-0005-0000-0000-00008F5D0000}"/>
    <cellStyle name="Normal 3 2 2 5 3 2 2" xfId="26078" xr:uid="{00000000-0005-0000-0000-0000905D0000}"/>
    <cellStyle name="Normal 3 2 2 5 3 3" xfId="14595" xr:uid="{00000000-0005-0000-0000-0000915D0000}"/>
    <cellStyle name="Normal 3 2 2 5 3 3 2" xfId="29534" xr:uid="{00000000-0005-0000-0000-0000925D0000}"/>
    <cellStyle name="Normal 3 2 2 5 3 4" xfId="7682" xr:uid="{00000000-0005-0000-0000-0000935D0000}"/>
    <cellStyle name="Normal 3 2 2 5 3 4 2" xfId="22621" xr:uid="{00000000-0005-0000-0000-0000945D0000}"/>
    <cellStyle name="Normal 3 2 2 5 3 5" xfId="19135" xr:uid="{00000000-0005-0000-0000-0000955D0000}"/>
    <cellStyle name="Normal 3 2 2 5 4" xfId="1580" xr:uid="{00000000-0005-0000-0000-0000965D0000}"/>
    <cellStyle name="Normal 3 2 2 5 4 2" xfId="8530" xr:uid="{00000000-0005-0000-0000-0000975D0000}"/>
    <cellStyle name="Normal 3 2 2 5 4 2 2" xfId="23469" xr:uid="{00000000-0005-0000-0000-0000985D0000}"/>
    <cellStyle name="Normal 3 2 2 5 4 3" xfId="16526" xr:uid="{00000000-0005-0000-0000-0000995D0000}"/>
    <cellStyle name="Normal 3 2 2 5 5" xfId="11986" xr:uid="{00000000-0005-0000-0000-00009A5D0000}"/>
    <cellStyle name="Normal 3 2 2 5 5 2" xfId="26925" xr:uid="{00000000-0005-0000-0000-00009B5D0000}"/>
    <cellStyle name="Normal 3 2 2 5 6" xfId="5066" xr:uid="{00000000-0005-0000-0000-00009C5D0000}"/>
    <cellStyle name="Normal 3 2 2 5 6 2" xfId="20005" xr:uid="{00000000-0005-0000-0000-00009D5D0000}"/>
    <cellStyle name="Normal 3 2 2 5 7" xfId="15657" xr:uid="{00000000-0005-0000-0000-00009E5D0000}"/>
    <cellStyle name="Normal 3 2 2 6" xfId="267" xr:uid="{00000000-0005-0000-0000-00009F5D0000}"/>
    <cellStyle name="Normal 3 2 2 6 2" xfId="4193" xr:uid="{00000000-0005-0000-0000-0000A05D0000}"/>
    <cellStyle name="Normal 3 2 2 6 2 2" xfId="11141" xr:uid="{00000000-0005-0000-0000-0000A15D0000}"/>
    <cellStyle name="Normal 3 2 2 6 2 2 2" xfId="26080" xr:uid="{00000000-0005-0000-0000-0000A25D0000}"/>
    <cellStyle name="Normal 3 2 2 6 2 3" xfId="14597" xr:uid="{00000000-0005-0000-0000-0000A35D0000}"/>
    <cellStyle name="Normal 3 2 2 6 2 3 2" xfId="29536" xr:uid="{00000000-0005-0000-0000-0000A45D0000}"/>
    <cellStyle name="Normal 3 2 2 6 2 4" xfId="7684" xr:uid="{00000000-0005-0000-0000-0000A55D0000}"/>
    <cellStyle name="Normal 3 2 2 6 2 4 2" xfId="22623" xr:uid="{00000000-0005-0000-0000-0000A65D0000}"/>
    <cellStyle name="Normal 3 2 2 6 2 5" xfId="19137" xr:uid="{00000000-0005-0000-0000-0000A75D0000}"/>
    <cellStyle name="Normal 3 2 2 6 3" xfId="2007" xr:uid="{00000000-0005-0000-0000-0000A85D0000}"/>
    <cellStyle name="Normal 3 2 2 6 3 2" xfId="8955" xr:uid="{00000000-0005-0000-0000-0000A95D0000}"/>
    <cellStyle name="Normal 3 2 2 6 3 2 2" xfId="23894" xr:uid="{00000000-0005-0000-0000-0000AA5D0000}"/>
    <cellStyle name="Normal 3 2 2 6 3 3" xfId="16951" xr:uid="{00000000-0005-0000-0000-0000AB5D0000}"/>
    <cellStyle name="Normal 3 2 2 6 4" xfId="12411" xr:uid="{00000000-0005-0000-0000-0000AC5D0000}"/>
    <cellStyle name="Normal 3 2 2 6 4 2" xfId="27350" xr:uid="{00000000-0005-0000-0000-0000AD5D0000}"/>
    <cellStyle name="Normal 3 2 2 6 5" xfId="5491" xr:uid="{00000000-0005-0000-0000-0000AE5D0000}"/>
    <cellStyle name="Normal 3 2 2 6 5 2" xfId="20430" xr:uid="{00000000-0005-0000-0000-0000AF5D0000}"/>
    <cellStyle name="Normal 3 2 2 6 6" xfId="15223" xr:uid="{00000000-0005-0000-0000-0000B05D0000}"/>
    <cellStyle name="Normal 3 2 2 7" xfId="4162" xr:uid="{00000000-0005-0000-0000-0000B15D0000}"/>
    <cellStyle name="Normal 3 2 2 7 2" xfId="11110" xr:uid="{00000000-0005-0000-0000-0000B25D0000}"/>
    <cellStyle name="Normal 3 2 2 7 2 2" xfId="26049" xr:uid="{00000000-0005-0000-0000-0000B35D0000}"/>
    <cellStyle name="Normal 3 2 2 7 3" xfId="14566" xr:uid="{00000000-0005-0000-0000-0000B45D0000}"/>
    <cellStyle name="Normal 3 2 2 7 3 2" xfId="29505" xr:uid="{00000000-0005-0000-0000-0000B55D0000}"/>
    <cellStyle name="Normal 3 2 2 7 4" xfId="7653" xr:uid="{00000000-0005-0000-0000-0000B65D0000}"/>
    <cellStyle name="Normal 3 2 2 7 4 2" xfId="22592" xr:uid="{00000000-0005-0000-0000-0000B75D0000}"/>
    <cellStyle name="Normal 3 2 2 7 5" xfId="19106" xr:uid="{00000000-0005-0000-0000-0000B85D0000}"/>
    <cellStyle name="Normal 3 2 2 8" xfId="1151" xr:uid="{00000000-0005-0000-0000-0000B95D0000}"/>
    <cellStyle name="Normal 3 2 2 8 2" xfId="8101" xr:uid="{00000000-0005-0000-0000-0000BA5D0000}"/>
    <cellStyle name="Normal 3 2 2 8 2 2" xfId="23040" xr:uid="{00000000-0005-0000-0000-0000BB5D0000}"/>
    <cellStyle name="Normal 3 2 2 8 3" xfId="16097" xr:uid="{00000000-0005-0000-0000-0000BC5D0000}"/>
    <cellStyle name="Normal 3 2 2 9" xfId="11557" xr:uid="{00000000-0005-0000-0000-0000BD5D0000}"/>
    <cellStyle name="Normal 3 2 2 9 2" xfId="26496" xr:uid="{00000000-0005-0000-0000-0000BE5D0000}"/>
    <cellStyle name="Normal 3 2 3" xfId="179" xr:uid="{00000000-0005-0000-0000-0000BF5D0000}"/>
    <cellStyle name="Normal 3 2 3 10" xfId="15142" xr:uid="{00000000-0005-0000-0000-0000C05D0000}"/>
    <cellStyle name="Normal 3 2 3 2" xfId="388" xr:uid="{00000000-0005-0000-0000-0000C15D0000}"/>
    <cellStyle name="Normal 3 2 3 2 2" xfId="589" xr:uid="{00000000-0005-0000-0000-0000C25D0000}"/>
    <cellStyle name="Normal 3 2 3 2 2 2" xfId="1028" xr:uid="{00000000-0005-0000-0000-0000C35D0000}"/>
    <cellStyle name="Normal 3 2 3 2 2 2 2" xfId="2760" xr:uid="{00000000-0005-0000-0000-0000C45D0000}"/>
    <cellStyle name="Normal 3 2 3 2 2 2 2 2" xfId="4198" xr:uid="{00000000-0005-0000-0000-0000C55D0000}"/>
    <cellStyle name="Normal 3 2 3 2 2 2 2 2 2" xfId="11146" xr:uid="{00000000-0005-0000-0000-0000C65D0000}"/>
    <cellStyle name="Normal 3 2 3 2 2 2 2 2 2 2" xfId="26085" xr:uid="{00000000-0005-0000-0000-0000C75D0000}"/>
    <cellStyle name="Normal 3 2 3 2 2 2 2 2 3" xfId="14602" xr:uid="{00000000-0005-0000-0000-0000C85D0000}"/>
    <cellStyle name="Normal 3 2 3 2 2 2 2 2 3 2" xfId="29541" xr:uid="{00000000-0005-0000-0000-0000C95D0000}"/>
    <cellStyle name="Normal 3 2 3 2 2 2 2 2 4" xfId="7689" xr:uid="{00000000-0005-0000-0000-0000CA5D0000}"/>
    <cellStyle name="Normal 3 2 3 2 2 2 2 2 4 2" xfId="22628" xr:uid="{00000000-0005-0000-0000-0000CB5D0000}"/>
    <cellStyle name="Normal 3 2 3 2 2 2 2 2 5" xfId="19142" xr:uid="{00000000-0005-0000-0000-0000CC5D0000}"/>
    <cellStyle name="Normal 3 2 3 2 2 2 2 3" xfId="9708" xr:uid="{00000000-0005-0000-0000-0000CD5D0000}"/>
    <cellStyle name="Normal 3 2 3 2 2 2 2 3 2" xfId="24647" xr:uid="{00000000-0005-0000-0000-0000CE5D0000}"/>
    <cellStyle name="Normal 3 2 3 2 2 2 2 4" xfId="13164" xr:uid="{00000000-0005-0000-0000-0000CF5D0000}"/>
    <cellStyle name="Normal 3 2 3 2 2 2 2 4 2" xfId="28103" xr:uid="{00000000-0005-0000-0000-0000D05D0000}"/>
    <cellStyle name="Normal 3 2 3 2 2 2 2 5" xfId="6244" xr:uid="{00000000-0005-0000-0000-0000D15D0000}"/>
    <cellStyle name="Normal 3 2 3 2 2 2 2 5 2" xfId="21183" xr:uid="{00000000-0005-0000-0000-0000D25D0000}"/>
    <cellStyle name="Normal 3 2 3 2 2 2 2 6" xfId="17704" xr:uid="{00000000-0005-0000-0000-0000D35D0000}"/>
    <cellStyle name="Normal 3 2 3 2 2 2 3" xfId="4197" xr:uid="{00000000-0005-0000-0000-0000D45D0000}"/>
    <cellStyle name="Normal 3 2 3 2 2 2 3 2" xfId="11145" xr:uid="{00000000-0005-0000-0000-0000D55D0000}"/>
    <cellStyle name="Normal 3 2 3 2 2 2 3 2 2" xfId="26084" xr:uid="{00000000-0005-0000-0000-0000D65D0000}"/>
    <cellStyle name="Normal 3 2 3 2 2 2 3 3" xfId="14601" xr:uid="{00000000-0005-0000-0000-0000D75D0000}"/>
    <cellStyle name="Normal 3 2 3 2 2 2 3 3 2" xfId="29540" xr:uid="{00000000-0005-0000-0000-0000D85D0000}"/>
    <cellStyle name="Normal 3 2 3 2 2 2 3 4" xfId="7688" xr:uid="{00000000-0005-0000-0000-0000D95D0000}"/>
    <cellStyle name="Normal 3 2 3 2 2 2 3 4 2" xfId="22627" xr:uid="{00000000-0005-0000-0000-0000DA5D0000}"/>
    <cellStyle name="Normal 3 2 3 2 2 2 3 5" xfId="19141" xr:uid="{00000000-0005-0000-0000-0000DB5D0000}"/>
    <cellStyle name="Normal 3 2 3 2 2 2 4" xfId="1901" xr:uid="{00000000-0005-0000-0000-0000DC5D0000}"/>
    <cellStyle name="Normal 3 2 3 2 2 2 4 2" xfId="8851" xr:uid="{00000000-0005-0000-0000-0000DD5D0000}"/>
    <cellStyle name="Normal 3 2 3 2 2 2 4 2 2" xfId="23790" xr:uid="{00000000-0005-0000-0000-0000DE5D0000}"/>
    <cellStyle name="Normal 3 2 3 2 2 2 4 3" xfId="16847" xr:uid="{00000000-0005-0000-0000-0000DF5D0000}"/>
    <cellStyle name="Normal 3 2 3 2 2 2 5" xfId="12307" xr:uid="{00000000-0005-0000-0000-0000E05D0000}"/>
    <cellStyle name="Normal 3 2 3 2 2 2 5 2" xfId="27246" xr:uid="{00000000-0005-0000-0000-0000E15D0000}"/>
    <cellStyle name="Normal 3 2 3 2 2 2 6" xfId="5387" xr:uid="{00000000-0005-0000-0000-0000E25D0000}"/>
    <cellStyle name="Normal 3 2 3 2 2 2 6 2" xfId="20326" xr:uid="{00000000-0005-0000-0000-0000E35D0000}"/>
    <cellStyle name="Normal 3 2 3 2 2 2 7" xfId="15978" xr:uid="{00000000-0005-0000-0000-0000E45D0000}"/>
    <cellStyle name="Normal 3 2 3 2 2 3" xfId="2326" xr:uid="{00000000-0005-0000-0000-0000E55D0000}"/>
    <cellStyle name="Normal 3 2 3 2 2 3 2" xfId="4199" xr:uid="{00000000-0005-0000-0000-0000E65D0000}"/>
    <cellStyle name="Normal 3 2 3 2 2 3 2 2" xfId="11147" xr:uid="{00000000-0005-0000-0000-0000E75D0000}"/>
    <cellStyle name="Normal 3 2 3 2 2 3 2 2 2" xfId="26086" xr:uid="{00000000-0005-0000-0000-0000E85D0000}"/>
    <cellStyle name="Normal 3 2 3 2 2 3 2 3" xfId="14603" xr:uid="{00000000-0005-0000-0000-0000E95D0000}"/>
    <cellStyle name="Normal 3 2 3 2 2 3 2 3 2" xfId="29542" xr:uid="{00000000-0005-0000-0000-0000EA5D0000}"/>
    <cellStyle name="Normal 3 2 3 2 2 3 2 4" xfId="7690" xr:uid="{00000000-0005-0000-0000-0000EB5D0000}"/>
    <cellStyle name="Normal 3 2 3 2 2 3 2 4 2" xfId="22629" xr:uid="{00000000-0005-0000-0000-0000EC5D0000}"/>
    <cellStyle name="Normal 3 2 3 2 2 3 2 5" xfId="19143" xr:uid="{00000000-0005-0000-0000-0000ED5D0000}"/>
    <cellStyle name="Normal 3 2 3 2 2 3 3" xfId="9274" xr:uid="{00000000-0005-0000-0000-0000EE5D0000}"/>
    <cellStyle name="Normal 3 2 3 2 2 3 3 2" xfId="24213" xr:uid="{00000000-0005-0000-0000-0000EF5D0000}"/>
    <cellStyle name="Normal 3 2 3 2 2 3 4" xfId="12730" xr:uid="{00000000-0005-0000-0000-0000F05D0000}"/>
    <cellStyle name="Normal 3 2 3 2 2 3 4 2" xfId="27669" xr:uid="{00000000-0005-0000-0000-0000F15D0000}"/>
    <cellStyle name="Normal 3 2 3 2 2 3 5" xfId="5810" xr:uid="{00000000-0005-0000-0000-0000F25D0000}"/>
    <cellStyle name="Normal 3 2 3 2 2 3 5 2" xfId="20749" xr:uid="{00000000-0005-0000-0000-0000F35D0000}"/>
    <cellStyle name="Normal 3 2 3 2 2 3 6" xfId="17270" xr:uid="{00000000-0005-0000-0000-0000F45D0000}"/>
    <cellStyle name="Normal 3 2 3 2 2 4" xfId="4196" xr:uid="{00000000-0005-0000-0000-0000F55D0000}"/>
    <cellStyle name="Normal 3 2 3 2 2 4 2" xfId="11144" xr:uid="{00000000-0005-0000-0000-0000F65D0000}"/>
    <cellStyle name="Normal 3 2 3 2 2 4 2 2" xfId="26083" xr:uid="{00000000-0005-0000-0000-0000F75D0000}"/>
    <cellStyle name="Normal 3 2 3 2 2 4 3" xfId="14600" xr:uid="{00000000-0005-0000-0000-0000F85D0000}"/>
    <cellStyle name="Normal 3 2 3 2 2 4 3 2" xfId="29539" xr:uid="{00000000-0005-0000-0000-0000F95D0000}"/>
    <cellStyle name="Normal 3 2 3 2 2 4 4" xfId="7687" xr:uid="{00000000-0005-0000-0000-0000FA5D0000}"/>
    <cellStyle name="Normal 3 2 3 2 2 4 4 2" xfId="22626" xr:uid="{00000000-0005-0000-0000-0000FB5D0000}"/>
    <cellStyle name="Normal 3 2 3 2 2 4 5" xfId="19140" xr:uid="{00000000-0005-0000-0000-0000FC5D0000}"/>
    <cellStyle name="Normal 3 2 3 2 2 5" xfId="1472" xr:uid="{00000000-0005-0000-0000-0000FD5D0000}"/>
    <cellStyle name="Normal 3 2 3 2 2 5 2" xfId="8422" xr:uid="{00000000-0005-0000-0000-0000FE5D0000}"/>
    <cellStyle name="Normal 3 2 3 2 2 5 2 2" xfId="23361" xr:uid="{00000000-0005-0000-0000-0000FF5D0000}"/>
    <cellStyle name="Normal 3 2 3 2 2 5 3" xfId="16418" xr:uid="{00000000-0005-0000-0000-0000005E0000}"/>
    <cellStyle name="Normal 3 2 3 2 2 6" xfId="11878" xr:uid="{00000000-0005-0000-0000-0000015E0000}"/>
    <cellStyle name="Normal 3 2 3 2 2 6 2" xfId="26817" xr:uid="{00000000-0005-0000-0000-0000025E0000}"/>
    <cellStyle name="Normal 3 2 3 2 2 7" xfId="4953" xr:uid="{00000000-0005-0000-0000-0000035E0000}"/>
    <cellStyle name="Normal 3 2 3 2 2 7 2" xfId="19892" xr:uid="{00000000-0005-0000-0000-0000045E0000}"/>
    <cellStyle name="Normal 3 2 3 2 2 8" xfId="15544" xr:uid="{00000000-0005-0000-0000-0000055E0000}"/>
    <cellStyle name="Normal 3 2 3 2 3" xfId="827" xr:uid="{00000000-0005-0000-0000-0000065E0000}"/>
    <cellStyle name="Normal 3 2 3 2 3 2" xfId="2559" xr:uid="{00000000-0005-0000-0000-0000075E0000}"/>
    <cellStyle name="Normal 3 2 3 2 3 2 2" xfId="4201" xr:uid="{00000000-0005-0000-0000-0000085E0000}"/>
    <cellStyle name="Normal 3 2 3 2 3 2 2 2" xfId="11149" xr:uid="{00000000-0005-0000-0000-0000095E0000}"/>
    <cellStyle name="Normal 3 2 3 2 3 2 2 2 2" xfId="26088" xr:uid="{00000000-0005-0000-0000-00000A5E0000}"/>
    <cellStyle name="Normal 3 2 3 2 3 2 2 3" xfId="14605" xr:uid="{00000000-0005-0000-0000-00000B5E0000}"/>
    <cellStyle name="Normal 3 2 3 2 3 2 2 3 2" xfId="29544" xr:uid="{00000000-0005-0000-0000-00000C5E0000}"/>
    <cellStyle name="Normal 3 2 3 2 3 2 2 4" xfId="7692" xr:uid="{00000000-0005-0000-0000-00000D5E0000}"/>
    <cellStyle name="Normal 3 2 3 2 3 2 2 4 2" xfId="22631" xr:uid="{00000000-0005-0000-0000-00000E5E0000}"/>
    <cellStyle name="Normal 3 2 3 2 3 2 2 5" xfId="19145" xr:uid="{00000000-0005-0000-0000-00000F5E0000}"/>
    <cellStyle name="Normal 3 2 3 2 3 2 3" xfId="9507" xr:uid="{00000000-0005-0000-0000-0000105E0000}"/>
    <cellStyle name="Normal 3 2 3 2 3 2 3 2" xfId="24446" xr:uid="{00000000-0005-0000-0000-0000115E0000}"/>
    <cellStyle name="Normal 3 2 3 2 3 2 4" xfId="12963" xr:uid="{00000000-0005-0000-0000-0000125E0000}"/>
    <cellStyle name="Normal 3 2 3 2 3 2 4 2" xfId="27902" xr:uid="{00000000-0005-0000-0000-0000135E0000}"/>
    <cellStyle name="Normal 3 2 3 2 3 2 5" xfId="6043" xr:uid="{00000000-0005-0000-0000-0000145E0000}"/>
    <cellStyle name="Normal 3 2 3 2 3 2 5 2" xfId="20982" xr:uid="{00000000-0005-0000-0000-0000155E0000}"/>
    <cellStyle name="Normal 3 2 3 2 3 2 6" xfId="17503" xr:uid="{00000000-0005-0000-0000-0000165E0000}"/>
    <cellStyle name="Normal 3 2 3 2 3 3" xfId="4200" xr:uid="{00000000-0005-0000-0000-0000175E0000}"/>
    <cellStyle name="Normal 3 2 3 2 3 3 2" xfId="11148" xr:uid="{00000000-0005-0000-0000-0000185E0000}"/>
    <cellStyle name="Normal 3 2 3 2 3 3 2 2" xfId="26087" xr:uid="{00000000-0005-0000-0000-0000195E0000}"/>
    <cellStyle name="Normal 3 2 3 2 3 3 3" xfId="14604" xr:uid="{00000000-0005-0000-0000-00001A5E0000}"/>
    <cellStyle name="Normal 3 2 3 2 3 3 3 2" xfId="29543" xr:uid="{00000000-0005-0000-0000-00001B5E0000}"/>
    <cellStyle name="Normal 3 2 3 2 3 3 4" xfId="7691" xr:uid="{00000000-0005-0000-0000-00001C5E0000}"/>
    <cellStyle name="Normal 3 2 3 2 3 3 4 2" xfId="22630" xr:uid="{00000000-0005-0000-0000-00001D5E0000}"/>
    <cellStyle name="Normal 3 2 3 2 3 3 5" xfId="19144" xr:uid="{00000000-0005-0000-0000-00001E5E0000}"/>
    <cellStyle name="Normal 3 2 3 2 3 4" xfId="1700" xr:uid="{00000000-0005-0000-0000-00001F5E0000}"/>
    <cellStyle name="Normal 3 2 3 2 3 4 2" xfId="8650" xr:uid="{00000000-0005-0000-0000-0000205E0000}"/>
    <cellStyle name="Normal 3 2 3 2 3 4 2 2" xfId="23589" xr:uid="{00000000-0005-0000-0000-0000215E0000}"/>
    <cellStyle name="Normal 3 2 3 2 3 4 3" xfId="16646" xr:uid="{00000000-0005-0000-0000-0000225E0000}"/>
    <cellStyle name="Normal 3 2 3 2 3 5" xfId="12106" xr:uid="{00000000-0005-0000-0000-0000235E0000}"/>
    <cellStyle name="Normal 3 2 3 2 3 5 2" xfId="27045" xr:uid="{00000000-0005-0000-0000-0000245E0000}"/>
    <cellStyle name="Normal 3 2 3 2 3 6" xfId="5186" xr:uid="{00000000-0005-0000-0000-0000255E0000}"/>
    <cellStyle name="Normal 3 2 3 2 3 6 2" xfId="20125" xr:uid="{00000000-0005-0000-0000-0000265E0000}"/>
    <cellStyle name="Normal 3 2 3 2 3 7" xfId="15777" xr:uid="{00000000-0005-0000-0000-0000275E0000}"/>
    <cellStyle name="Normal 3 2 3 2 4" xfId="2125" xr:uid="{00000000-0005-0000-0000-0000285E0000}"/>
    <cellStyle name="Normal 3 2 3 2 4 2" xfId="4202" xr:uid="{00000000-0005-0000-0000-0000295E0000}"/>
    <cellStyle name="Normal 3 2 3 2 4 2 2" xfId="11150" xr:uid="{00000000-0005-0000-0000-00002A5E0000}"/>
    <cellStyle name="Normal 3 2 3 2 4 2 2 2" xfId="26089" xr:uid="{00000000-0005-0000-0000-00002B5E0000}"/>
    <cellStyle name="Normal 3 2 3 2 4 2 3" xfId="14606" xr:uid="{00000000-0005-0000-0000-00002C5E0000}"/>
    <cellStyle name="Normal 3 2 3 2 4 2 3 2" xfId="29545" xr:uid="{00000000-0005-0000-0000-00002D5E0000}"/>
    <cellStyle name="Normal 3 2 3 2 4 2 4" xfId="7693" xr:uid="{00000000-0005-0000-0000-00002E5E0000}"/>
    <cellStyle name="Normal 3 2 3 2 4 2 4 2" xfId="22632" xr:uid="{00000000-0005-0000-0000-00002F5E0000}"/>
    <cellStyle name="Normal 3 2 3 2 4 2 5" xfId="19146" xr:uid="{00000000-0005-0000-0000-0000305E0000}"/>
    <cellStyle name="Normal 3 2 3 2 4 3" xfId="9073" xr:uid="{00000000-0005-0000-0000-0000315E0000}"/>
    <cellStyle name="Normal 3 2 3 2 4 3 2" xfId="24012" xr:uid="{00000000-0005-0000-0000-0000325E0000}"/>
    <cellStyle name="Normal 3 2 3 2 4 4" xfId="12529" xr:uid="{00000000-0005-0000-0000-0000335E0000}"/>
    <cellStyle name="Normal 3 2 3 2 4 4 2" xfId="27468" xr:uid="{00000000-0005-0000-0000-0000345E0000}"/>
    <cellStyle name="Normal 3 2 3 2 4 5" xfId="5609" xr:uid="{00000000-0005-0000-0000-0000355E0000}"/>
    <cellStyle name="Normal 3 2 3 2 4 5 2" xfId="20548" xr:uid="{00000000-0005-0000-0000-0000365E0000}"/>
    <cellStyle name="Normal 3 2 3 2 4 6" xfId="17069" xr:uid="{00000000-0005-0000-0000-0000375E0000}"/>
    <cellStyle name="Normal 3 2 3 2 5" xfId="4195" xr:uid="{00000000-0005-0000-0000-0000385E0000}"/>
    <cellStyle name="Normal 3 2 3 2 5 2" xfId="11143" xr:uid="{00000000-0005-0000-0000-0000395E0000}"/>
    <cellStyle name="Normal 3 2 3 2 5 2 2" xfId="26082" xr:uid="{00000000-0005-0000-0000-00003A5E0000}"/>
    <cellStyle name="Normal 3 2 3 2 5 3" xfId="14599" xr:uid="{00000000-0005-0000-0000-00003B5E0000}"/>
    <cellStyle name="Normal 3 2 3 2 5 3 2" xfId="29538" xr:uid="{00000000-0005-0000-0000-00003C5E0000}"/>
    <cellStyle name="Normal 3 2 3 2 5 4" xfId="7686" xr:uid="{00000000-0005-0000-0000-00003D5E0000}"/>
    <cellStyle name="Normal 3 2 3 2 5 4 2" xfId="22625" xr:uid="{00000000-0005-0000-0000-00003E5E0000}"/>
    <cellStyle name="Normal 3 2 3 2 5 5" xfId="19139" xr:uid="{00000000-0005-0000-0000-00003F5E0000}"/>
    <cellStyle name="Normal 3 2 3 2 6" xfId="1271" xr:uid="{00000000-0005-0000-0000-0000405E0000}"/>
    <cellStyle name="Normal 3 2 3 2 6 2" xfId="8221" xr:uid="{00000000-0005-0000-0000-0000415E0000}"/>
    <cellStyle name="Normal 3 2 3 2 6 2 2" xfId="23160" xr:uid="{00000000-0005-0000-0000-0000425E0000}"/>
    <cellStyle name="Normal 3 2 3 2 6 3" xfId="16217" xr:uid="{00000000-0005-0000-0000-0000435E0000}"/>
    <cellStyle name="Normal 3 2 3 2 7" xfId="11677" xr:uid="{00000000-0005-0000-0000-0000445E0000}"/>
    <cellStyle name="Normal 3 2 3 2 7 2" xfId="26616" xr:uid="{00000000-0005-0000-0000-0000455E0000}"/>
    <cellStyle name="Normal 3 2 3 2 8" xfId="4752" xr:uid="{00000000-0005-0000-0000-0000465E0000}"/>
    <cellStyle name="Normal 3 2 3 2 8 2" xfId="19691" xr:uid="{00000000-0005-0000-0000-0000475E0000}"/>
    <cellStyle name="Normal 3 2 3 2 9" xfId="15343" xr:uid="{00000000-0005-0000-0000-0000485E0000}"/>
    <cellStyle name="Normal 3 2 3 3" xfId="493" xr:uid="{00000000-0005-0000-0000-0000495E0000}"/>
    <cellStyle name="Normal 3 2 3 3 2" xfId="932" xr:uid="{00000000-0005-0000-0000-00004A5E0000}"/>
    <cellStyle name="Normal 3 2 3 3 2 2" xfId="2664" xr:uid="{00000000-0005-0000-0000-00004B5E0000}"/>
    <cellStyle name="Normal 3 2 3 3 2 2 2" xfId="4205" xr:uid="{00000000-0005-0000-0000-00004C5E0000}"/>
    <cellStyle name="Normal 3 2 3 3 2 2 2 2" xfId="11153" xr:uid="{00000000-0005-0000-0000-00004D5E0000}"/>
    <cellStyle name="Normal 3 2 3 3 2 2 2 2 2" xfId="26092" xr:uid="{00000000-0005-0000-0000-00004E5E0000}"/>
    <cellStyle name="Normal 3 2 3 3 2 2 2 3" xfId="14609" xr:uid="{00000000-0005-0000-0000-00004F5E0000}"/>
    <cellStyle name="Normal 3 2 3 3 2 2 2 3 2" xfId="29548" xr:uid="{00000000-0005-0000-0000-0000505E0000}"/>
    <cellStyle name="Normal 3 2 3 3 2 2 2 4" xfId="7696" xr:uid="{00000000-0005-0000-0000-0000515E0000}"/>
    <cellStyle name="Normal 3 2 3 3 2 2 2 4 2" xfId="22635" xr:uid="{00000000-0005-0000-0000-0000525E0000}"/>
    <cellStyle name="Normal 3 2 3 3 2 2 2 5" xfId="19149" xr:uid="{00000000-0005-0000-0000-0000535E0000}"/>
    <cellStyle name="Normal 3 2 3 3 2 2 3" xfId="9612" xr:uid="{00000000-0005-0000-0000-0000545E0000}"/>
    <cellStyle name="Normal 3 2 3 3 2 2 3 2" xfId="24551" xr:uid="{00000000-0005-0000-0000-0000555E0000}"/>
    <cellStyle name="Normal 3 2 3 3 2 2 4" xfId="13068" xr:uid="{00000000-0005-0000-0000-0000565E0000}"/>
    <cellStyle name="Normal 3 2 3 3 2 2 4 2" xfId="28007" xr:uid="{00000000-0005-0000-0000-0000575E0000}"/>
    <cellStyle name="Normal 3 2 3 3 2 2 5" xfId="6148" xr:uid="{00000000-0005-0000-0000-0000585E0000}"/>
    <cellStyle name="Normal 3 2 3 3 2 2 5 2" xfId="21087" xr:uid="{00000000-0005-0000-0000-0000595E0000}"/>
    <cellStyle name="Normal 3 2 3 3 2 2 6" xfId="17608" xr:uid="{00000000-0005-0000-0000-00005A5E0000}"/>
    <cellStyle name="Normal 3 2 3 3 2 3" xfId="4204" xr:uid="{00000000-0005-0000-0000-00005B5E0000}"/>
    <cellStyle name="Normal 3 2 3 3 2 3 2" xfId="11152" xr:uid="{00000000-0005-0000-0000-00005C5E0000}"/>
    <cellStyle name="Normal 3 2 3 3 2 3 2 2" xfId="26091" xr:uid="{00000000-0005-0000-0000-00005D5E0000}"/>
    <cellStyle name="Normal 3 2 3 3 2 3 3" xfId="14608" xr:uid="{00000000-0005-0000-0000-00005E5E0000}"/>
    <cellStyle name="Normal 3 2 3 3 2 3 3 2" xfId="29547" xr:uid="{00000000-0005-0000-0000-00005F5E0000}"/>
    <cellStyle name="Normal 3 2 3 3 2 3 4" xfId="7695" xr:uid="{00000000-0005-0000-0000-0000605E0000}"/>
    <cellStyle name="Normal 3 2 3 3 2 3 4 2" xfId="22634" xr:uid="{00000000-0005-0000-0000-0000615E0000}"/>
    <cellStyle name="Normal 3 2 3 3 2 3 5" xfId="19148" xr:uid="{00000000-0005-0000-0000-0000625E0000}"/>
    <cellStyle name="Normal 3 2 3 3 2 4" xfId="1805" xr:uid="{00000000-0005-0000-0000-0000635E0000}"/>
    <cellStyle name="Normal 3 2 3 3 2 4 2" xfId="8755" xr:uid="{00000000-0005-0000-0000-0000645E0000}"/>
    <cellStyle name="Normal 3 2 3 3 2 4 2 2" xfId="23694" xr:uid="{00000000-0005-0000-0000-0000655E0000}"/>
    <cellStyle name="Normal 3 2 3 3 2 4 3" xfId="16751" xr:uid="{00000000-0005-0000-0000-0000665E0000}"/>
    <cellStyle name="Normal 3 2 3 3 2 5" xfId="12211" xr:uid="{00000000-0005-0000-0000-0000675E0000}"/>
    <cellStyle name="Normal 3 2 3 3 2 5 2" xfId="27150" xr:uid="{00000000-0005-0000-0000-0000685E0000}"/>
    <cellStyle name="Normal 3 2 3 3 2 6" xfId="5291" xr:uid="{00000000-0005-0000-0000-0000695E0000}"/>
    <cellStyle name="Normal 3 2 3 3 2 6 2" xfId="20230" xr:uid="{00000000-0005-0000-0000-00006A5E0000}"/>
    <cellStyle name="Normal 3 2 3 3 2 7" xfId="15882" xr:uid="{00000000-0005-0000-0000-00006B5E0000}"/>
    <cellStyle name="Normal 3 2 3 3 3" xfId="2230" xr:uid="{00000000-0005-0000-0000-00006C5E0000}"/>
    <cellStyle name="Normal 3 2 3 3 3 2" xfId="4206" xr:uid="{00000000-0005-0000-0000-00006D5E0000}"/>
    <cellStyle name="Normal 3 2 3 3 3 2 2" xfId="11154" xr:uid="{00000000-0005-0000-0000-00006E5E0000}"/>
    <cellStyle name="Normal 3 2 3 3 3 2 2 2" xfId="26093" xr:uid="{00000000-0005-0000-0000-00006F5E0000}"/>
    <cellStyle name="Normal 3 2 3 3 3 2 3" xfId="14610" xr:uid="{00000000-0005-0000-0000-0000705E0000}"/>
    <cellStyle name="Normal 3 2 3 3 3 2 3 2" xfId="29549" xr:uid="{00000000-0005-0000-0000-0000715E0000}"/>
    <cellStyle name="Normal 3 2 3 3 3 2 4" xfId="7697" xr:uid="{00000000-0005-0000-0000-0000725E0000}"/>
    <cellStyle name="Normal 3 2 3 3 3 2 4 2" xfId="22636" xr:uid="{00000000-0005-0000-0000-0000735E0000}"/>
    <cellStyle name="Normal 3 2 3 3 3 2 5" xfId="19150" xr:uid="{00000000-0005-0000-0000-0000745E0000}"/>
    <cellStyle name="Normal 3 2 3 3 3 3" xfId="9178" xr:uid="{00000000-0005-0000-0000-0000755E0000}"/>
    <cellStyle name="Normal 3 2 3 3 3 3 2" xfId="24117" xr:uid="{00000000-0005-0000-0000-0000765E0000}"/>
    <cellStyle name="Normal 3 2 3 3 3 4" xfId="12634" xr:uid="{00000000-0005-0000-0000-0000775E0000}"/>
    <cellStyle name="Normal 3 2 3 3 3 4 2" xfId="27573" xr:uid="{00000000-0005-0000-0000-0000785E0000}"/>
    <cellStyle name="Normal 3 2 3 3 3 5" xfId="5714" xr:uid="{00000000-0005-0000-0000-0000795E0000}"/>
    <cellStyle name="Normal 3 2 3 3 3 5 2" xfId="20653" xr:uid="{00000000-0005-0000-0000-00007A5E0000}"/>
    <cellStyle name="Normal 3 2 3 3 3 6" xfId="17174" xr:uid="{00000000-0005-0000-0000-00007B5E0000}"/>
    <cellStyle name="Normal 3 2 3 3 4" xfId="4203" xr:uid="{00000000-0005-0000-0000-00007C5E0000}"/>
    <cellStyle name="Normal 3 2 3 3 4 2" xfId="11151" xr:uid="{00000000-0005-0000-0000-00007D5E0000}"/>
    <cellStyle name="Normal 3 2 3 3 4 2 2" xfId="26090" xr:uid="{00000000-0005-0000-0000-00007E5E0000}"/>
    <cellStyle name="Normal 3 2 3 3 4 3" xfId="14607" xr:uid="{00000000-0005-0000-0000-00007F5E0000}"/>
    <cellStyle name="Normal 3 2 3 3 4 3 2" xfId="29546" xr:uid="{00000000-0005-0000-0000-0000805E0000}"/>
    <cellStyle name="Normal 3 2 3 3 4 4" xfId="7694" xr:uid="{00000000-0005-0000-0000-0000815E0000}"/>
    <cellStyle name="Normal 3 2 3 3 4 4 2" xfId="22633" xr:uid="{00000000-0005-0000-0000-0000825E0000}"/>
    <cellStyle name="Normal 3 2 3 3 4 5" xfId="19147" xr:uid="{00000000-0005-0000-0000-0000835E0000}"/>
    <cellStyle name="Normal 3 2 3 3 5" xfId="1376" xr:uid="{00000000-0005-0000-0000-0000845E0000}"/>
    <cellStyle name="Normal 3 2 3 3 5 2" xfId="8326" xr:uid="{00000000-0005-0000-0000-0000855E0000}"/>
    <cellStyle name="Normal 3 2 3 3 5 2 2" xfId="23265" xr:uid="{00000000-0005-0000-0000-0000865E0000}"/>
    <cellStyle name="Normal 3 2 3 3 5 3" xfId="16322" xr:uid="{00000000-0005-0000-0000-0000875E0000}"/>
    <cellStyle name="Normal 3 2 3 3 6" xfId="11782" xr:uid="{00000000-0005-0000-0000-0000885E0000}"/>
    <cellStyle name="Normal 3 2 3 3 6 2" xfId="26721" xr:uid="{00000000-0005-0000-0000-0000895E0000}"/>
    <cellStyle name="Normal 3 2 3 3 7" xfId="4857" xr:uid="{00000000-0005-0000-0000-00008A5E0000}"/>
    <cellStyle name="Normal 3 2 3 3 7 2" xfId="19796" xr:uid="{00000000-0005-0000-0000-00008B5E0000}"/>
    <cellStyle name="Normal 3 2 3 3 8" xfId="15448" xr:uid="{00000000-0005-0000-0000-00008C5E0000}"/>
    <cellStyle name="Normal 3 2 3 4" xfId="731" xr:uid="{00000000-0005-0000-0000-00008D5E0000}"/>
    <cellStyle name="Normal 3 2 3 4 2" xfId="2463" xr:uid="{00000000-0005-0000-0000-00008E5E0000}"/>
    <cellStyle name="Normal 3 2 3 4 2 2" xfId="4208" xr:uid="{00000000-0005-0000-0000-00008F5E0000}"/>
    <cellStyle name="Normal 3 2 3 4 2 2 2" xfId="11156" xr:uid="{00000000-0005-0000-0000-0000905E0000}"/>
    <cellStyle name="Normal 3 2 3 4 2 2 2 2" xfId="26095" xr:uid="{00000000-0005-0000-0000-0000915E0000}"/>
    <cellStyle name="Normal 3 2 3 4 2 2 3" xfId="14612" xr:uid="{00000000-0005-0000-0000-0000925E0000}"/>
    <cellStyle name="Normal 3 2 3 4 2 2 3 2" xfId="29551" xr:uid="{00000000-0005-0000-0000-0000935E0000}"/>
    <cellStyle name="Normal 3 2 3 4 2 2 4" xfId="7699" xr:uid="{00000000-0005-0000-0000-0000945E0000}"/>
    <cellStyle name="Normal 3 2 3 4 2 2 4 2" xfId="22638" xr:uid="{00000000-0005-0000-0000-0000955E0000}"/>
    <cellStyle name="Normal 3 2 3 4 2 2 5" xfId="19152" xr:uid="{00000000-0005-0000-0000-0000965E0000}"/>
    <cellStyle name="Normal 3 2 3 4 2 3" xfId="9411" xr:uid="{00000000-0005-0000-0000-0000975E0000}"/>
    <cellStyle name="Normal 3 2 3 4 2 3 2" xfId="24350" xr:uid="{00000000-0005-0000-0000-0000985E0000}"/>
    <cellStyle name="Normal 3 2 3 4 2 4" xfId="12867" xr:uid="{00000000-0005-0000-0000-0000995E0000}"/>
    <cellStyle name="Normal 3 2 3 4 2 4 2" xfId="27806" xr:uid="{00000000-0005-0000-0000-00009A5E0000}"/>
    <cellStyle name="Normal 3 2 3 4 2 5" xfId="5947" xr:uid="{00000000-0005-0000-0000-00009B5E0000}"/>
    <cellStyle name="Normal 3 2 3 4 2 5 2" xfId="20886" xr:uid="{00000000-0005-0000-0000-00009C5E0000}"/>
    <cellStyle name="Normal 3 2 3 4 2 6" xfId="17407" xr:uid="{00000000-0005-0000-0000-00009D5E0000}"/>
    <cellStyle name="Normal 3 2 3 4 3" xfId="4207" xr:uid="{00000000-0005-0000-0000-00009E5E0000}"/>
    <cellStyle name="Normal 3 2 3 4 3 2" xfId="11155" xr:uid="{00000000-0005-0000-0000-00009F5E0000}"/>
    <cellStyle name="Normal 3 2 3 4 3 2 2" xfId="26094" xr:uid="{00000000-0005-0000-0000-0000A05E0000}"/>
    <cellStyle name="Normal 3 2 3 4 3 3" xfId="14611" xr:uid="{00000000-0005-0000-0000-0000A15E0000}"/>
    <cellStyle name="Normal 3 2 3 4 3 3 2" xfId="29550" xr:uid="{00000000-0005-0000-0000-0000A25E0000}"/>
    <cellStyle name="Normal 3 2 3 4 3 4" xfId="7698" xr:uid="{00000000-0005-0000-0000-0000A35E0000}"/>
    <cellStyle name="Normal 3 2 3 4 3 4 2" xfId="22637" xr:uid="{00000000-0005-0000-0000-0000A45E0000}"/>
    <cellStyle name="Normal 3 2 3 4 3 5" xfId="19151" xr:uid="{00000000-0005-0000-0000-0000A55E0000}"/>
    <cellStyle name="Normal 3 2 3 4 4" xfId="1604" xr:uid="{00000000-0005-0000-0000-0000A65E0000}"/>
    <cellStyle name="Normal 3 2 3 4 4 2" xfId="8554" xr:uid="{00000000-0005-0000-0000-0000A75E0000}"/>
    <cellStyle name="Normal 3 2 3 4 4 2 2" xfId="23493" xr:uid="{00000000-0005-0000-0000-0000A85E0000}"/>
    <cellStyle name="Normal 3 2 3 4 4 3" xfId="16550" xr:uid="{00000000-0005-0000-0000-0000A95E0000}"/>
    <cellStyle name="Normal 3 2 3 4 5" xfId="12010" xr:uid="{00000000-0005-0000-0000-0000AA5E0000}"/>
    <cellStyle name="Normal 3 2 3 4 5 2" xfId="26949" xr:uid="{00000000-0005-0000-0000-0000AB5E0000}"/>
    <cellStyle name="Normal 3 2 3 4 6" xfId="5090" xr:uid="{00000000-0005-0000-0000-0000AC5E0000}"/>
    <cellStyle name="Normal 3 2 3 4 6 2" xfId="20029" xr:uid="{00000000-0005-0000-0000-0000AD5E0000}"/>
    <cellStyle name="Normal 3 2 3 4 7" xfId="15681" xr:uid="{00000000-0005-0000-0000-0000AE5E0000}"/>
    <cellStyle name="Normal 3 2 3 5" xfId="291" xr:uid="{00000000-0005-0000-0000-0000AF5E0000}"/>
    <cellStyle name="Normal 3 2 3 5 2" xfId="4209" xr:uid="{00000000-0005-0000-0000-0000B05E0000}"/>
    <cellStyle name="Normal 3 2 3 5 2 2" xfId="11157" xr:uid="{00000000-0005-0000-0000-0000B15E0000}"/>
    <cellStyle name="Normal 3 2 3 5 2 2 2" xfId="26096" xr:uid="{00000000-0005-0000-0000-0000B25E0000}"/>
    <cellStyle name="Normal 3 2 3 5 2 3" xfId="14613" xr:uid="{00000000-0005-0000-0000-0000B35E0000}"/>
    <cellStyle name="Normal 3 2 3 5 2 3 2" xfId="29552" xr:uid="{00000000-0005-0000-0000-0000B45E0000}"/>
    <cellStyle name="Normal 3 2 3 5 2 4" xfId="7700" xr:uid="{00000000-0005-0000-0000-0000B55E0000}"/>
    <cellStyle name="Normal 3 2 3 5 2 4 2" xfId="22639" xr:uid="{00000000-0005-0000-0000-0000B65E0000}"/>
    <cellStyle name="Normal 3 2 3 5 2 5" xfId="19153" xr:uid="{00000000-0005-0000-0000-0000B75E0000}"/>
    <cellStyle name="Normal 3 2 3 5 3" xfId="2031" xr:uid="{00000000-0005-0000-0000-0000B85E0000}"/>
    <cellStyle name="Normal 3 2 3 5 3 2" xfId="8979" xr:uid="{00000000-0005-0000-0000-0000B95E0000}"/>
    <cellStyle name="Normal 3 2 3 5 3 2 2" xfId="23918" xr:uid="{00000000-0005-0000-0000-0000BA5E0000}"/>
    <cellStyle name="Normal 3 2 3 5 3 3" xfId="16975" xr:uid="{00000000-0005-0000-0000-0000BB5E0000}"/>
    <cellStyle name="Normal 3 2 3 5 4" xfId="12435" xr:uid="{00000000-0005-0000-0000-0000BC5E0000}"/>
    <cellStyle name="Normal 3 2 3 5 4 2" xfId="27374" xr:uid="{00000000-0005-0000-0000-0000BD5E0000}"/>
    <cellStyle name="Normal 3 2 3 5 5" xfId="5515" xr:uid="{00000000-0005-0000-0000-0000BE5E0000}"/>
    <cellStyle name="Normal 3 2 3 5 5 2" xfId="20454" xr:uid="{00000000-0005-0000-0000-0000BF5E0000}"/>
    <cellStyle name="Normal 3 2 3 5 6" xfId="15247" xr:uid="{00000000-0005-0000-0000-0000C05E0000}"/>
    <cellStyle name="Normal 3 2 3 6" xfId="4194" xr:uid="{00000000-0005-0000-0000-0000C15E0000}"/>
    <cellStyle name="Normal 3 2 3 6 2" xfId="11142" xr:uid="{00000000-0005-0000-0000-0000C25E0000}"/>
    <cellStyle name="Normal 3 2 3 6 2 2" xfId="26081" xr:uid="{00000000-0005-0000-0000-0000C35E0000}"/>
    <cellStyle name="Normal 3 2 3 6 3" xfId="14598" xr:uid="{00000000-0005-0000-0000-0000C45E0000}"/>
    <cellStyle name="Normal 3 2 3 6 3 2" xfId="29537" xr:uid="{00000000-0005-0000-0000-0000C55E0000}"/>
    <cellStyle name="Normal 3 2 3 6 4" xfId="7685" xr:uid="{00000000-0005-0000-0000-0000C65E0000}"/>
    <cellStyle name="Normal 3 2 3 6 4 2" xfId="22624" xr:uid="{00000000-0005-0000-0000-0000C75E0000}"/>
    <cellStyle name="Normal 3 2 3 6 5" xfId="19138" xr:uid="{00000000-0005-0000-0000-0000C85E0000}"/>
    <cellStyle name="Normal 3 2 3 7" xfId="1175" xr:uid="{00000000-0005-0000-0000-0000C95E0000}"/>
    <cellStyle name="Normal 3 2 3 7 2" xfId="8125" xr:uid="{00000000-0005-0000-0000-0000CA5E0000}"/>
    <cellStyle name="Normal 3 2 3 7 2 2" xfId="23064" xr:uid="{00000000-0005-0000-0000-0000CB5E0000}"/>
    <cellStyle name="Normal 3 2 3 7 3" xfId="16121" xr:uid="{00000000-0005-0000-0000-0000CC5E0000}"/>
    <cellStyle name="Normal 3 2 3 8" xfId="11581" xr:uid="{00000000-0005-0000-0000-0000CD5E0000}"/>
    <cellStyle name="Normal 3 2 3 8 2" xfId="26520" xr:uid="{00000000-0005-0000-0000-0000CE5E0000}"/>
    <cellStyle name="Normal 3 2 3 9" xfId="4656" xr:uid="{00000000-0005-0000-0000-0000CF5E0000}"/>
    <cellStyle name="Normal 3 2 3 9 2" xfId="19595" xr:uid="{00000000-0005-0000-0000-0000D05E0000}"/>
    <cellStyle name="Normal 3 2 4" xfId="340" xr:uid="{00000000-0005-0000-0000-0000D15E0000}"/>
    <cellStyle name="Normal 3 2 4 2" xfId="541" xr:uid="{00000000-0005-0000-0000-0000D25E0000}"/>
    <cellStyle name="Normal 3 2 4 2 2" xfId="980" xr:uid="{00000000-0005-0000-0000-0000D35E0000}"/>
    <cellStyle name="Normal 3 2 4 2 2 2" xfId="2712" xr:uid="{00000000-0005-0000-0000-0000D45E0000}"/>
    <cellStyle name="Normal 3 2 4 2 2 2 2" xfId="4213" xr:uid="{00000000-0005-0000-0000-0000D55E0000}"/>
    <cellStyle name="Normal 3 2 4 2 2 2 2 2" xfId="11161" xr:uid="{00000000-0005-0000-0000-0000D65E0000}"/>
    <cellStyle name="Normal 3 2 4 2 2 2 2 2 2" xfId="26100" xr:uid="{00000000-0005-0000-0000-0000D75E0000}"/>
    <cellStyle name="Normal 3 2 4 2 2 2 2 3" xfId="14617" xr:uid="{00000000-0005-0000-0000-0000D85E0000}"/>
    <cellStyle name="Normal 3 2 4 2 2 2 2 3 2" xfId="29556" xr:uid="{00000000-0005-0000-0000-0000D95E0000}"/>
    <cellStyle name="Normal 3 2 4 2 2 2 2 4" xfId="7704" xr:uid="{00000000-0005-0000-0000-0000DA5E0000}"/>
    <cellStyle name="Normal 3 2 4 2 2 2 2 4 2" xfId="22643" xr:uid="{00000000-0005-0000-0000-0000DB5E0000}"/>
    <cellStyle name="Normal 3 2 4 2 2 2 2 5" xfId="19157" xr:uid="{00000000-0005-0000-0000-0000DC5E0000}"/>
    <cellStyle name="Normal 3 2 4 2 2 2 3" xfId="9660" xr:uid="{00000000-0005-0000-0000-0000DD5E0000}"/>
    <cellStyle name="Normal 3 2 4 2 2 2 3 2" xfId="24599" xr:uid="{00000000-0005-0000-0000-0000DE5E0000}"/>
    <cellStyle name="Normal 3 2 4 2 2 2 4" xfId="13116" xr:uid="{00000000-0005-0000-0000-0000DF5E0000}"/>
    <cellStyle name="Normal 3 2 4 2 2 2 4 2" xfId="28055" xr:uid="{00000000-0005-0000-0000-0000E05E0000}"/>
    <cellStyle name="Normal 3 2 4 2 2 2 5" xfId="6196" xr:uid="{00000000-0005-0000-0000-0000E15E0000}"/>
    <cellStyle name="Normal 3 2 4 2 2 2 5 2" xfId="21135" xr:uid="{00000000-0005-0000-0000-0000E25E0000}"/>
    <cellStyle name="Normal 3 2 4 2 2 2 6" xfId="17656" xr:uid="{00000000-0005-0000-0000-0000E35E0000}"/>
    <cellStyle name="Normal 3 2 4 2 2 3" xfId="4212" xr:uid="{00000000-0005-0000-0000-0000E45E0000}"/>
    <cellStyle name="Normal 3 2 4 2 2 3 2" xfId="11160" xr:uid="{00000000-0005-0000-0000-0000E55E0000}"/>
    <cellStyle name="Normal 3 2 4 2 2 3 2 2" xfId="26099" xr:uid="{00000000-0005-0000-0000-0000E65E0000}"/>
    <cellStyle name="Normal 3 2 4 2 2 3 3" xfId="14616" xr:uid="{00000000-0005-0000-0000-0000E75E0000}"/>
    <cellStyle name="Normal 3 2 4 2 2 3 3 2" xfId="29555" xr:uid="{00000000-0005-0000-0000-0000E85E0000}"/>
    <cellStyle name="Normal 3 2 4 2 2 3 4" xfId="7703" xr:uid="{00000000-0005-0000-0000-0000E95E0000}"/>
    <cellStyle name="Normal 3 2 4 2 2 3 4 2" xfId="22642" xr:uid="{00000000-0005-0000-0000-0000EA5E0000}"/>
    <cellStyle name="Normal 3 2 4 2 2 3 5" xfId="19156" xr:uid="{00000000-0005-0000-0000-0000EB5E0000}"/>
    <cellStyle name="Normal 3 2 4 2 2 4" xfId="1853" xr:uid="{00000000-0005-0000-0000-0000EC5E0000}"/>
    <cellStyle name="Normal 3 2 4 2 2 4 2" xfId="8803" xr:uid="{00000000-0005-0000-0000-0000ED5E0000}"/>
    <cellStyle name="Normal 3 2 4 2 2 4 2 2" xfId="23742" xr:uid="{00000000-0005-0000-0000-0000EE5E0000}"/>
    <cellStyle name="Normal 3 2 4 2 2 4 3" xfId="16799" xr:uid="{00000000-0005-0000-0000-0000EF5E0000}"/>
    <cellStyle name="Normal 3 2 4 2 2 5" xfId="12259" xr:uid="{00000000-0005-0000-0000-0000F05E0000}"/>
    <cellStyle name="Normal 3 2 4 2 2 5 2" xfId="27198" xr:uid="{00000000-0005-0000-0000-0000F15E0000}"/>
    <cellStyle name="Normal 3 2 4 2 2 6" xfId="5339" xr:uid="{00000000-0005-0000-0000-0000F25E0000}"/>
    <cellStyle name="Normal 3 2 4 2 2 6 2" xfId="20278" xr:uid="{00000000-0005-0000-0000-0000F35E0000}"/>
    <cellStyle name="Normal 3 2 4 2 2 7" xfId="15930" xr:uid="{00000000-0005-0000-0000-0000F45E0000}"/>
    <cellStyle name="Normal 3 2 4 2 3" xfId="2278" xr:uid="{00000000-0005-0000-0000-0000F55E0000}"/>
    <cellStyle name="Normal 3 2 4 2 3 2" xfId="4214" xr:uid="{00000000-0005-0000-0000-0000F65E0000}"/>
    <cellStyle name="Normal 3 2 4 2 3 2 2" xfId="11162" xr:uid="{00000000-0005-0000-0000-0000F75E0000}"/>
    <cellStyle name="Normal 3 2 4 2 3 2 2 2" xfId="26101" xr:uid="{00000000-0005-0000-0000-0000F85E0000}"/>
    <cellStyle name="Normal 3 2 4 2 3 2 3" xfId="14618" xr:uid="{00000000-0005-0000-0000-0000F95E0000}"/>
    <cellStyle name="Normal 3 2 4 2 3 2 3 2" xfId="29557" xr:uid="{00000000-0005-0000-0000-0000FA5E0000}"/>
    <cellStyle name="Normal 3 2 4 2 3 2 4" xfId="7705" xr:uid="{00000000-0005-0000-0000-0000FB5E0000}"/>
    <cellStyle name="Normal 3 2 4 2 3 2 4 2" xfId="22644" xr:uid="{00000000-0005-0000-0000-0000FC5E0000}"/>
    <cellStyle name="Normal 3 2 4 2 3 2 5" xfId="19158" xr:uid="{00000000-0005-0000-0000-0000FD5E0000}"/>
    <cellStyle name="Normal 3 2 4 2 3 3" xfId="9226" xr:uid="{00000000-0005-0000-0000-0000FE5E0000}"/>
    <cellStyle name="Normal 3 2 4 2 3 3 2" xfId="24165" xr:uid="{00000000-0005-0000-0000-0000FF5E0000}"/>
    <cellStyle name="Normal 3 2 4 2 3 4" xfId="12682" xr:uid="{00000000-0005-0000-0000-0000005F0000}"/>
    <cellStyle name="Normal 3 2 4 2 3 4 2" xfId="27621" xr:uid="{00000000-0005-0000-0000-0000015F0000}"/>
    <cellStyle name="Normal 3 2 4 2 3 5" xfId="5762" xr:uid="{00000000-0005-0000-0000-0000025F0000}"/>
    <cellStyle name="Normal 3 2 4 2 3 5 2" xfId="20701" xr:uid="{00000000-0005-0000-0000-0000035F0000}"/>
    <cellStyle name="Normal 3 2 4 2 3 6" xfId="17222" xr:uid="{00000000-0005-0000-0000-0000045F0000}"/>
    <cellStyle name="Normal 3 2 4 2 4" xfId="4211" xr:uid="{00000000-0005-0000-0000-0000055F0000}"/>
    <cellStyle name="Normal 3 2 4 2 4 2" xfId="11159" xr:uid="{00000000-0005-0000-0000-0000065F0000}"/>
    <cellStyle name="Normal 3 2 4 2 4 2 2" xfId="26098" xr:uid="{00000000-0005-0000-0000-0000075F0000}"/>
    <cellStyle name="Normal 3 2 4 2 4 3" xfId="14615" xr:uid="{00000000-0005-0000-0000-0000085F0000}"/>
    <cellStyle name="Normal 3 2 4 2 4 3 2" xfId="29554" xr:uid="{00000000-0005-0000-0000-0000095F0000}"/>
    <cellStyle name="Normal 3 2 4 2 4 4" xfId="7702" xr:uid="{00000000-0005-0000-0000-00000A5F0000}"/>
    <cellStyle name="Normal 3 2 4 2 4 4 2" xfId="22641" xr:uid="{00000000-0005-0000-0000-00000B5F0000}"/>
    <cellStyle name="Normal 3 2 4 2 4 5" xfId="19155" xr:uid="{00000000-0005-0000-0000-00000C5F0000}"/>
    <cellStyle name="Normal 3 2 4 2 5" xfId="1424" xr:uid="{00000000-0005-0000-0000-00000D5F0000}"/>
    <cellStyle name="Normal 3 2 4 2 5 2" xfId="8374" xr:uid="{00000000-0005-0000-0000-00000E5F0000}"/>
    <cellStyle name="Normal 3 2 4 2 5 2 2" xfId="23313" xr:uid="{00000000-0005-0000-0000-00000F5F0000}"/>
    <cellStyle name="Normal 3 2 4 2 5 3" xfId="16370" xr:uid="{00000000-0005-0000-0000-0000105F0000}"/>
    <cellStyle name="Normal 3 2 4 2 6" xfId="11830" xr:uid="{00000000-0005-0000-0000-0000115F0000}"/>
    <cellStyle name="Normal 3 2 4 2 6 2" xfId="26769" xr:uid="{00000000-0005-0000-0000-0000125F0000}"/>
    <cellStyle name="Normal 3 2 4 2 7" xfId="4905" xr:uid="{00000000-0005-0000-0000-0000135F0000}"/>
    <cellStyle name="Normal 3 2 4 2 7 2" xfId="19844" xr:uid="{00000000-0005-0000-0000-0000145F0000}"/>
    <cellStyle name="Normal 3 2 4 2 8" xfId="15496" xr:uid="{00000000-0005-0000-0000-0000155F0000}"/>
    <cellStyle name="Normal 3 2 4 3" xfId="779" xr:uid="{00000000-0005-0000-0000-0000165F0000}"/>
    <cellStyle name="Normal 3 2 4 3 2" xfId="2511" xr:uid="{00000000-0005-0000-0000-0000175F0000}"/>
    <cellStyle name="Normal 3 2 4 3 2 2" xfId="4216" xr:uid="{00000000-0005-0000-0000-0000185F0000}"/>
    <cellStyle name="Normal 3 2 4 3 2 2 2" xfId="11164" xr:uid="{00000000-0005-0000-0000-0000195F0000}"/>
    <cellStyle name="Normal 3 2 4 3 2 2 2 2" xfId="26103" xr:uid="{00000000-0005-0000-0000-00001A5F0000}"/>
    <cellStyle name="Normal 3 2 4 3 2 2 3" xfId="14620" xr:uid="{00000000-0005-0000-0000-00001B5F0000}"/>
    <cellStyle name="Normal 3 2 4 3 2 2 3 2" xfId="29559" xr:uid="{00000000-0005-0000-0000-00001C5F0000}"/>
    <cellStyle name="Normal 3 2 4 3 2 2 4" xfId="7707" xr:uid="{00000000-0005-0000-0000-00001D5F0000}"/>
    <cellStyle name="Normal 3 2 4 3 2 2 4 2" xfId="22646" xr:uid="{00000000-0005-0000-0000-00001E5F0000}"/>
    <cellStyle name="Normal 3 2 4 3 2 2 5" xfId="19160" xr:uid="{00000000-0005-0000-0000-00001F5F0000}"/>
    <cellStyle name="Normal 3 2 4 3 2 3" xfId="9459" xr:uid="{00000000-0005-0000-0000-0000205F0000}"/>
    <cellStyle name="Normal 3 2 4 3 2 3 2" xfId="24398" xr:uid="{00000000-0005-0000-0000-0000215F0000}"/>
    <cellStyle name="Normal 3 2 4 3 2 4" xfId="12915" xr:uid="{00000000-0005-0000-0000-0000225F0000}"/>
    <cellStyle name="Normal 3 2 4 3 2 4 2" xfId="27854" xr:uid="{00000000-0005-0000-0000-0000235F0000}"/>
    <cellStyle name="Normal 3 2 4 3 2 5" xfId="5995" xr:uid="{00000000-0005-0000-0000-0000245F0000}"/>
    <cellStyle name="Normal 3 2 4 3 2 5 2" xfId="20934" xr:uid="{00000000-0005-0000-0000-0000255F0000}"/>
    <cellStyle name="Normal 3 2 4 3 2 6" xfId="17455" xr:uid="{00000000-0005-0000-0000-0000265F0000}"/>
    <cellStyle name="Normal 3 2 4 3 3" xfId="4215" xr:uid="{00000000-0005-0000-0000-0000275F0000}"/>
    <cellStyle name="Normal 3 2 4 3 3 2" xfId="11163" xr:uid="{00000000-0005-0000-0000-0000285F0000}"/>
    <cellStyle name="Normal 3 2 4 3 3 2 2" xfId="26102" xr:uid="{00000000-0005-0000-0000-0000295F0000}"/>
    <cellStyle name="Normal 3 2 4 3 3 3" xfId="14619" xr:uid="{00000000-0005-0000-0000-00002A5F0000}"/>
    <cellStyle name="Normal 3 2 4 3 3 3 2" xfId="29558" xr:uid="{00000000-0005-0000-0000-00002B5F0000}"/>
    <cellStyle name="Normal 3 2 4 3 3 4" xfId="7706" xr:uid="{00000000-0005-0000-0000-00002C5F0000}"/>
    <cellStyle name="Normal 3 2 4 3 3 4 2" xfId="22645" xr:uid="{00000000-0005-0000-0000-00002D5F0000}"/>
    <cellStyle name="Normal 3 2 4 3 3 5" xfId="19159" xr:uid="{00000000-0005-0000-0000-00002E5F0000}"/>
    <cellStyle name="Normal 3 2 4 3 4" xfId="1652" xr:uid="{00000000-0005-0000-0000-00002F5F0000}"/>
    <cellStyle name="Normal 3 2 4 3 4 2" xfId="8602" xr:uid="{00000000-0005-0000-0000-0000305F0000}"/>
    <cellStyle name="Normal 3 2 4 3 4 2 2" xfId="23541" xr:uid="{00000000-0005-0000-0000-0000315F0000}"/>
    <cellStyle name="Normal 3 2 4 3 4 3" xfId="16598" xr:uid="{00000000-0005-0000-0000-0000325F0000}"/>
    <cellStyle name="Normal 3 2 4 3 5" xfId="12058" xr:uid="{00000000-0005-0000-0000-0000335F0000}"/>
    <cellStyle name="Normal 3 2 4 3 5 2" xfId="26997" xr:uid="{00000000-0005-0000-0000-0000345F0000}"/>
    <cellStyle name="Normal 3 2 4 3 6" xfId="5138" xr:uid="{00000000-0005-0000-0000-0000355F0000}"/>
    <cellStyle name="Normal 3 2 4 3 6 2" xfId="20077" xr:uid="{00000000-0005-0000-0000-0000365F0000}"/>
    <cellStyle name="Normal 3 2 4 3 7" xfId="15729" xr:uid="{00000000-0005-0000-0000-0000375F0000}"/>
    <cellStyle name="Normal 3 2 4 4" xfId="2077" xr:uid="{00000000-0005-0000-0000-0000385F0000}"/>
    <cellStyle name="Normal 3 2 4 4 2" xfId="4217" xr:uid="{00000000-0005-0000-0000-0000395F0000}"/>
    <cellStyle name="Normal 3 2 4 4 2 2" xfId="11165" xr:uid="{00000000-0005-0000-0000-00003A5F0000}"/>
    <cellStyle name="Normal 3 2 4 4 2 2 2" xfId="26104" xr:uid="{00000000-0005-0000-0000-00003B5F0000}"/>
    <cellStyle name="Normal 3 2 4 4 2 3" xfId="14621" xr:uid="{00000000-0005-0000-0000-00003C5F0000}"/>
    <cellStyle name="Normal 3 2 4 4 2 3 2" xfId="29560" xr:uid="{00000000-0005-0000-0000-00003D5F0000}"/>
    <cellStyle name="Normal 3 2 4 4 2 4" xfId="7708" xr:uid="{00000000-0005-0000-0000-00003E5F0000}"/>
    <cellStyle name="Normal 3 2 4 4 2 4 2" xfId="22647" xr:uid="{00000000-0005-0000-0000-00003F5F0000}"/>
    <cellStyle name="Normal 3 2 4 4 2 5" xfId="19161" xr:uid="{00000000-0005-0000-0000-0000405F0000}"/>
    <cellStyle name="Normal 3 2 4 4 3" xfId="9025" xr:uid="{00000000-0005-0000-0000-0000415F0000}"/>
    <cellStyle name="Normal 3 2 4 4 3 2" xfId="23964" xr:uid="{00000000-0005-0000-0000-0000425F0000}"/>
    <cellStyle name="Normal 3 2 4 4 4" xfId="12481" xr:uid="{00000000-0005-0000-0000-0000435F0000}"/>
    <cellStyle name="Normal 3 2 4 4 4 2" xfId="27420" xr:uid="{00000000-0005-0000-0000-0000445F0000}"/>
    <cellStyle name="Normal 3 2 4 4 5" xfId="5561" xr:uid="{00000000-0005-0000-0000-0000455F0000}"/>
    <cellStyle name="Normal 3 2 4 4 5 2" xfId="20500" xr:uid="{00000000-0005-0000-0000-0000465F0000}"/>
    <cellStyle name="Normal 3 2 4 4 6" xfId="17021" xr:uid="{00000000-0005-0000-0000-0000475F0000}"/>
    <cellStyle name="Normal 3 2 4 5" xfId="4210" xr:uid="{00000000-0005-0000-0000-0000485F0000}"/>
    <cellStyle name="Normal 3 2 4 5 2" xfId="11158" xr:uid="{00000000-0005-0000-0000-0000495F0000}"/>
    <cellStyle name="Normal 3 2 4 5 2 2" xfId="26097" xr:uid="{00000000-0005-0000-0000-00004A5F0000}"/>
    <cellStyle name="Normal 3 2 4 5 3" xfId="14614" xr:uid="{00000000-0005-0000-0000-00004B5F0000}"/>
    <cellStyle name="Normal 3 2 4 5 3 2" xfId="29553" xr:uid="{00000000-0005-0000-0000-00004C5F0000}"/>
    <cellStyle name="Normal 3 2 4 5 4" xfId="7701" xr:uid="{00000000-0005-0000-0000-00004D5F0000}"/>
    <cellStyle name="Normal 3 2 4 5 4 2" xfId="22640" xr:uid="{00000000-0005-0000-0000-00004E5F0000}"/>
    <cellStyle name="Normal 3 2 4 5 5" xfId="19154" xr:uid="{00000000-0005-0000-0000-00004F5F0000}"/>
    <cellStyle name="Normal 3 2 4 6" xfId="1223" xr:uid="{00000000-0005-0000-0000-0000505F0000}"/>
    <cellStyle name="Normal 3 2 4 6 2" xfId="8173" xr:uid="{00000000-0005-0000-0000-0000515F0000}"/>
    <cellStyle name="Normal 3 2 4 6 2 2" xfId="23112" xr:uid="{00000000-0005-0000-0000-0000525F0000}"/>
    <cellStyle name="Normal 3 2 4 6 3" xfId="16169" xr:uid="{00000000-0005-0000-0000-0000535F0000}"/>
    <cellStyle name="Normal 3 2 4 7" xfId="11629" xr:uid="{00000000-0005-0000-0000-0000545F0000}"/>
    <cellStyle name="Normal 3 2 4 7 2" xfId="26568" xr:uid="{00000000-0005-0000-0000-0000555F0000}"/>
    <cellStyle name="Normal 3 2 4 8" xfId="4704" xr:uid="{00000000-0005-0000-0000-0000565F0000}"/>
    <cellStyle name="Normal 3 2 4 8 2" xfId="19643" xr:uid="{00000000-0005-0000-0000-0000575F0000}"/>
    <cellStyle name="Normal 3 2 4 9" xfId="15295" xr:uid="{00000000-0005-0000-0000-0000585F0000}"/>
    <cellStyle name="Normal 3 2 5" xfId="445" xr:uid="{00000000-0005-0000-0000-0000595F0000}"/>
    <cellStyle name="Normal 3 2 5 2" xfId="884" xr:uid="{00000000-0005-0000-0000-00005A5F0000}"/>
    <cellStyle name="Normal 3 2 5 2 2" xfId="2616" xr:uid="{00000000-0005-0000-0000-00005B5F0000}"/>
    <cellStyle name="Normal 3 2 5 2 2 2" xfId="4220" xr:uid="{00000000-0005-0000-0000-00005C5F0000}"/>
    <cellStyle name="Normal 3 2 5 2 2 2 2" xfId="11168" xr:uid="{00000000-0005-0000-0000-00005D5F0000}"/>
    <cellStyle name="Normal 3 2 5 2 2 2 2 2" xfId="26107" xr:uid="{00000000-0005-0000-0000-00005E5F0000}"/>
    <cellStyle name="Normal 3 2 5 2 2 2 3" xfId="14624" xr:uid="{00000000-0005-0000-0000-00005F5F0000}"/>
    <cellStyle name="Normal 3 2 5 2 2 2 3 2" xfId="29563" xr:uid="{00000000-0005-0000-0000-0000605F0000}"/>
    <cellStyle name="Normal 3 2 5 2 2 2 4" xfId="7711" xr:uid="{00000000-0005-0000-0000-0000615F0000}"/>
    <cellStyle name="Normal 3 2 5 2 2 2 4 2" xfId="22650" xr:uid="{00000000-0005-0000-0000-0000625F0000}"/>
    <cellStyle name="Normal 3 2 5 2 2 2 5" xfId="19164" xr:uid="{00000000-0005-0000-0000-0000635F0000}"/>
    <cellStyle name="Normal 3 2 5 2 2 3" xfId="9564" xr:uid="{00000000-0005-0000-0000-0000645F0000}"/>
    <cellStyle name="Normal 3 2 5 2 2 3 2" xfId="24503" xr:uid="{00000000-0005-0000-0000-0000655F0000}"/>
    <cellStyle name="Normal 3 2 5 2 2 4" xfId="13020" xr:uid="{00000000-0005-0000-0000-0000665F0000}"/>
    <cellStyle name="Normal 3 2 5 2 2 4 2" xfId="27959" xr:uid="{00000000-0005-0000-0000-0000675F0000}"/>
    <cellStyle name="Normal 3 2 5 2 2 5" xfId="6100" xr:uid="{00000000-0005-0000-0000-0000685F0000}"/>
    <cellStyle name="Normal 3 2 5 2 2 5 2" xfId="21039" xr:uid="{00000000-0005-0000-0000-0000695F0000}"/>
    <cellStyle name="Normal 3 2 5 2 2 6" xfId="17560" xr:uid="{00000000-0005-0000-0000-00006A5F0000}"/>
    <cellStyle name="Normal 3 2 5 2 3" xfId="4219" xr:uid="{00000000-0005-0000-0000-00006B5F0000}"/>
    <cellStyle name="Normal 3 2 5 2 3 2" xfId="11167" xr:uid="{00000000-0005-0000-0000-00006C5F0000}"/>
    <cellStyle name="Normal 3 2 5 2 3 2 2" xfId="26106" xr:uid="{00000000-0005-0000-0000-00006D5F0000}"/>
    <cellStyle name="Normal 3 2 5 2 3 3" xfId="14623" xr:uid="{00000000-0005-0000-0000-00006E5F0000}"/>
    <cellStyle name="Normal 3 2 5 2 3 3 2" xfId="29562" xr:uid="{00000000-0005-0000-0000-00006F5F0000}"/>
    <cellStyle name="Normal 3 2 5 2 3 4" xfId="7710" xr:uid="{00000000-0005-0000-0000-0000705F0000}"/>
    <cellStyle name="Normal 3 2 5 2 3 4 2" xfId="22649" xr:uid="{00000000-0005-0000-0000-0000715F0000}"/>
    <cellStyle name="Normal 3 2 5 2 3 5" xfId="19163" xr:uid="{00000000-0005-0000-0000-0000725F0000}"/>
    <cellStyle name="Normal 3 2 5 2 4" xfId="1757" xr:uid="{00000000-0005-0000-0000-0000735F0000}"/>
    <cellStyle name="Normal 3 2 5 2 4 2" xfId="8707" xr:uid="{00000000-0005-0000-0000-0000745F0000}"/>
    <cellStyle name="Normal 3 2 5 2 4 2 2" xfId="23646" xr:uid="{00000000-0005-0000-0000-0000755F0000}"/>
    <cellStyle name="Normal 3 2 5 2 4 3" xfId="16703" xr:uid="{00000000-0005-0000-0000-0000765F0000}"/>
    <cellStyle name="Normal 3 2 5 2 5" xfId="12163" xr:uid="{00000000-0005-0000-0000-0000775F0000}"/>
    <cellStyle name="Normal 3 2 5 2 5 2" xfId="27102" xr:uid="{00000000-0005-0000-0000-0000785F0000}"/>
    <cellStyle name="Normal 3 2 5 2 6" xfId="5243" xr:uid="{00000000-0005-0000-0000-0000795F0000}"/>
    <cellStyle name="Normal 3 2 5 2 6 2" xfId="20182" xr:uid="{00000000-0005-0000-0000-00007A5F0000}"/>
    <cellStyle name="Normal 3 2 5 2 7" xfId="15834" xr:uid="{00000000-0005-0000-0000-00007B5F0000}"/>
    <cellStyle name="Normal 3 2 5 3" xfId="2182" xr:uid="{00000000-0005-0000-0000-00007C5F0000}"/>
    <cellStyle name="Normal 3 2 5 3 2" xfId="4221" xr:uid="{00000000-0005-0000-0000-00007D5F0000}"/>
    <cellStyle name="Normal 3 2 5 3 2 2" xfId="11169" xr:uid="{00000000-0005-0000-0000-00007E5F0000}"/>
    <cellStyle name="Normal 3 2 5 3 2 2 2" xfId="26108" xr:uid="{00000000-0005-0000-0000-00007F5F0000}"/>
    <cellStyle name="Normal 3 2 5 3 2 3" xfId="14625" xr:uid="{00000000-0005-0000-0000-0000805F0000}"/>
    <cellStyle name="Normal 3 2 5 3 2 3 2" xfId="29564" xr:uid="{00000000-0005-0000-0000-0000815F0000}"/>
    <cellStyle name="Normal 3 2 5 3 2 4" xfId="7712" xr:uid="{00000000-0005-0000-0000-0000825F0000}"/>
    <cellStyle name="Normal 3 2 5 3 2 4 2" xfId="22651" xr:uid="{00000000-0005-0000-0000-0000835F0000}"/>
    <cellStyle name="Normal 3 2 5 3 2 5" xfId="19165" xr:uid="{00000000-0005-0000-0000-0000845F0000}"/>
    <cellStyle name="Normal 3 2 5 3 3" xfId="9130" xr:uid="{00000000-0005-0000-0000-0000855F0000}"/>
    <cellStyle name="Normal 3 2 5 3 3 2" xfId="24069" xr:uid="{00000000-0005-0000-0000-0000865F0000}"/>
    <cellStyle name="Normal 3 2 5 3 4" xfId="12586" xr:uid="{00000000-0005-0000-0000-0000875F0000}"/>
    <cellStyle name="Normal 3 2 5 3 4 2" xfId="27525" xr:uid="{00000000-0005-0000-0000-0000885F0000}"/>
    <cellStyle name="Normal 3 2 5 3 5" xfId="5666" xr:uid="{00000000-0005-0000-0000-0000895F0000}"/>
    <cellStyle name="Normal 3 2 5 3 5 2" xfId="20605" xr:uid="{00000000-0005-0000-0000-00008A5F0000}"/>
    <cellStyle name="Normal 3 2 5 3 6" xfId="17126" xr:uid="{00000000-0005-0000-0000-00008B5F0000}"/>
    <cellStyle name="Normal 3 2 5 4" xfId="4218" xr:uid="{00000000-0005-0000-0000-00008C5F0000}"/>
    <cellStyle name="Normal 3 2 5 4 2" xfId="11166" xr:uid="{00000000-0005-0000-0000-00008D5F0000}"/>
    <cellStyle name="Normal 3 2 5 4 2 2" xfId="26105" xr:uid="{00000000-0005-0000-0000-00008E5F0000}"/>
    <cellStyle name="Normal 3 2 5 4 3" xfId="14622" xr:uid="{00000000-0005-0000-0000-00008F5F0000}"/>
    <cellStyle name="Normal 3 2 5 4 3 2" xfId="29561" xr:uid="{00000000-0005-0000-0000-0000905F0000}"/>
    <cellStyle name="Normal 3 2 5 4 4" xfId="7709" xr:uid="{00000000-0005-0000-0000-0000915F0000}"/>
    <cellStyle name="Normal 3 2 5 4 4 2" xfId="22648" xr:uid="{00000000-0005-0000-0000-0000925F0000}"/>
    <cellStyle name="Normal 3 2 5 4 5" xfId="19162" xr:uid="{00000000-0005-0000-0000-0000935F0000}"/>
    <cellStyle name="Normal 3 2 5 5" xfId="1328" xr:uid="{00000000-0005-0000-0000-0000945F0000}"/>
    <cellStyle name="Normal 3 2 5 5 2" xfId="8278" xr:uid="{00000000-0005-0000-0000-0000955F0000}"/>
    <cellStyle name="Normal 3 2 5 5 2 2" xfId="23217" xr:uid="{00000000-0005-0000-0000-0000965F0000}"/>
    <cellStyle name="Normal 3 2 5 5 3" xfId="16274" xr:uid="{00000000-0005-0000-0000-0000975F0000}"/>
    <cellStyle name="Normal 3 2 5 6" xfId="11734" xr:uid="{00000000-0005-0000-0000-0000985F0000}"/>
    <cellStyle name="Normal 3 2 5 6 2" xfId="26673" xr:uid="{00000000-0005-0000-0000-0000995F0000}"/>
    <cellStyle name="Normal 3 2 5 7" xfId="4809" xr:uid="{00000000-0005-0000-0000-00009A5F0000}"/>
    <cellStyle name="Normal 3 2 5 7 2" xfId="19748" xr:uid="{00000000-0005-0000-0000-00009B5F0000}"/>
    <cellStyle name="Normal 3 2 5 8" xfId="15400" xr:uid="{00000000-0005-0000-0000-00009C5F0000}"/>
    <cellStyle name="Normal 3 2 5 9" xfId="30021" xr:uid="{00000000-0005-0000-0000-00009D5F0000}"/>
    <cellStyle name="Normal 3 2 6" xfId="683" xr:uid="{00000000-0005-0000-0000-00009E5F0000}"/>
    <cellStyle name="Normal 3 2 6 2" xfId="2415" xr:uid="{00000000-0005-0000-0000-00009F5F0000}"/>
    <cellStyle name="Normal 3 2 6 2 2" xfId="4223" xr:uid="{00000000-0005-0000-0000-0000A05F0000}"/>
    <cellStyle name="Normal 3 2 6 2 2 2" xfId="11171" xr:uid="{00000000-0005-0000-0000-0000A15F0000}"/>
    <cellStyle name="Normal 3 2 6 2 2 2 2" xfId="26110" xr:uid="{00000000-0005-0000-0000-0000A25F0000}"/>
    <cellStyle name="Normal 3 2 6 2 2 3" xfId="14627" xr:uid="{00000000-0005-0000-0000-0000A35F0000}"/>
    <cellStyle name="Normal 3 2 6 2 2 3 2" xfId="29566" xr:uid="{00000000-0005-0000-0000-0000A45F0000}"/>
    <cellStyle name="Normal 3 2 6 2 2 4" xfId="7714" xr:uid="{00000000-0005-0000-0000-0000A55F0000}"/>
    <cellStyle name="Normal 3 2 6 2 2 4 2" xfId="22653" xr:uid="{00000000-0005-0000-0000-0000A65F0000}"/>
    <cellStyle name="Normal 3 2 6 2 2 5" xfId="19167" xr:uid="{00000000-0005-0000-0000-0000A75F0000}"/>
    <cellStyle name="Normal 3 2 6 2 3" xfId="9363" xr:uid="{00000000-0005-0000-0000-0000A85F0000}"/>
    <cellStyle name="Normal 3 2 6 2 3 2" xfId="24302" xr:uid="{00000000-0005-0000-0000-0000A95F0000}"/>
    <cellStyle name="Normal 3 2 6 2 4" xfId="12819" xr:uid="{00000000-0005-0000-0000-0000AA5F0000}"/>
    <cellStyle name="Normal 3 2 6 2 4 2" xfId="27758" xr:uid="{00000000-0005-0000-0000-0000AB5F0000}"/>
    <cellStyle name="Normal 3 2 6 2 5" xfId="5899" xr:uid="{00000000-0005-0000-0000-0000AC5F0000}"/>
    <cellStyle name="Normal 3 2 6 2 5 2" xfId="20838" xr:uid="{00000000-0005-0000-0000-0000AD5F0000}"/>
    <cellStyle name="Normal 3 2 6 2 6" xfId="17359" xr:uid="{00000000-0005-0000-0000-0000AE5F0000}"/>
    <cellStyle name="Normal 3 2 6 3" xfId="4222" xr:uid="{00000000-0005-0000-0000-0000AF5F0000}"/>
    <cellStyle name="Normal 3 2 6 3 2" xfId="11170" xr:uid="{00000000-0005-0000-0000-0000B05F0000}"/>
    <cellStyle name="Normal 3 2 6 3 2 2" xfId="26109" xr:uid="{00000000-0005-0000-0000-0000B15F0000}"/>
    <cellStyle name="Normal 3 2 6 3 3" xfId="14626" xr:uid="{00000000-0005-0000-0000-0000B25F0000}"/>
    <cellStyle name="Normal 3 2 6 3 3 2" xfId="29565" xr:uid="{00000000-0005-0000-0000-0000B35F0000}"/>
    <cellStyle name="Normal 3 2 6 3 4" xfId="7713" xr:uid="{00000000-0005-0000-0000-0000B45F0000}"/>
    <cellStyle name="Normal 3 2 6 3 4 2" xfId="22652" xr:uid="{00000000-0005-0000-0000-0000B55F0000}"/>
    <cellStyle name="Normal 3 2 6 3 5" xfId="19166" xr:uid="{00000000-0005-0000-0000-0000B65F0000}"/>
    <cellStyle name="Normal 3 2 6 4" xfId="1556" xr:uid="{00000000-0005-0000-0000-0000B75F0000}"/>
    <cellStyle name="Normal 3 2 6 4 2" xfId="8506" xr:uid="{00000000-0005-0000-0000-0000B85F0000}"/>
    <cellStyle name="Normal 3 2 6 4 2 2" xfId="23445" xr:uid="{00000000-0005-0000-0000-0000B95F0000}"/>
    <cellStyle name="Normal 3 2 6 4 3" xfId="16502" xr:uid="{00000000-0005-0000-0000-0000BA5F0000}"/>
    <cellStyle name="Normal 3 2 6 5" xfId="11962" xr:uid="{00000000-0005-0000-0000-0000BB5F0000}"/>
    <cellStyle name="Normal 3 2 6 5 2" xfId="26901" xr:uid="{00000000-0005-0000-0000-0000BC5F0000}"/>
    <cellStyle name="Normal 3 2 6 6" xfId="5042" xr:uid="{00000000-0005-0000-0000-0000BD5F0000}"/>
    <cellStyle name="Normal 3 2 6 6 2" xfId="19981" xr:uid="{00000000-0005-0000-0000-0000BE5F0000}"/>
    <cellStyle name="Normal 3 2 6 7" xfId="15633" xr:uid="{00000000-0005-0000-0000-0000BF5F0000}"/>
    <cellStyle name="Normal 3 2 7" xfId="243" xr:uid="{00000000-0005-0000-0000-0000C05F0000}"/>
    <cellStyle name="Normal 3 2 7 2" xfId="4224" xr:uid="{00000000-0005-0000-0000-0000C15F0000}"/>
    <cellStyle name="Normal 3 2 7 2 2" xfId="11172" xr:uid="{00000000-0005-0000-0000-0000C25F0000}"/>
    <cellStyle name="Normal 3 2 7 2 2 2" xfId="26111" xr:uid="{00000000-0005-0000-0000-0000C35F0000}"/>
    <cellStyle name="Normal 3 2 7 2 3" xfId="14628" xr:uid="{00000000-0005-0000-0000-0000C45F0000}"/>
    <cellStyle name="Normal 3 2 7 2 3 2" xfId="29567" xr:uid="{00000000-0005-0000-0000-0000C55F0000}"/>
    <cellStyle name="Normal 3 2 7 2 4" xfId="7715" xr:uid="{00000000-0005-0000-0000-0000C65F0000}"/>
    <cellStyle name="Normal 3 2 7 2 4 2" xfId="22654" xr:uid="{00000000-0005-0000-0000-0000C75F0000}"/>
    <cellStyle name="Normal 3 2 7 2 5" xfId="19168" xr:uid="{00000000-0005-0000-0000-0000C85F0000}"/>
    <cellStyle name="Normal 3 2 7 3" xfId="1983" xr:uid="{00000000-0005-0000-0000-0000C95F0000}"/>
    <cellStyle name="Normal 3 2 7 3 2" xfId="8931" xr:uid="{00000000-0005-0000-0000-0000CA5F0000}"/>
    <cellStyle name="Normal 3 2 7 3 2 2" xfId="23870" xr:uid="{00000000-0005-0000-0000-0000CB5F0000}"/>
    <cellStyle name="Normal 3 2 7 3 3" xfId="16927" xr:uid="{00000000-0005-0000-0000-0000CC5F0000}"/>
    <cellStyle name="Normal 3 2 7 4" xfId="12387" xr:uid="{00000000-0005-0000-0000-0000CD5F0000}"/>
    <cellStyle name="Normal 3 2 7 4 2" xfId="27326" xr:uid="{00000000-0005-0000-0000-0000CE5F0000}"/>
    <cellStyle name="Normal 3 2 7 5" xfId="5467" xr:uid="{00000000-0005-0000-0000-0000CF5F0000}"/>
    <cellStyle name="Normal 3 2 7 5 2" xfId="20406" xr:uid="{00000000-0005-0000-0000-0000D05F0000}"/>
    <cellStyle name="Normal 3 2 7 6" xfId="15199" xr:uid="{00000000-0005-0000-0000-0000D15F0000}"/>
    <cellStyle name="Normal 3 2 8" xfId="4161" xr:uid="{00000000-0005-0000-0000-0000D25F0000}"/>
    <cellStyle name="Normal 3 2 8 2" xfId="11109" xr:uid="{00000000-0005-0000-0000-0000D35F0000}"/>
    <cellStyle name="Normal 3 2 8 2 2" xfId="26048" xr:uid="{00000000-0005-0000-0000-0000D45F0000}"/>
    <cellStyle name="Normal 3 2 8 3" xfId="14565" xr:uid="{00000000-0005-0000-0000-0000D55F0000}"/>
    <cellStyle name="Normal 3 2 8 3 2" xfId="29504" xr:uid="{00000000-0005-0000-0000-0000D65F0000}"/>
    <cellStyle name="Normal 3 2 8 4" xfId="7652" xr:uid="{00000000-0005-0000-0000-0000D75F0000}"/>
    <cellStyle name="Normal 3 2 8 4 2" xfId="22591" xr:uid="{00000000-0005-0000-0000-0000D85F0000}"/>
    <cellStyle name="Normal 3 2 8 5" xfId="19105" xr:uid="{00000000-0005-0000-0000-0000D95F0000}"/>
    <cellStyle name="Normal 3 2 9" xfId="1127" xr:uid="{00000000-0005-0000-0000-0000DA5F0000}"/>
    <cellStyle name="Normal 3 2 9 2" xfId="8077" xr:uid="{00000000-0005-0000-0000-0000DB5F0000}"/>
    <cellStyle name="Normal 3 2 9 2 2" xfId="23016" xr:uid="{00000000-0005-0000-0000-0000DC5F0000}"/>
    <cellStyle name="Normal 3 2 9 3" xfId="16073" xr:uid="{00000000-0005-0000-0000-0000DD5F0000}"/>
    <cellStyle name="Normal 3 20" xfId="4548" xr:uid="{00000000-0005-0000-0000-0000DE5F0000}"/>
    <cellStyle name="Normal 3 20 2" xfId="11497" xr:uid="{00000000-0005-0000-0000-0000DF5F0000}"/>
    <cellStyle name="Normal 3 20 2 2" xfId="26436" xr:uid="{00000000-0005-0000-0000-0000E05F0000}"/>
    <cellStyle name="Normal 3 20 3" xfId="14953" xr:uid="{00000000-0005-0000-0000-0000E15F0000}"/>
    <cellStyle name="Normal 3 20 3 2" xfId="29892" xr:uid="{00000000-0005-0000-0000-0000E25F0000}"/>
    <cellStyle name="Normal 3 20 4" xfId="8040" xr:uid="{00000000-0005-0000-0000-0000E35F0000}"/>
    <cellStyle name="Normal 3 20 4 2" xfId="22979" xr:uid="{00000000-0005-0000-0000-0000E45F0000}"/>
    <cellStyle name="Normal 3 20 5" xfId="19492" xr:uid="{00000000-0005-0000-0000-0000E55F0000}"/>
    <cellStyle name="Normal 3 21" xfId="4550" xr:uid="{00000000-0005-0000-0000-0000E65F0000}"/>
    <cellStyle name="Normal 3 21 2" xfId="14957" xr:uid="{00000000-0005-0000-0000-0000E75F0000}"/>
    <cellStyle name="Normal 3 21 2 2" xfId="29896" xr:uid="{00000000-0005-0000-0000-0000E85F0000}"/>
    <cellStyle name="Normal 3 21 3" xfId="8044" xr:uid="{00000000-0005-0000-0000-0000E95F0000}"/>
    <cellStyle name="Normal 3 21 3 2" xfId="22983" xr:uid="{00000000-0005-0000-0000-0000EA5F0000}"/>
    <cellStyle name="Normal 3 21 4" xfId="19494" xr:uid="{00000000-0005-0000-0000-0000EB5F0000}"/>
    <cellStyle name="Normal 3 22" xfId="1122" xr:uid="{00000000-0005-0000-0000-0000EC5F0000}"/>
    <cellStyle name="Normal 3 22 2" xfId="11528" xr:uid="{00000000-0005-0000-0000-0000ED5F0000}"/>
    <cellStyle name="Normal 3 22 2 2" xfId="26467" xr:uid="{00000000-0005-0000-0000-0000EE5F0000}"/>
    <cellStyle name="Normal 3 22 3" xfId="16068" xr:uid="{00000000-0005-0000-0000-0000EF5F0000}"/>
    <cellStyle name="Normal 3 23" xfId="14995" xr:uid="{00000000-0005-0000-0000-0000F05F0000}"/>
    <cellStyle name="Normal 3 23 2" xfId="29932" xr:uid="{00000000-0005-0000-0000-0000F15F0000}"/>
    <cellStyle name="Normal 3 24" xfId="14999" xr:uid="{00000000-0005-0000-0000-0000F25F0000}"/>
    <cellStyle name="Normal 3 24 2" xfId="29936" xr:uid="{00000000-0005-0000-0000-0000F35F0000}"/>
    <cellStyle name="Normal 3 25" xfId="15003" xr:uid="{00000000-0005-0000-0000-0000F45F0000}"/>
    <cellStyle name="Normal 3 25 2" xfId="29940" xr:uid="{00000000-0005-0000-0000-0000F55F0000}"/>
    <cellStyle name="Normal 3 26" xfId="15007" xr:uid="{00000000-0005-0000-0000-0000F65F0000}"/>
    <cellStyle name="Normal 3 26 2" xfId="29944" xr:uid="{00000000-0005-0000-0000-0000F75F0000}"/>
    <cellStyle name="Normal 3 27" xfId="4590" xr:uid="{00000000-0005-0000-0000-0000F85F0000}"/>
    <cellStyle name="Normal 3 27 2" xfId="19529" xr:uid="{00000000-0005-0000-0000-0000F95F0000}"/>
    <cellStyle name="Normal 3 28" xfId="15072" xr:uid="{00000000-0005-0000-0000-0000FA5F0000}"/>
    <cellStyle name="Normal 3 29" xfId="57" xr:uid="{00000000-0005-0000-0000-0000FB5F0000}"/>
    <cellStyle name="Normal 3 3" xfId="149" xr:uid="{00000000-0005-0000-0000-0000FC5F0000}"/>
    <cellStyle name="Normal 3 3 10" xfId="4626" xr:uid="{00000000-0005-0000-0000-0000FD5F0000}"/>
    <cellStyle name="Normal 3 3 10 2" xfId="19565" xr:uid="{00000000-0005-0000-0000-0000FE5F0000}"/>
    <cellStyle name="Normal 3 3 11" xfId="15112" xr:uid="{00000000-0005-0000-0000-0000FF5F0000}"/>
    <cellStyle name="Normal 3 3 2" xfId="202" xr:uid="{00000000-0005-0000-0000-000000600000}"/>
    <cellStyle name="Normal 3 3 2 10" xfId="15160" xr:uid="{00000000-0005-0000-0000-000001600000}"/>
    <cellStyle name="Normal 3 3 2 2" xfId="406" xr:uid="{00000000-0005-0000-0000-000002600000}"/>
    <cellStyle name="Normal 3 3 2 2 2" xfId="607" xr:uid="{00000000-0005-0000-0000-000003600000}"/>
    <cellStyle name="Normal 3 3 2 2 2 2" xfId="1046" xr:uid="{00000000-0005-0000-0000-000004600000}"/>
    <cellStyle name="Normal 3 3 2 2 2 2 2" xfId="2778" xr:uid="{00000000-0005-0000-0000-000005600000}"/>
    <cellStyle name="Normal 3 3 2 2 2 2 2 2" xfId="4230" xr:uid="{00000000-0005-0000-0000-000006600000}"/>
    <cellStyle name="Normal 3 3 2 2 2 2 2 2 2" xfId="11178" xr:uid="{00000000-0005-0000-0000-000007600000}"/>
    <cellStyle name="Normal 3 3 2 2 2 2 2 2 2 2" xfId="26117" xr:uid="{00000000-0005-0000-0000-000008600000}"/>
    <cellStyle name="Normal 3 3 2 2 2 2 2 2 3" xfId="14634" xr:uid="{00000000-0005-0000-0000-000009600000}"/>
    <cellStyle name="Normal 3 3 2 2 2 2 2 2 3 2" xfId="29573" xr:uid="{00000000-0005-0000-0000-00000A600000}"/>
    <cellStyle name="Normal 3 3 2 2 2 2 2 2 4" xfId="7721" xr:uid="{00000000-0005-0000-0000-00000B600000}"/>
    <cellStyle name="Normal 3 3 2 2 2 2 2 2 4 2" xfId="22660" xr:uid="{00000000-0005-0000-0000-00000C600000}"/>
    <cellStyle name="Normal 3 3 2 2 2 2 2 2 5" xfId="19174" xr:uid="{00000000-0005-0000-0000-00000D600000}"/>
    <cellStyle name="Normal 3 3 2 2 2 2 2 3" xfId="9726" xr:uid="{00000000-0005-0000-0000-00000E600000}"/>
    <cellStyle name="Normal 3 3 2 2 2 2 2 3 2" xfId="24665" xr:uid="{00000000-0005-0000-0000-00000F600000}"/>
    <cellStyle name="Normal 3 3 2 2 2 2 2 4" xfId="13182" xr:uid="{00000000-0005-0000-0000-000010600000}"/>
    <cellStyle name="Normal 3 3 2 2 2 2 2 4 2" xfId="28121" xr:uid="{00000000-0005-0000-0000-000011600000}"/>
    <cellStyle name="Normal 3 3 2 2 2 2 2 5" xfId="6262" xr:uid="{00000000-0005-0000-0000-000012600000}"/>
    <cellStyle name="Normal 3 3 2 2 2 2 2 5 2" xfId="21201" xr:uid="{00000000-0005-0000-0000-000013600000}"/>
    <cellStyle name="Normal 3 3 2 2 2 2 2 6" xfId="17722" xr:uid="{00000000-0005-0000-0000-000014600000}"/>
    <cellStyle name="Normal 3 3 2 2 2 2 3" xfId="4229" xr:uid="{00000000-0005-0000-0000-000015600000}"/>
    <cellStyle name="Normal 3 3 2 2 2 2 3 2" xfId="11177" xr:uid="{00000000-0005-0000-0000-000016600000}"/>
    <cellStyle name="Normal 3 3 2 2 2 2 3 2 2" xfId="26116" xr:uid="{00000000-0005-0000-0000-000017600000}"/>
    <cellStyle name="Normal 3 3 2 2 2 2 3 3" xfId="14633" xr:uid="{00000000-0005-0000-0000-000018600000}"/>
    <cellStyle name="Normal 3 3 2 2 2 2 3 3 2" xfId="29572" xr:uid="{00000000-0005-0000-0000-000019600000}"/>
    <cellStyle name="Normal 3 3 2 2 2 2 3 4" xfId="7720" xr:uid="{00000000-0005-0000-0000-00001A600000}"/>
    <cellStyle name="Normal 3 3 2 2 2 2 3 4 2" xfId="22659" xr:uid="{00000000-0005-0000-0000-00001B600000}"/>
    <cellStyle name="Normal 3 3 2 2 2 2 3 5" xfId="19173" xr:uid="{00000000-0005-0000-0000-00001C600000}"/>
    <cellStyle name="Normal 3 3 2 2 2 2 4" xfId="1919" xr:uid="{00000000-0005-0000-0000-00001D600000}"/>
    <cellStyle name="Normal 3 3 2 2 2 2 4 2" xfId="8869" xr:uid="{00000000-0005-0000-0000-00001E600000}"/>
    <cellStyle name="Normal 3 3 2 2 2 2 4 2 2" xfId="23808" xr:uid="{00000000-0005-0000-0000-00001F600000}"/>
    <cellStyle name="Normal 3 3 2 2 2 2 4 3" xfId="16865" xr:uid="{00000000-0005-0000-0000-000020600000}"/>
    <cellStyle name="Normal 3 3 2 2 2 2 5" xfId="12325" xr:uid="{00000000-0005-0000-0000-000021600000}"/>
    <cellStyle name="Normal 3 3 2 2 2 2 5 2" xfId="27264" xr:uid="{00000000-0005-0000-0000-000022600000}"/>
    <cellStyle name="Normal 3 3 2 2 2 2 6" xfId="5405" xr:uid="{00000000-0005-0000-0000-000023600000}"/>
    <cellStyle name="Normal 3 3 2 2 2 2 6 2" xfId="20344" xr:uid="{00000000-0005-0000-0000-000024600000}"/>
    <cellStyle name="Normal 3 3 2 2 2 2 7" xfId="15996" xr:uid="{00000000-0005-0000-0000-000025600000}"/>
    <cellStyle name="Normal 3 3 2 2 2 3" xfId="2344" xr:uid="{00000000-0005-0000-0000-000026600000}"/>
    <cellStyle name="Normal 3 3 2 2 2 3 2" xfId="4231" xr:uid="{00000000-0005-0000-0000-000027600000}"/>
    <cellStyle name="Normal 3 3 2 2 2 3 2 2" xfId="11179" xr:uid="{00000000-0005-0000-0000-000028600000}"/>
    <cellStyle name="Normal 3 3 2 2 2 3 2 2 2" xfId="26118" xr:uid="{00000000-0005-0000-0000-000029600000}"/>
    <cellStyle name="Normal 3 3 2 2 2 3 2 3" xfId="14635" xr:uid="{00000000-0005-0000-0000-00002A600000}"/>
    <cellStyle name="Normal 3 3 2 2 2 3 2 3 2" xfId="29574" xr:uid="{00000000-0005-0000-0000-00002B600000}"/>
    <cellStyle name="Normal 3 3 2 2 2 3 2 4" xfId="7722" xr:uid="{00000000-0005-0000-0000-00002C600000}"/>
    <cellStyle name="Normal 3 3 2 2 2 3 2 4 2" xfId="22661" xr:uid="{00000000-0005-0000-0000-00002D600000}"/>
    <cellStyle name="Normal 3 3 2 2 2 3 2 5" xfId="19175" xr:uid="{00000000-0005-0000-0000-00002E600000}"/>
    <cellStyle name="Normal 3 3 2 2 2 3 3" xfId="9292" xr:uid="{00000000-0005-0000-0000-00002F600000}"/>
    <cellStyle name="Normal 3 3 2 2 2 3 3 2" xfId="24231" xr:uid="{00000000-0005-0000-0000-000030600000}"/>
    <cellStyle name="Normal 3 3 2 2 2 3 4" xfId="12748" xr:uid="{00000000-0005-0000-0000-000031600000}"/>
    <cellStyle name="Normal 3 3 2 2 2 3 4 2" xfId="27687" xr:uid="{00000000-0005-0000-0000-000032600000}"/>
    <cellStyle name="Normal 3 3 2 2 2 3 5" xfId="5828" xr:uid="{00000000-0005-0000-0000-000033600000}"/>
    <cellStyle name="Normal 3 3 2 2 2 3 5 2" xfId="20767" xr:uid="{00000000-0005-0000-0000-000034600000}"/>
    <cellStyle name="Normal 3 3 2 2 2 3 6" xfId="17288" xr:uid="{00000000-0005-0000-0000-000035600000}"/>
    <cellStyle name="Normal 3 3 2 2 2 4" xfId="4228" xr:uid="{00000000-0005-0000-0000-000036600000}"/>
    <cellStyle name="Normal 3 3 2 2 2 4 2" xfId="11176" xr:uid="{00000000-0005-0000-0000-000037600000}"/>
    <cellStyle name="Normal 3 3 2 2 2 4 2 2" xfId="26115" xr:uid="{00000000-0005-0000-0000-000038600000}"/>
    <cellStyle name="Normal 3 3 2 2 2 4 3" xfId="14632" xr:uid="{00000000-0005-0000-0000-000039600000}"/>
    <cellStyle name="Normal 3 3 2 2 2 4 3 2" xfId="29571" xr:uid="{00000000-0005-0000-0000-00003A600000}"/>
    <cellStyle name="Normal 3 3 2 2 2 4 4" xfId="7719" xr:uid="{00000000-0005-0000-0000-00003B600000}"/>
    <cellStyle name="Normal 3 3 2 2 2 4 4 2" xfId="22658" xr:uid="{00000000-0005-0000-0000-00003C600000}"/>
    <cellStyle name="Normal 3 3 2 2 2 4 5" xfId="19172" xr:uid="{00000000-0005-0000-0000-00003D600000}"/>
    <cellStyle name="Normal 3 3 2 2 2 5" xfId="1490" xr:uid="{00000000-0005-0000-0000-00003E600000}"/>
    <cellStyle name="Normal 3 3 2 2 2 5 2" xfId="8440" xr:uid="{00000000-0005-0000-0000-00003F600000}"/>
    <cellStyle name="Normal 3 3 2 2 2 5 2 2" xfId="23379" xr:uid="{00000000-0005-0000-0000-000040600000}"/>
    <cellStyle name="Normal 3 3 2 2 2 5 3" xfId="16436" xr:uid="{00000000-0005-0000-0000-000041600000}"/>
    <cellStyle name="Normal 3 3 2 2 2 6" xfId="11896" xr:uid="{00000000-0005-0000-0000-000042600000}"/>
    <cellStyle name="Normal 3 3 2 2 2 6 2" xfId="26835" xr:uid="{00000000-0005-0000-0000-000043600000}"/>
    <cellStyle name="Normal 3 3 2 2 2 7" xfId="4971" xr:uid="{00000000-0005-0000-0000-000044600000}"/>
    <cellStyle name="Normal 3 3 2 2 2 7 2" xfId="19910" xr:uid="{00000000-0005-0000-0000-000045600000}"/>
    <cellStyle name="Normal 3 3 2 2 2 8" xfId="15562" xr:uid="{00000000-0005-0000-0000-000046600000}"/>
    <cellStyle name="Normal 3 3 2 2 3" xfId="845" xr:uid="{00000000-0005-0000-0000-000047600000}"/>
    <cellStyle name="Normal 3 3 2 2 3 2" xfId="2577" xr:uid="{00000000-0005-0000-0000-000048600000}"/>
    <cellStyle name="Normal 3 3 2 2 3 2 2" xfId="4233" xr:uid="{00000000-0005-0000-0000-000049600000}"/>
    <cellStyle name="Normal 3 3 2 2 3 2 2 2" xfId="11181" xr:uid="{00000000-0005-0000-0000-00004A600000}"/>
    <cellStyle name="Normal 3 3 2 2 3 2 2 2 2" xfId="26120" xr:uid="{00000000-0005-0000-0000-00004B600000}"/>
    <cellStyle name="Normal 3 3 2 2 3 2 2 3" xfId="14637" xr:uid="{00000000-0005-0000-0000-00004C600000}"/>
    <cellStyle name="Normal 3 3 2 2 3 2 2 3 2" xfId="29576" xr:uid="{00000000-0005-0000-0000-00004D600000}"/>
    <cellStyle name="Normal 3 3 2 2 3 2 2 4" xfId="7724" xr:uid="{00000000-0005-0000-0000-00004E600000}"/>
    <cellStyle name="Normal 3 3 2 2 3 2 2 4 2" xfId="22663" xr:uid="{00000000-0005-0000-0000-00004F600000}"/>
    <cellStyle name="Normal 3 3 2 2 3 2 2 5" xfId="19177" xr:uid="{00000000-0005-0000-0000-000050600000}"/>
    <cellStyle name="Normal 3 3 2 2 3 2 3" xfId="9525" xr:uid="{00000000-0005-0000-0000-000051600000}"/>
    <cellStyle name="Normal 3 3 2 2 3 2 3 2" xfId="24464" xr:uid="{00000000-0005-0000-0000-000052600000}"/>
    <cellStyle name="Normal 3 3 2 2 3 2 4" xfId="12981" xr:uid="{00000000-0005-0000-0000-000053600000}"/>
    <cellStyle name="Normal 3 3 2 2 3 2 4 2" xfId="27920" xr:uid="{00000000-0005-0000-0000-000054600000}"/>
    <cellStyle name="Normal 3 3 2 2 3 2 5" xfId="6061" xr:uid="{00000000-0005-0000-0000-000055600000}"/>
    <cellStyle name="Normal 3 3 2 2 3 2 5 2" xfId="21000" xr:uid="{00000000-0005-0000-0000-000056600000}"/>
    <cellStyle name="Normal 3 3 2 2 3 2 6" xfId="17521" xr:uid="{00000000-0005-0000-0000-000057600000}"/>
    <cellStyle name="Normal 3 3 2 2 3 3" xfId="4232" xr:uid="{00000000-0005-0000-0000-000058600000}"/>
    <cellStyle name="Normal 3 3 2 2 3 3 2" xfId="11180" xr:uid="{00000000-0005-0000-0000-000059600000}"/>
    <cellStyle name="Normal 3 3 2 2 3 3 2 2" xfId="26119" xr:uid="{00000000-0005-0000-0000-00005A600000}"/>
    <cellStyle name="Normal 3 3 2 2 3 3 3" xfId="14636" xr:uid="{00000000-0005-0000-0000-00005B600000}"/>
    <cellStyle name="Normal 3 3 2 2 3 3 3 2" xfId="29575" xr:uid="{00000000-0005-0000-0000-00005C600000}"/>
    <cellStyle name="Normal 3 3 2 2 3 3 4" xfId="7723" xr:uid="{00000000-0005-0000-0000-00005D600000}"/>
    <cellStyle name="Normal 3 3 2 2 3 3 4 2" xfId="22662" xr:uid="{00000000-0005-0000-0000-00005E600000}"/>
    <cellStyle name="Normal 3 3 2 2 3 3 5" xfId="19176" xr:uid="{00000000-0005-0000-0000-00005F600000}"/>
    <cellStyle name="Normal 3 3 2 2 3 4" xfId="1718" xr:uid="{00000000-0005-0000-0000-000060600000}"/>
    <cellStyle name="Normal 3 3 2 2 3 4 2" xfId="8668" xr:uid="{00000000-0005-0000-0000-000061600000}"/>
    <cellStyle name="Normal 3 3 2 2 3 4 2 2" xfId="23607" xr:uid="{00000000-0005-0000-0000-000062600000}"/>
    <cellStyle name="Normal 3 3 2 2 3 4 3" xfId="16664" xr:uid="{00000000-0005-0000-0000-000063600000}"/>
    <cellStyle name="Normal 3 3 2 2 3 5" xfId="12124" xr:uid="{00000000-0005-0000-0000-000064600000}"/>
    <cellStyle name="Normal 3 3 2 2 3 5 2" xfId="27063" xr:uid="{00000000-0005-0000-0000-000065600000}"/>
    <cellStyle name="Normal 3 3 2 2 3 6" xfId="5204" xr:uid="{00000000-0005-0000-0000-000066600000}"/>
    <cellStyle name="Normal 3 3 2 2 3 6 2" xfId="20143" xr:uid="{00000000-0005-0000-0000-000067600000}"/>
    <cellStyle name="Normal 3 3 2 2 3 7" xfId="15795" xr:uid="{00000000-0005-0000-0000-000068600000}"/>
    <cellStyle name="Normal 3 3 2 2 4" xfId="2143" xr:uid="{00000000-0005-0000-0000-000069600000}"/>
    <cellStyle name="Normal 3 3 2 2 4 2" xfId="4234" xr:uid="{00000000-0005-0000-0000-00006A600000}"/>
    <cellStyle name="Normal 3 3 2 2 4 2 2" xfId="11182" xr:uid="{00000000-0005-0000-0000-00006B600000}"/>
    <cellStyle name="Normal 3 3 2 2 4 2 2 2" xfId="26121" xr:uid="{00000000-0005-0000-0000-00006C600000}"/>
    <cellStyle name="Normal 3 3 2 2 4 2 3" xfId="14638" xr:uid="{00000000-0005-0000-0000-00006D600000}"/>
    <cellStyle name="Normal 3 3 2 2 4 2 3 2" xfId="29577" xr:uid="{00000000-0005-0000-0000-00006E600000}"/>
    <cellStyle name="Normal 3 3 2 2 4 2 4" xfId="7725" xr:uid="{00000000-0005-0000-0000-00006F600000}"/>
    <cellStyle name="Normal 3 3 2 2 4 2 4 2" xfId="22664" xr:uid="{00000000-0005-0000-0000-000070600000}"/>
    <cellStyle name="Normal 3 3 2 2 4 2 5" xfId="19178" xr:uid="{00000000-0005-0000-0000-000071600000}"/>
    <cellStyle name="Normal 3 3 2 2 4 3" xfId="9091" xr:uid="{00000000-0005-0000-0000-000072600000}"/>
    <cellStyle name="Normal 3 3 2 2 4 3 2" xfId="24030" xr:uid="{00000000-0005-0000-0000-000073600000}"/>
    <cellStyle name="Normal 3 3 2 2 4 4" xfId="12547" xr:uid="{00000000-0005-0000-0000-000074600000}"/>
    <cellStyle name="Normal 3 3 2 2 4 4 2" xfId="27486" xr:uid="{00000000-0005-0000-0000-000075600000}"/>
    <cellStyle name="Normal 3 3 2 2 4 5" xfId="5627" xr:uid="{00000000-0005-0000-0000-000076600000}"/>
    <cellStyle name="Normal 3 3 2 2 4 5 2" xfId="20566" xr:uid="{00000000-0005-0000-0000-000077600000}"/>
    <cellStyle name="Normal 3 3 2 2 4 6" xfId="17087" xr:uid="{00000000-0005-0000-0000-000078600000}"/>
    <cellStyle name="Normal 3 3 2 2 5" xfId="4227" xr:uid="{00000000-0005-0000-0000-000079600000}"/>
    <cellStyle name="Normal 3 3 2 2 5 2" xfId="11175" xr:uid="{00000000-0005-0000-0000-00007A600000}"/>
    <cellStyle name="Normal 3 3 2 2 5 2 2" xfId="26114" xr:uid="{00000000-0005-0000-0000-00007B600000}"/>
    <cellStyle name="Normal 3 3 2 2 5 3" xfId="14631" xr:uid="{00000000-0005-0000-0000-00007C600000}"/>
    <cellStyle name="Normal 3 3 2 2 5 3 2" xfId="29570" xr:uid="{00000000-0005-0000-0000-00007D600000}"/>
    <cellStyle name="Normal 3 3 2 2 5 4" xfId="7718" xr:uid="{00000000-0005-0000-0000-00007E600000}"/>
    <cellStyle name="Normal 3 3 2 2 5 4 2" xfId="22657" xr:uid="{00000000-0005-0000-0000-00007F600000}"/>
    <cellStyle name="Normal 3 3 2 2 5 5" xfId="19171" xr:uid="{00000000-0005-0000-0000-000080600000}"/>
    <cellStyle name="Normal 3 3 2 2 6" xfId="1289" xr:uid="{00000000-0005-0000-0000-000081600000}"/>
    <cellStyle name="Normal 3 3 2 2 6 2" xfId="8239" xr:uid="{00000000-0005-0000-0000-000082600000}"/>
    <cellStyle name="Normal 3 3 2 2 6 2 2" xfId="23178" xr:uid="{00000000-0005-0000-0000-000083600000}"/>
    <cellStyle name="Normal 3 3 2 2 6 3" xfId="16235" xr:uid="{00000000-0005-0000-0000-000084600000}"/>
    <cellStyle name="Normal 3 3 2 2 7" xfId="11695" xr:uid="{00000000-0005-0000-0000-000085600000}"/>
    <cellStyle name="Normal 3 3 2 2 7 2" xfId="26634" xr:uid="{00000000-0005-0000-0000-000086600000}"/>
    <cellStyle name="Normal 3 3 2 2 8" xfId="4770" xr:uid="{00000000-0005-0000-0000-000087600000}"/>
    <cellStyle name="Normal 3 3 2 2 8 2" xfId="19709" xr:uid="{00000000-0005-0000-0000-000088600000}"/>
    <cellStyle name="Normal 3 3 2 2 9" xfId="15361" xr:uid="{00000000-0005-0000-0000-000089600000}"/>
    <cellStyle name="Normal 3 3 2 3" xfId="511" xr:uid="{00000000-0005-0000-0000-00008A600000}"/>
    <cellStyle name="Normal 3 3 2 3 2" xfId="950" xr:uid="{00000000-0005-0000-0000-00008B600000}"/>
    <cellStyle name="Normal 3 3 2 3 2 2" xfId="2682" xr:uid="{00000000-0005-0000-0000-00008C600000}"/>
    <cellStyle name="Normal 3 3 2 3 2 2 2" xfId="4237" xr:uid="{00000000-0005-0000-0000-00008D600000}"/>
    <cellStyle name="Normal 3 3 2 3 2 2 2 2" xfId="11185" xr:uid="{00000000-0005-0000-0000-00008E600000}"/>
    <cellStyle name="Normal 3 3 2 3 2 2 2 2 2" xfId="26124" xr:uid="{00000000-0005-0000-0000-00008F600000}"/>
    <cellStyle name="Normal 3 3 2 3 2 2 2 3" xfId="14641" xr:uid="{00000000-0005-0000-0000-000090600000}"/>
    <cellStyle name="Normal 3 3 2 3 2 2 2 3 2" xfId="29580" xr:uid="{00000000-0005-0000-0000-000091600000}"/>
    <cellStyle name="Normal 3 3 2 3 2 2 2 4" xfId="7728" xr:uid="{00000000-0005-0000-0000-000092600000}"/>
    <cellStyle name="Normal 3 3 2 3 2 2 2 4 2" xfId="22667" xr:uid="{00000000-0005-0000-0000-000093600000}"/>
    <cellStyle name="Normal 3 3 2 3 2 2 2 5" xfId="19181" xr:uid="{00000000-0005-0000-0000-000094600000}"/>
    <cellStyle name="Normal 3 3 2 3 2 2 3" xfId="9630" xr:uid="{00000000-0005-0000-0000-000095600000}"/>
    <cellStyle name="Normal 3 3 2 3 2 2 3 2" xfId="24569" xr:uid="{00000000-0005-0000-0000-000096600000}"/>
    <cellStyle name="Normal 3 3 2 3 2 2 4" xfId="13086" xr:uid="{00000000-0005-0000-0000-000097600000}"/>
    <cellStyle name="Normal 3 3 2 3 2 2 4 2" xfId="28025" xr:uid="{00000000-0005-0000-0000-000098600000}"/>
    <cellStyle name="Normal 3 3 2 3 2 2 5" xfId="6166" xr:uid="{00000000-0005-0000-0000-000099600000}"/>
    <cellStyle name="Normal 3 3 2 3 2 2 5 2" xfId="21105" xr:uid="{00000000-0005-0000-0000-00009A600000}"/>
    <cellStyle name="Normal 3 3 2 3 2 2 6" xfId="17626" xr:uid="{00000000-0005-0000-0000-00009B600000}"/>
    <cellStyle name="Normal 3 3 2 3 2 3" xfId="4236" xr:uid="{00000000-0005-0000-0000-00009C600000}"/>
    <cellStyle name="Normal 3 3 2 3 2 3 2" xfId="11184" xr:uid="{00000000-0005-0000-0000-00009D600000}"/>
    <cellStyle name="Normal 3 3 2 3 2 3 2 2" xfId="26123" xr:uid="{00000000-0005-0000-0000-00009E600000}"/>
    <cellStyle name="Normal 3 3 2 3 2 3 3" xfId="14640" xr:uid="{00000000-0005-0000-0000-00009F600000}"/>
    <cellStyle name="Normal 3 3 2 3 2 3 3 2" xfId="29579" xr:uid="{00000000-0005-0000-0000-0000A0600000}"/>
    <cellStyle name="Normal 3 3 2 3 2 3 4" xfId="7727" xr:uid="{00000000-0005-0000-0000-0000A1600000}"/>
    <cellStyle name="Normal 3 3 2 3 2 3 4 2" xfId="22666" xr:uid="{00000000-0005-0000-0000-0000A2600000}"/>
    <cellStyle name="Normal 3 3 2 3 2 3 5" xfId="19180" xr:uid="{00000000-0005-0000-0000-0000A3600000}"/>
    <cellStyle name="Normal 3 3 2 3 2 4" xfId="1823" xr:uid="{00000000-0005-0000-0000-0000A4600000}"/>
    <cellStyle name="Normal 3 3 2 3 2 4 2" xfId="8773" xr:uid="{00000000-0005-0000-0000-0000A5600000}"/>
    <cellStyle name="Normal 3 3 2 3 2 4 2 2" xfId="23712" xr:uid="{00000000-0005-0000-0000-0000A6600000}"/>
    <cellStyle name="Normal 3 3 2 3 2 4 3" xfId="16769" xr:uid="{00000000-0005-0000-0000-0000A7600000}"/>
    <cellStyle name="Normal 3 3 2 3 2 5" xfId="12229" xr:uid="{00000000-0005-0000-0000-0000A8600000}"/>
    <cellStyle name="Normal 3 3 2 3 2 5 2" xfId="27168" xr:uid="{00000000-0005-0000-0000-0000A9600000}"/>
    <cellStyle name="Normal 3 3 2 3 2 6" xfId="5309" xr:uid="{00000000-0005-0000-0000-0000AA600000}"/>
    <cellStyle name="Normal 3 3 2 3 2 6 2" xfId="20248" xr:uid="{00000000-0005-0000-0000-0000AB600000}"/>
    <cellStyle name="Normal 3 3 2 3 2 7" xfId="15900" xr:uid="{00000000-0005-0000-0000-0000AC600000}"/>
    <cellStyle name="Normal 3 3 2 3 3" xfId="2248" xr:uid="{00000000-0005-0000-0000-0000AD600000}"/>
    <cellStyle name="Normal 3 3 2 3 3 2" xfId="4238" xr:uid="{00000000-0005-0000-0000-0000AE600000}"/>
    <cellStyle name="Normal 3 3 2 3 3 2 2" xfId="11186" xr:uid="{00000000-0005-0000-0000-0000AF600000}"/>
    <cellStyle name="Normal 3 3 2 3 3 2 2 2" xfId="26125" xr:uid="{00000000-0005-0000-0000-0000B0600000}"/>
    <cellStyle name="Normal 3 3 2 3 3 2 3" xfId="14642" xr:uid="{00000000-0005-0000-0000-0000B1600000}"/>
    <cellStyle name="Normal 3 3 2 3 3 2 3 2" xfId="29581" xr:uid="{00000000-0005-0000-0000-0000B2600000}"/>
    <cellStyle name="Normal 3 3 2 3 3 2 4" xfId="7729" xr:uid="{00000000-0005-0000-0000-0000B3600000}"/>
    <cellStyle name="Normal 3 3 2 3 3 2 4 2" xfId="22668" xr:uid="{00000000-0005-0000-0000-0000B4600000}"/>
    <cellStyle name="Normal 3 3 2 3 3 2 5" xfId="19182" xr:uid="{00000000-0005-0000-0000-0000B5600000}"/>
    <cellStyle name="Normal 3 3 2 3 3 3" xfId="9196" xr:uid="{00000000-0005-0000-0000-0000B6600000}"/>
    <cellStyle name="Normal 3 3 2 3 3 3 2" xfId="24135" xr:uid="{00000000-0005-0000-0000-0000B7600000}"/>
    <cellStyle name="Normal 3 3 2 3 3 4" xfId="12652" xr:uid="{00000000-0005-0000-0000-0000B8600000}"/>
    <cellStyle name="Normal 3 3 2 3 3 4 2" xfId="27591" xr:uid="{00000000-0005-0000-0000-0000B9600000}"/>
    <cellStyle name="Normal 3 3 2 3 3 5" xfId="5732" xr:uid="{00000000-0005-0000-0000-0000BA600000}"/>
    <cellStyle name="Normal 3 3 2 3 3 5 2" xfId="20671" xr:uid="{00000000-0005-0000-0000-0000BB600000}"/>
    <cellStyle name="Normal 3 3 2 3 3 6" xfId="17192" xr:uid="{00000000-0005-0000-0000-0000BC600000}"/>
    <cellStyle name="Normal 3 3 2 3 4" xfId="4235" xr:uid="{00000000-0005-0000-0000-0000BD600000}"/>
    <cellStyle name="Normal 3 3 2 3 4 2" xfId="11183" xr:uid="{00000000-0005-0000-0000-0000BE600000}"/>
    <cellStyle name="Normal 3 3 2 3 4 2 2" xfId="26122" xr:uid="{00000000-0005-0000-0000-0000BF600000}"/>
    <cellStyle name="Normal 3 3 2 3 4 3" xfId="14639" xr:uid="{00000000-0005-0000-0000-0000C0600000}"/>
    <cellStyle name="Normal 3 3 2 3 4 3 2" xfId="29578" xr:uid="{00000000-0005-0000-0000-0000C1600000}"/>
    <cellStyle name="Normal 3 3 2 3 4 4" xfId="7726" xr:uid="{00000000-0005-0000-0000-0000C2600000}"/>
    <cellStyle name="Normal 3 3 2 3 4 4 2" xfId="22665" xr:uid="{00000000-0005-0000-0000-0000C3600000}"/>
    <cellStyle name="Normal 3 3 2 3 4 5" xfId="19179" xr:uid="{00000000-0005-0000-0000-0000C4600000}"/>
    <cellStyle name="Normal 3 3 2 3 5" xfId="1394" xr:uid="{00000000-0005-0000-0000-0000C5600000}"/>
    <cellStyle name="Normal 3 3 2 3 5 2" xfId="8344" xr:uid="{00000000-0005-0000-0000-0000C6600000}"/>
    <cellStyle name="Normal 3 3 2 3 5 2 2" xfId="23283" xr:uid="{00000000-0005-0000-0000-0000C7600000}"/>
    <cellStyle name="Normal 3 3 2 3 5 3" xfId="16340" xr:uid="{00000000-0005-0000-0000-0000C8600000}"/>
    <cellStyle name="Normal 3 3 2 3 6" xfId="11800" xr:uid="{00000000-0005-0000-0000-0000C9600000}"/>
    <cellStyle name="Normal 3 3 2 3 6 2" xfId="26739" xr:uid="{00000000-0005-0000-0000-0000CA600000}"/>
    <cellStyle name="Normal 3 3 2 3 7" xfId="4875" xr:uid="{00000000-0005-0000-0000-0000CB600000}"/>
    <cellStyle name="Normal 3 3 2 3 7 2" xfId="19814" xr:uid="{00000000-0005-0000-0000-0000CC600000}"/>
    <cellStyle name="Normal 3 3 2 3 8" xfId="15466" xr:uid="{00000000-0005-0000-0000-0000CD600000}"/>
    <cellStyle name="Normal 3 3 2 4" xfId="749" xr:uid="{00000000-0005-0000-0000-0000CE600000}"/>
    <cellStyle name="Normal 3 3 2 4 2" xfId="2481" xr:uid="{00000000-0005-0000-0000-0000CF600000}"/>
    <cellStyle name="Normal 3 3 2 4 2 2" xfId="4240" xr:uid="{00000000-0005-0000-0000-0000D0600000}"/>
    <cellStyle name="Normal 3 3 2 4 2 2 2" xfId="11188" xr:uid="{00000000-0005-0000-0000-0000D1600000}"/>
    <cellStyle name="Normal 3 3 2 4 2 2 2 2" xfId="26127" xr:uid="{00000000-0005-0000-0000-0000D2600000}"/>
    <cellStyle name="Normal 3 3 2 4 2 2 3" xfId="14644" xr:uid="{00000000-0005-0000-0000-0000D3600000}"/>
    <cellStyle name="Normal 3 3 2 4 2 2 3 2" xfId="29583" xr:uid="{00000000-0005-0000-0000-0000D4600000}"/>
    <cellStyle name="Normal 3 3 2 4 2 2 4" xfId="7731" xr:uid="{00000000-0005-0000-0000-0000D5600000}"/>
    <cellStyle name="Normal 3 3 2 4 2 2 4 2" xfId="22670" xr:uid="{00000000-0005-0000-0000-0000D6600000}"/>
    <cellStyle name="Normal 3 3 2 4 2 2 5" xfId="19184" xr:uid="{00000000-0005-0000-0000-0000D7600000}"/>
    <cellStyle name="Normal 3 3 2 4 2 3" xfId="9429" xr:uid="{00000000-0005-0000-0000-0000D8600000}"/>
    <cellStyle name="Normal 3 3 2 4 2 3 2" xfId="24368" xr:uid="{00000000-0005-0000-0000-0000D9600000}"/>
    <cellStyle name="Normal 3 3 2 4 2 4" xfId="12885" xr:uid="{00000000-0005-0000-0000-0000DA600000}"/>
    <cellStyle name="Normal 3 3 2 4 2 4 2" xfId="27824" xr:uid="{00000000-0005-0000-0000-0000DB600000}"/>
    <cellStyle name="Normal 3 3 2 4 2 5" xfId="5965" xr:uid="{00000000-0005-0000-0000-0000DC600000}"/>
    <cellStyle name="Normal 3 3 2 4 2 5 2" xfId="20904" xr:uid="{00000000-0005-0000-0000-0000DD600000}"/>
    <cellStyle name="Normal 3 3 2 4 2 6" xfId="17425" xr:uid="{00000000-0005-0000-0000-0000DE600000}"/>
    <cellStyle name="Normal 3 3 2 4 3" xfId="4239" xr:uid="{00000000-0005-0000-0000-0000DF600000}"/>
    <cellStyle name="Normal 3 3 2 4 3 2" xfId="11187" xr:uid="{00000000-0005-0000-0000-0000E0600000}"/>
    <cellStyle name="Normal 3 3 2 4 3 2 2" xfId="26126" xr:uid="{00000000-0005-0000-0000-0000E1600000}"/>
    <cellStyle name="Normal 3 3 2 4 3 3" xfId="14643" xr:uid="{00000000-0005-0000-0000-0000E2600000}"/>
    <cellStyle name="Normal 3 3 2 4 3 3 2" xfId="29582" xr:uid="{00000000-0005-0000-0000-0000E3600000}"/>
    <cellStyle name="Normal 3 3 2 4 3 4" xfId="7730" xr:uid="{00000000-0005-0000-0000-0000E4600000}"/>
    <cellStyle name="Normal 3 3 2 4 3 4 2" xfId="22669" xr:uid="{00000000-0005-0000-0000-0000E5600000}"/>
    <cellStyle name="Normal 3 3 2 4 3 5" xfId="19183" xr:uid="{00000000-0005-0000-0000-0000E6600000}"/>
    <cellStyle name="Normal 3 3 2 4 4" xfId="1622" xr:uid="{00000000-0005-0000-0000-0000E7600000}"/>
    <cellStyle name="Normal 3 3 2 4 4 2" xfId="8572" xr:uid="{00000000-0005-0000-0000-0000E8600000}"/>
    <cellStyle name="Normal 3 3 2 4 4 2 2" xfId="23511" xr:uid="{00000000-0005-0000-0000-0000E9600000}"/>
    <cellStyle name="Normal 3 3 2 4 4 3" xfId="16568" xr:uid="{00000000-0005-0000-0000-0000EA600000}"/>
    <cellStyle name="Normal 3 3 2 4 5" xfId="12028" xr:uid="{00000000-0005-0000-0000-0000EB600000}"/>
    <cellStyle name="Normal 3 3 2 4 5 2" xfId="26967" xr:uid="{00000000-0005-0000-0000-0000EC600000}"/>
    <cellStyle name="Normal 3 3 2 4 6" xfId="5108" xr:uid="{00000000-0005-0000-0000-0000ED600000}"/>
    <cellStyle name="Normal 3 3 2 4 6 2" xfId="20047" xr:uid="{00000000-0005-0000-0000-0000EE600000}"/>
    <cellStyle name="Normal 3 3 2 4 7" xfId="15699" xr:uid="{00000000-0005-0000-0000-0000EF600000}"/>
    <cellStyle name="Normal 3 3 2 5" xfId="309" xr:uid="{00000000-0005-0000-0000-0000F0600000}"/>
    <cellStyle name="Normal 3 3 2 5 2" xfId="4241" xr:uid="{00000000-0005-0000-0000-0000F1600000}"/>
    <cellStyle name="Normal 3 3 2 5 2 2" xfId="11189" xr:uid="{00000000-0005-0000-0000-0000F2600000}"/>
    <cellStyle name="Normal 3 3 2 5 2 2 2" xfId="26128" xr:uid="{00000000-0005-0000-0000-0000F3600000}"/>
    <cellStyle name="Normal 3 3 2 5 2 3" xfId="14645" xr:uid="{00000000-0005-0000-0000-0000F4600000}"/>
    <cellStyle name="Normal 3 3 2 5 2 3 2" xfId="29584" xr:uid="{00000000-0005-0000-0000-0000F5600000}"/>
    <cellStyle name="Normal 3 3 2 5 2 4" xfId="7732" xr:uid="{00000000-0005-0000-0000-0000F6600000}"/>
    <cellStyle name="Normal 3 3 2 5 2 4 2" xfId="22671" xr:uid="{00000000-0005-0000-0000-0000F7600000}"/>
    <cellStyle name="Normal 3 3 2 5 2 5" xfId="19185" xr:uid="{00000000-0005-0000-0000-0000F8600000}"/>
    <cellStyle name="Normal 3 3 2 5 3" xfId="2049" xr:uid="{00000000-0005-0000-0000-0000F9600000}"/>
    <cellStyle name="Normal 3 3 2 5 3 2" xfId="8997" xr:uid="{00000000-0005-0000-0000-0000FA600000}"/>
    <cellStyle name="Normal 3 3 2 5 3 2 2" xfId="23936" xr:uid="{00000000-0005-0000-0000-0000FB600000}"/>
    <cellStyle name="Normal 3 3 2 5 3 3" xfId="16993" xr:uid="{00000000-0005-0000-0000-0000FC600000}"/>
    <cellStyle name="Normal 3 3 2 5 4" xfId="12453" xr:uid="{00000000-0005-0000-0000-0000FD600000}"/>
    <cellStyle name="Normal 3 3 2 5 4 2" xfId="27392" xr:uid="{00000000-0005-0000-0000-0000FE600000}"/>
    <cellStyle name="Normal 3 3 2 5 5" xfId="5533" xr:uid="{00000000-0005-0000-0000-0000FF600000}"/>
    <cellStyle name="Normal 3 3 2 5 5 2" xfId="20472" xr:uid="{00000000-0005-0000-0000-000000610000}"/>
    <cellStyle name="Normal 3 3 2 5 6" xfId="15265" xr:uid="{00000000-0005-0000-0000-000001610000}"/>
    <cellStyle name="Normal 3 3 2 6" xfId="4226" xr:uid="{00000000-0005-0000-0000-000002610000}"/>
    <cellStyle name="Normal 3 3 2 6 2" xfId="11174" xr:uid="{00000000-0005-0000-0000-000003610000}"/>
    <cellStyle name="Normal 3 3 2 6 2 2" xfId="26113" xr:uid="{00000000-0005-0000-0000-000004610000}"/>
    <cellStyle name="Normal 3 3 2 6 3" xfId="14630" xr:uid="{00000000-0005-0000-0000-000005610000}"/>
    <cellStyle name="Normal 3 3 2 6 3 2" xfId="29569" xr:uid="{00000000-0005-0000-0000-000006610000}"/>
    <cellStyle name="Normal 3 3 2 6 4" xfId="7717" xr:uid="{00000000-0005-0000-0000-000007610000}"/>
    <cellStyle name="Normal 3 3 2 6 4 2" xfId="22656" xr:uid="{00000000-0005-0000-0000-000008610000}"/>
    <cellStyle name="Normal 3 3 2 6 5" xfId="19170" xr:uid="{00000000-0005-0000-0000-000009610000}"/>
    <cellStyle name="Normal 3 3 2 7" xfId="1193" xr:uid="{00000000-0005-0000-0000-00000A610000}"/>
    <cellStyle name="Normal 3 3 2 7 2" xfId="8143" xr:uid="{00000000-0005-0000-0000-00000B610000}"/>
    <cellStyle name="Normal 3 3 2 7 2 2" xfId="23082" xr:uid="{00000000-0005-0000-0000-00000C610000}"/>
    <cellStyle name="Normal 3 3 2 7 3" xfId="16139" xr:uid="{00000000-0005-0000-0000-00000D610000}"/>
    <cellStyle name="Normal 3 3 2 8" xfId="11599" xr:uid="{00000000-0005-0000-0000-00000E610000}"/>
    <cellStyle name="Normal 3 3 2 8 2" xfId="26538" xr:uid="{00000000-0005-0000-0000-00000F610000}"/>
    <cellStyle name="Normal 3 3 2 9" xfId="4674" xr:uid="{00000000-0005-0000-0000-000010610000}"/>
    <cellStyle name="Normal 3 3 2 9 2" xfId="19613" xr:uid="{00000000-0005-0000-0000-000011610000}"/>
    <cellStyle name="Normal 3 3 3" xfId="358" xr:uid="{00000000-0005-0000-0000-000012610000}"/>
    <cellStyle name="Normal 3 3 3 2" xfId="559" xr:uid="{00000000-0005-0000-0000-000013610000}"/>
    <cellStyle name="Normal 3 3 3 2 2" xfId="998" xr:uid="{00000000-0005-0000-0000-000014610000}"/>
    <cellStyle name="Normal 3 3 3 2 2 2" xfId="2730" xr:uid="{00000000-0005-0000-0000-000015610000}"/>
    <cellStyle name="Normal 3 3 3 2 2 2 2" xfId="4245" xr:uid="{00000000-0005-0000-0000-000016610000}"/>
    <cellStyle name="Normal 3 3 3 2 2 2 2 2" xfId="11193" xr:uid="{00000000-0005-0000-0000-000017610000}"/>
    <cellStyle name="Normal 3 3 3 2 2 2 2 2 2" xfId="26132" xr:uid="{00000000-0005-0000-0000-000018610000}"/>
    <cellStyle name="Normal 3 3 3 2 2 2 2 3" xfId="14649" xr:uid="{00000000-0005-0000-0000-000019610000}"/>
    <cellStyle name="Normal 3 3 3 2 2 2 2 3 2" xfId="29588" xr:uid="{00000000-0005-0000-0000-00001A610000}"/>
    <cellStyle name="Normal 3 3 3 2 2 2 2 4" xfId="7736" xr:uid="{00000000-0005-0000-0000-00001B610000}"/>
    <cellStyle name="Normal 3 3 3 2 2 2 2 4 2" xfId="22675" xr:uid="{00000000-0005-0000-0000-00001C610000}"/>
    <cellStyle name="Normal 3 3 3 2 2 2 2 5" xfId="19189" xr:uid="{00000000-0005-0000-0000-00001D610000}"/>
    <cellStyle name="Normal 3 3 3 2 2 2 3" xfId="9678" xr:uid="{00000000-0005-0000-0000-00001E610000}"/>
    <cellStyle name="Normal 3 3 3 2 2 2 3 2" xfId="24617" xr:uid="{00000000-0005-0000-0000-00001F610000}"/>
    <cellStyle name="Normal 3 3 3 2 2 2 4" xfId="13134" xr:uid="{00000000-0005-0000-0000-000020610000}"/>
    <cellStyle name="Normal 3 3 3 2 2 2 4 2" xfId="28073" xr:uid="{00000000-0005-0000-0000-000021610000}"/>
    <cellStyle name="Normal 3 3 3 2 2 2 5" xfId="6214" xr:uid="{00000000-0005-0000-0000-000022610000}"/>
    <cellStyle name="Normal 3 3 3 2 2 2 5 2" xfId="21153" xr:uid="{00000000-0005-0000-0000-000023610000}"/>
    <cellStyle name="Normal 3 3 3 2 2 2 6" xfId="17674" xr:uid="{00000000-0005-0000-0000-000024610000}"/>
    <cellStyle name="Normal 3 3 3 2 2 3" xfId="4244" xr:uid="{00000000-0005-0000-0000-000025610000}"/>
    <cellStyle name="Normal 3 3 3 2 2 3 2" xfId="11192" xr:uid="{00000000-0005-0000-0000-000026610000}"/>
    <cellStyle name="Normal 3 3 3 2 2 3 2 2" xfId="26131" xr:uid="{00000000-0005-0000-0000-000027610000}"/>
    <cellStyle name="Normal 3 3 3 2 2 3 3" xfId="14648" xr:uid="{00000000-0005-0000-0000-000028610000}"/>
    <cellStyle name="Normal 3 3 3 2 2 3 3 2" xfId="29587" xr:uid="{00000000-0005-0000-0000-000029610000}"/>
    <cellStyle name="Normal 3 3 3 2 2 3 4" xfId="7735" xr:uid="{00000000-0005-0000-0000-00002A610000}"/>
    <cellStyle name="Normal 3 3 3 2 2 3 4 2" xfId="22674" xr:uid="{00000000-0005-0000-0000-00002B610000}"/>
    <cellStyle name="Normal 3 3 3 2 2 3 5" xfId="19188" xr:uid="{00000000-0005-0000-0000-00002C610000}"/>
    <cellStyle name="Normal 3 3 3 2 2 4" xfId="1871" xr:uid="{00000000-0005-0000-0000-00002D610000}"/>
    <cellStyle name="Normal 3 3 3 2 2 4 2" xfId="8821" xr:uid="{00000000-0005-0000-0000-00002E610000}"/>
    <cellStyle name="Normal 3 3 3 2 2 4 2 2" xfId="23760" xr:uid="{00000000-0005-0000-0000-00002F610000}"/>
    <cellStyle name="Normal 3 3 3 2 2 4 3" xfId="16817" xr:uid="{00000000-0005-0000-0000-000030610000}"/>
    <cellStyle name="Normal 3 3 3 2 2 5" xfId="12277" xr:uid="{00000000-0005-0000-0000-000031610000}"/>
    <cellStyle name="Normal 3 3 3 2 2 5 2" xfId="27216" xr:uid="{00000000-0005-0000-0000-000032610000}"/>
    <cellStyle name="Normal 3 3 3 2 2 6" xfId="5357" xr:uid="{00000000-0005-0000-0000-000033610000}"/>
    <cellStyle name="Normal 3 3 3 2 2 6 2" xfId="20296" xr:uid="{00000000-0005-0000-0000-000034610000}"/>
    <cellStyle name="Normal 3 3 3 2 2 7" xfId="15948" xr:uid="{00000000-0005-0000-0000-000035610000}"/>
    <cellStyle name="Normal 3 3 3 2 3" xfId="2296" xr:uid="{00000000-0005-0000-0000-000036610000}"/>
    <cellStyle name="Normal 3 3 3 2 3 2" xfId="4246" xr:uid="{00000000-0005-0000-0000-000037610000}"/>
    <cellStyle name="Normal 3 3 3 2 3 2 2" xfId="11194" xr:uid="{00000000-0005-0000-0000-000038610000}"/>
    <cellStyle name="Normal 3 3 3 2 3 2 2 2" xfId="26133" xr:uid="{00000000-0005-0000-0000-000039610000}"/>
    <cellStyle name="Normal 3 3 3 2 3 2 3" xfId="14650" xr:uid="{00000000-0005-0000-0000-00003A610000}"/>
    <cellStyle name="Normal 3 3 3 2 3 2 3 2" xfId="29589" xr:uid="{00000000-0005-0000-0000-00003B610000}"/>
    <cellStyle name="Normal 3 3 3 2 3 2 4" xfId="7737" xr:uid="{00000000-0005-0000-0000-00003C610000}"/>
    <cellStyle name="Normal 3 3 3 2 3 2 4 2" xfId="22676" xr:uid="{00000000-0005-0000-0000-00003D610000}"/>
    <cellStyle name="Normal 3 3 3 2 3 2 5" xfId="19190" xr:uid="{00000000-0005-0000-0000-00003E610000}"/>
    <cellStyle name="Normal 3 3 3 2 3 3" xfId="9244" xr:uid="{00000000-0005-0000-0000-00003F610000}"/>
    <cellStyle name="Normal 3 3 3 2 3 3 2" xfId="24183" xr:uid="{00000000-0005-0000-0000-000040610000}"/>
    <cellStyle name="Normal 3 3 3 2 3 4" xfId="12700" xr:uid="{00000000-0005-0000-0000-000041610000}"/>
    <cellStyle name="Normal 3 3 3 2 3 4 2" xfId="27639" xr:uid="{00000000-0005-0000-0000-000042610000}"/>
    <cellStyle name="Normal 3 3 3 2 3 5" xfId="5780" xr:uid="{00000000-0005-0000-0000-000043610000}"/>
    <cellStyle name="Normal 3 3 3 2 3 5 2" xfId="20719" xr:uid="{00000000-0005-0000-0000-000044610000}"/>
    <cellStyle name="Normal 3 3 3 2 3 6" xfId="17240" xr:uid="{00000000-0005-0000-0000-000045610000}"/>
    <cellStyle name="Normal 3 3 3 2 4" xfId="4243" xr:uid="{00000000-0005-0000-0000-000046610000}"/>
    <cellStyle name="Normal 3 3 3 2 4 2" xfId="11191" xr:uid="{00000000-0005-0000-0000-000047610000}"/>
    <cellStyle name="Normal 3 3 3 2 4 2 2" xfId="26130" xr:uid="{00000000-0005-0000-0000-000048610000}"/>
    <cellStyle name="Normal 3 3 3 2 4 3" xfId="14647" xr:uid="{00000000-0005-0000-0000-000049610000}"/>
    <cellStyle name="Normal 3 3 3 2 4 3 2" xfId="29586" xr:uid="{00000000-0005-0000-0000-00004A610000}"/>
    <cellStyle name="Normal 3 3 3 2 4 4" xfId="7734" xr:uid="{00000000-0005-0000-0000-00004B610000}"/>
    <cellStyle name="Normal 3 3 3 2 4 4 2" xfId="22673" xr:uid="{00000000-0005-0000-0000-00004C610000}"/>
    <cellStyle name="Normal 3 3 3 2 4 5" xfId="19187" xr:uid="{00000000-0005-0000-0000-00004D610000}"/>
    <cellStyle name="Normal 3 3 3 2 5" xfId="1442" xr:uid="{00000000-0005-0000-0000-00004E610000}"/>
    <cellStyle name="Normal 3 3 3 2 5 2" xfId="8392" xr:uid="{00000000-0005-0000-0000-00004F610000}"/>
    <cellStyle name="Normal 3 3 3 2 5 2 2" xfId="23331" xr:uid="{00000000-0005-0000-0000-000050610000}"/>
    <cellStyle name="Normal 3 3 3 2 5 3" xfId="16388" xr:uid="{00000000-0005-0000-0000-000051610000}"/>
    <cellStyle name="Normal 3 3 3 2 6" xfId="11848" xr:uid="{00000000-0005-0000-0000-000052610000}"/>
    <cellStyle name="Normal 3 3 3 2 6 2" xfId="26787" xr:uid="{00000000-0005-0000-0000-000053610000}"/>
    <cellStyle name="Normal 3 3 3 2 7" xfId="4923" xr:uid="{00000000-0005-0000-0000-000054610000}"/>
    <cellStyle name="Normal 3 3 3 2 7 2" xfId="19862" xr:uid="{00000000-0005-0000-0000-000055610000}"/>
    <cellStyle name="Normal 3 3 3 2 8" xfId="15514" xr:uid="{00000000-0005-0000-0000-000056610000}"/>
    <cellStyle name="Normal 3 3 3 3" xfId="797" xr:uid="{00000000-0005-0000-0000-000057610000}"/>
    <cellStyle name="Normal 3 3 3 3 2" xfId="2529" xr:uid="{00000000-0005-0000-0000-000058610000}"/>
    <cellStyle name="Normal 3 3 3 3 2 2" xfId="4248" xr:uid="{00000000-0005-0000-0000-000059610000}"/>
    <cellStyle name="Normal 3 3 3 3 2 2 2" xfId="11196" xr:uid="{00000000-0005-0000-0000-00005A610000}"/>
    <cellStyle name="Normal 3 3 3 3 2 2 2 2" xfId="26135" xr:uid="{00000000-0005-0000-0000-00005B610000}"/>
    <cellStyle name="Normal 3 3 3 3 2 2 3" xfId="14652" xr:uid="{00000000-0005-0000-0000-00005C610000}"/>
    <cellStyle name="Normal 3 3 3 3 2 2 3 2" xfId="29591" xr:uid="{00000000-0005-0000-0000-00005D610000}"/>
    <cellStyle name="Normal 3 3 3 3 2 2 4" xfId="7739" xr:uid="{00000000-0005-0000-0000-00005E610000}"/>
    <cellStyle name="Normal 3 3 3 3 2 2 4 2" xfId="22678" xr:uid="{00000000-0005-0000-0000-00005F610000}"/>
    <cellStyle name="Normal 3 3 3 3 2 2 5" xfId="19192" xr:uid="{00000000-0005-0000-0000-000060610000}"/>
    <cellStyle name="Normal 3 3 3 3 2 3" xfId="9477" xr:uid="{00000000-0005-0000-0000-000061610000}"/>
    <cellStyle name="Normal 3 3 3 3 2 3 2" xfId="24416" xr:uid="{00000000-0005-0000-0000-000062610000}"/>
    <cellStyle name="Normal 3 3 3 3 2 4" xfId="12933" xr:uid="{00000000-0005-0000-0000-000063610000}"/>
    <cellStyle name="Normal 3 3 3 3 2 4 2" xfId="27872" xr:uid="{00000000-0005-0000-0000-000064610000}"/>
    <cellStyle name="Normal 3 3 3 3 2 5" xfId="6013" xr:uid="{00000000-0005-0000-0000-000065610000}"/>
    <cellStyle name="Normal 3 3 3 3 2 5 2" xfId="20952" xr:uid="{00000000-0005-0000-0000-000066610000}"/>
    <cellStyle name="Normal 3 3 3 3 2 6" xfId="17473" xr:uid="{00000000-0005-0000-0000-000067610000}"/>
    <cellStyle name="Normal 3 3 3 3 3" xfId="4247" xr:uid="{00000000-0005-0000-0000-000068610000}"/>
    <cellStyle name="Normal 3 3 3 3 3 2" xfId="11195" xr:uid="{00000000-0005-0000-0000-000069610000}"/>
    <cellStyle name="Normal 3 3 3 3 3 2 2" xfId="26134" xr:uid="{00000000-0005-0000-0000-00006A610000}"/>
    <cellStyle name="Normal 3 3 3 3 3 3" xfId="14651" xr:uid="{00000000-0005-0000-0000-00006B610000}"/>
    <cellStyle name="Normal 3 3 3 3 3 3 2" xfId="29590" xr:uid="{00000000-0005-0000-0000-00006C610000}"/>
    <cellStyle name="Normal 3 3 3 3 3 4" xfId="7738" xr:uid="{00000000-0005-0000-0000-00006D610000}"/>
    <cellStyle name="Normal 3 3 3 3 3 4 2" xfId="22677" xr:uid="{00000000-0005-0000-0000-00006E610000}"/>
    <cellStyle name="Normal 3 3 3 3 3 5" xfId="19191" xr:uid="{00000000-0005-0000-0000-00006F610000}"/>
    <cellStyle name="Normal 3 3 3 3 4" xfId="1670" xr:uid="{00000000-0005-0000-0000-000070610000}"/>
    <cellStyle name="Normal 3 3 3 3 4 2" xfId="8620" xr:uid="{00000000-0005-0000-0000-000071610000}"/>
    <cellStyle name="Normal 3 3 3 3 4 2 2" xfId="23559" xr:uid="{00000000-0005-0000-0000-000072610000}"/>
    <cellStyle name="Normal 3 3 3 3 4 3" xfId="16616" xr:uid="{00000000-0005-0000-0000-000073610000}"/>
    <cellStyle name="Normal 3 3 3 3 5" xfId="12076" xr:uid="{00000000-0005-0000-0000-000074610000}"/>
    <cellStyle name="Normal 3 3 3 3 5 2" xfId="27015" xr:uid="{00000000-0005-0000-0000-000075610000}"/>
    <cellStyle name="Normal 3 3 3 3 6" xfId="5156" xr:uid="{00000000-0005-0000-0000-000076610000}"/>
    <cellStyle name="Normal 3 3 3 3 6 2" xfId="20095" xr:uid="{00000000-0005-0000-0000-000077610000}"/>
    <cellStyle name="Normal 3 3 3 3 7" xfId="15747" xr:uid="{00000000-0005-0000-0000-000078610000}"/>
    <cellStyle name="Normal 3 3 3 4" xfId="2095" xr:uid="{00000000-0005-0000-0000-000079610000}"/>
    <cellStyle name="Normal 3 3 3 4 2" xfId="4249" xr:uid="{00000000-0005-0000-0000-00007A610000}"/>
    <cellStyle name="Normal 3 3 3 4 2 2" xfId="11197" xr:uid="{00000000-0005-0000-0000-00007B610000}"/>
    <cellStyle name="Normal 3 3 3 4 2 2 2" xfId="26136" xr:uid="{00000000-0005-0000-0000-00007C610000}"/>
    <cellStyle name="Normal 3 3 3 4 2 3" xfId="14653" xr:uid="{00000000-0005-0000-0000-00007D610000}"/>
    <cellStyle name="Normal 3 3 3 4 2 3 2" xfId="29592" xr:uid="{00000000-0005-0000-0000-00007E610000}"/>
    <cellStyle name="Normal 3 3 3 4 2 4" xfId="7740" xr:uid="{00000000-0005-0000-0000-00007F610000}"/>
    <cellStyle name="Normal 3 3 3 4 2 4 2" xfId="22679" xr:uid="{00000000-0005-0000-0000-000080610000}"/>
    <cellStyle name="Normal 3 3 3 4 2 5" xfId="19193" xr:uid="{00000000-0005-0000-0000-000081610000}"/>
    <cellStyle name="Normal 3 3 3 4 3" xfId="9043" xr:uid="{00000000-0005-0000-0000-000082610000}"/>
    <cellStyle name="Normal 3 3 3 4 3 2" xfId="23982" xr:uid="{00000000-0005-0000-0000-000083610000}"/>
    <cellStyle name="Normal 3 3 3 4 4" xfId="12499" xr:uid="{00000000-0005-0000-0000-000084610000}"/>
    <cellStyle name="Normal 3 3 3 4 4 2" xfId="27438" xr:uid="{00000000-0005-0000-0000-000085610000}"/>
    <cellStyle name="Normal 3 3 3 4 5" xfId="5579" xr:uid="{00000000-0005-0000-0000-000086610000}"/>
    <cellStyle name="Normal 3 3 3 4 5 2" xfId="20518" xr:uid="{00000000-0005-0000-0000-000087610000}"/>
    <cellStyle name="Normal 3 3 3 4 6" xfId="17039" xr:uid="{00000000-0005-0000-0000-000088610000}"/>
    <cellStyle name="Normal 3 3 3 5" xfId="4242" xr:uid="{00000000-0005-0000-0000-000089610000}"/>
    <cellStyle name="Normal 3 3 3 5 2" xfId="11190" xr:uid="{00000000-0005-0000-0000-00008A610000}"/>
    <cellStyle name="Normal 3 3 3 5 2 2" xfId="26129" xr:uid="{00000000-0005-0000-0000-00008B610000}"/>
    <cellStyle name="Normal 3 3 3 5 3" xfId="14646" xr:uid="{00000000-0005-0000-0000-00008C610000}"/>
    <cellStyle name="Normal 3 3 3 5 3 2" xfId="29585" xr:uid="{00000000-0005-0000-0000-00008D610000}"/>
    <cellStyle name="Normal 3 3 3 5 4" xfId="7733" xr:uid="{00000000-0005-0000-0000-00008E610000}"/>
    <cellStyle name="Normal 3 3 3 5 4 2" xfId="22672" xr:uid="{00000000-0005-0000-0000-00008F610000}"/>
    <cellStyle name="Normal 3 3 3 5 5" xfId="19186" xr:uid="{00000000-0005-0000-0000-000090610000}"/>
    <cellStyle name="Normal 3 3 3 6" xfId="1241" xr:uid="{00000000-0005-0000-0000-000091610000}"/>
    <cellStyle name="Normal 3 3 3 6 2" xfId="8191" xr:uid="{00000000-0005-0000-0000-000092610000}"/>
    <cellStyle name="Normal 3 3 3 6 2 2" xfId="23130" xr:uid="{00000000-0005-0000-0000-000093610000}"/>
    <cellStyle name="Normal 3 3 3 6 3" xfId="16187" xr:uid="{00000000-0005-0000-0000-000094610000}"/>
    <cellStyle name="Normal 3 3 3 7" xfId="11647" xr:uid="{00000000-0005-0000-0000-000095610000}"/>
    <cellStyle name="Normal 3 3 3 7 2" xfId="26586" xr:uid="{00000000-0005-0000-0000-000096610000}"/>
    <cellStyle name="Normal 3 3 3 8" xfId="4722" xr:uid="{00000000-0005-0000-0000-000097610000}"/>
    <cellStyle name="Normal 3 3 3 8 2" xfId="19661" xr:uid="{00000000-0005-0000-0000-000098610000}"/>
    <cellStyle name="Normal 3 3 3 9" xfId="15313" xr:uid="{00000000-0005-0000-0000-000099610000}"/>
    <cellStyle name="Normal 3 3 4" xfId="463" xr:uid="{00000000-0005-0000-0000-00009A610000}"/>
    <cellStyle name="Normal 3 3 4 2" xfId="902" xr:uid="{00000000-0005-0000-0000-00009B610000}"/>
    <cellStyle name="Normal 3 3 4 2 2" xfId="2634" xr:uid="{00000000-0005-0000-0000-00009C610000}"/>
    <cellStyle name="Normal 3 3 4 2 2 2" xfId="4252" xr:uid="{00000000-0005-0000-0000-00009D610000}"/>
    <cellStyle name="Normal 3 3 4 2 2 2 2" xfId="11200" xr:uid="{00000000-0005-0000-0000-00009E610000}"/>
    <cellStyle name="Normal 3 3 4 2 2 2 2 2" xfId="26139" xr:uid="{00000000-0005-0000-0000-00009F610000}"/>
    <cellStyle name="Normal 3 3 4 2 2 2 3" xfId="14656" xr:uid="{00000000-0005-0000-0000-0000A0610000}"/>
    <cellStyle name="Normal 3 3 4 2 2 2 3 2" xfId="29595" xr:uid="{00000000-0005-0000-0000-0000A1610000}"/>
    <cellStyle name="Normal 3 3 4 2 2 2 4" xfId="7743" xr:uid="{00000000-0005-0000-0000-0000A2610000}"/>
    <cellStyle name="Normal 3 3 4 2 2 2 4 2" xfId="22682" xr:uid="{00000000-0005-0000-0000-0000A3610000}"/>
    <cellStyle name="Normal 3 3 4 2 2 2 5" xfId="19196" xr:uid="{00000000-0005-0000-0000-0000A4610000}"/>
    <cellStyle name="Normal 3 3 4 2 2 3" xfId="9582" xr:uid="{00000000-0005-0000-0000-0000A5610000}"/>
    <cellStyle name="Normal 3 3 4 2 2 3 2" xfId="24521" xr:uid="{00000000-0005-0000-0000-0000A6610000}"/>
    <cellStyle name="Normal 3 3 4 2 2 4" xfId="13038" xr:uid="{00000000-0005-0000-0000-0000A7610000}"/>
    <cellStyle name="Normal 3 3 4 2 2 4 2" xfId="27977" xr:uid="{00000000-0005-0000-0000-0000A8610000}"/>
    <cellStyle name="Normal 3 3 4 2 2 5" xfId="6118" xr:uid="{00000000-0005-0000-0000-0000A9610000}"/>
    <cellStyle name="Normal 3 3 4 2 2 5 2" xfId="21057" xr:uid="{00000000-0005-0000-0000-0000AA610000}"/>
    <cellStyle name="Normal 3 3 4 2 2 6" xfId="17578" xr:uid="{00000000-0005-0000-0000-0000AB610000}"/>
    <cellStyle name="Normal 3 3 4 2 3" xfId="4251" xr:uid="{00000000-0005-0000-0000-0000AC610000}"/>
    <cellStyle name="Normal 3 3 4 2 3 2" xfId="11199" xr:uid="{00000000-0005-0000-0000-0000AD610000}"/>
    <cellStyle name="Normal 3 3 4 2 3 2 2" xfId="26138" xr:uid="{00000000-0005-0000-0000-0000AE610000}"/>
    <cellStyle name="Normal 3 3 4 2 3 3" xfId="14655" xr:uid="{00000000-0005-0000-0000-0000AF610000}"/>
    <cellStyle name="Normal 3 3 4 2 3 3 2" xfId="29594" xr:uid="{00000000-0005-0000-0000-0000B0610000}"/>
    <cellStyle name="Normal 3 3 4 2 3 4" xfId="7742" xr:uid="{00000000-0005-0000-0000-0000B1610000}"/>
    <cellStyle name="Normal 3 3 4 2 3 4 2" xfId="22681" xr:uid="{00000000-0005-0000-0000-0000B2610000}"/>
    <cellStyle name="Normal 3 3 4 2 3 5" xfId="19195" xr:uid="{00000000-0005-0000-0000-0000B3610000}"/>
    <cellStyle name="Normal 3 3 4 2 4" xfId="1775" xr:uid="{00000000-0005-0000-0000-0000B4610000}"/>
    <cellStyle name="Normal 3 3 4 2 4 2" xfId="8725" xr:uid="{00000000-0005-0000-0000-0000B5610000}"/>
    <cellStyle name="Normal 3 3 4 2 4 2 2" xfId="23664" xr:uid="{00000000-0005-0000-0000-0000B6610000}"/>
    <cellStyle name="Normal 3 3 4 2 4 3" xfId="16721" xr:uid="{00000000-0005-0000-0000-0000B7610000}"/>
    <cellStyle name="Normal 3 3 4 2 5" xfId="12181" xr:uid="{00000000-0005-0000-0000-0000B8610000}"/>
    <cellStyle name="Normal 3 3 4 2 5 2" xfId="27120" xr:uid="{00000000-0005-0000-0000-0000B9610000}"/>
    <cellStyle name="Normal 3 3 4 2 6" xfId="5261" xr:uid="{00000000-0005-0000-0000-0000BA610000}"/>
    <cellStyle name="Normal 3 3 4 2 6 2" xfId="20200" xr:uid="{00000000-0005-0000-0000-0000BB610000}"/>
    <cellStyle name="Normal 3 3 4 2 7" xfId="15852" xr:uid="{00000000-0005-0000-0000-0000BC610000}"/>
    <cellStyle name="Normal 3 3 4 3" xfId="2200" xr:uid="{00000000-0005-0000-0000-0000BD610000}"/>
    <cellStyle name="Normal 3 3 4 3 2" xfId="4253" xr:uid="{00000000-0005-0000-0000-0000BE610000}"/>
    <cellStyle name="Normal 3 3 4 3 2 2" xfId="11201" xr:uid="{00000000-0005-0000-0000-0000BF610000}"/>
    <cellStyle name="Normal 3 3 4 3 2 2 2" xfId="26140" xr:uid="{00000000-0005-0000-0000-0000C0610000}"/>
    <cellStyle name="Normal 3 3 4 3 2 3" xfId="14657" xr:uid="{00000000-0005-0000-0000-0000C1610000}"/>
    <cellStyle name="Normal 3 3 4 3 2 3 2" xfId="29596" xr:uid="{00000000-0005-0000-0000-0000C2610000}"/>
    <cellStyle name="Normal 3 3 4 3 2 4" xfId="7744" xr:uid="{00000000-0005-0000-0000-0000C3610000}"/>
    <cellStyle name="Normal 3 3 4 3 2 4 2" xfId="22683" xr:uid="{00000000-0005-0000-0000-0000C4610000}"/>
    <cellStyle name="Normal 3 3 4 3 2 5" xfId="19197" xr:uid="{00000000-0005-0000-0000-0000C5610000}"/>
    <cellStyle name="Normal 3 3 4 3 3" xfId="9148" xr:uid="{00000000-0005-0000-0000-0000C6610000}"/>
    <cellStyle name="Normal 3 3 4 3 3 2" xfId="24087" xr:uid="{00000000-0005-0000-0000-0000C7610000}"/>
    <cellStyle name="Normal 3 3 4 3 4" xfId="12604" xr:uid="{00000000-0005-0000-0000-0000C8610000}"/>
    <cellStyle name="Normal 3 3 4 3 4 2" xfId="27543" xr:uid="{00000000-0005-0000-0000-0000C9610000}"/>
    <cellStyle name="Normal 3 3 4 3 5" xfId="5684" xr:uid="{00000000-0005-0000-0000-0000CA610000}"/>
    <cellStyle name="Normal 3 3 4 3 5 2" xfId="20623" xr:uid="{00000000-0005-0000-0000-0000CB610000}"/>
    <cellStyle name="Normal 3 3 4 3 6" xfId="17144" xr:uid="{00000000-0005-0000-0000-0000CC610000}"/>
    <cellStyle name="Normal 3 3 4 4" xfId="4250" xr:uid="{00000000-0005-0000-0000-0000CD610000}"/>
    <cellStyle name="Normal 3 3 4 4 2" xfId="11198" xr:uid="{00000000-0005-0000-0000-0000CE610000}"/>
    <cellStyle name="Normal 3 3 4 4 2 2" xfId="26137" xr:uid="{00000000-0005-0000-0000-0000CF610000}"/>
    <cellStyle name="Normal 3 3 4 4 3" xfId="14654" xr:uid="{00000000-0005-0000-0000-0000D0610000}"/>
    <cellStyle name="Normal 3 3 4 4 3 2" xfId="29593" xr:uid="{00000000-0005-0000-0000-0000D1610000}"/>
    <cellStyle name="Normal 3 3 4 4 4" xfId="7741" xr:uid="{00000000-0005-0000-0000-0000D2610000}"/>
    <cellStyle name="Normal 3 3 4 4 4 2" xfId="22680" xr:uid="{00000000-0005-0000-0000-0000D3610000}"/>
    <cellStyle name="Normal 3 3 4 4 5" xfId="19194" xr:uid="{00000000-0005-0000-0000-0000D4610000}"/>
    <cellStyle name="Normal 3 3 4 5" xfId="1346" xr:uid="{00000000-0005-0000-0000-0000D5610000}"/>
    <cellStyle name="Normal 3 3 4 5 2" xfId="8296" xr:uid="{00000000-0005-0000-0000-0000D6610000}"/>
    <cellStyle name="Normal 3 3 4 5 2 2" xfId="23235" xr:uid="{00000000-0005-0000-0000-0000D7610000}"/>
    <cellStyle name="Normal 3 3 4 5 3" xfId="16292" xr:uid="{00000000-0005-0000-0000-0000D8610000}"/>
    <cellStyle name="Normal 3 3 4 6" xfId="11752" xr:uid="{00000000-0005-0000-0000-0000D9610000}"/>
    <cellStyle name="Normal 3 3 4 6 2" xfId="26691" xr:uid="{00000000-0005-0000-0000-0000DA610000}"/>
    <cellStyle name="Normal 3 3 4 7" xfId="4827" xr:uid="{00000000-0005-0000-0000-0000DB610000}"/>
    <cellStyle name="Normal 3 3 4 7 2" xfId="19766" xr:uid="{00000000-0005-0000-0000-0000DC610000}"/>
    <cellStyle name="Normal 3 3 4 8" xfId="15418" xr:uid="{00000000-0005-0000-0000-0000DD610000}"/>
    <cellStyle name="Normal 3 3 4 9" xfId="30046" xr:uid="{00000000-0005-0000-0000-0000DE610000}"/>
    <cellStyle name="Normal 3 3 5" xfId="701" xr:uid="{00000000-0005-0000-0000-0000DF610000}"/>
    <cellStyle name="Normal 3 3 5 2" xfId="2433" xr:uid="{00000000-0005-0000-0000-0000E0610000}"/>
    <cellStyle name="Normal 3 3 5 2 2" xfId="4255" xr:uid="{00000000-0005-0000-0000-0000E1610000}"/>
    <cellStyle name="Normal 3 3 5 2 2 2" xfId="11203" xr:uid="{00000000-0005-0000-0000-0000E2610000}"/>
    <cellStyle name="Normal 3 3 5 2 2 2 2" xfId="26142" xr:uid="{00000000-0005-0000-0000-0000E3610000}"/>
    <cellStyle name="Normal 3 3 5 2 2 3" xfId="14659" xr:uid="{00000000-0005-0000-0000-0000E4610000}"/>
    <cellStyle name="Normal 3 3 5 2 2 3 2" xfId="29598" xr:uid="{00000000-0005-0000-0000-0000E5610000}"/>
    <cellStyle name="Normal 3 3 5 2 2 4" xfId="7746" xr:uid="{00000000-0005-0000-0000-0000E6610000}"/>
    <cellStyle name="Normal 3 3 5 2 2 4 2" xfId="22685" xr:uid="{00000000-0005-0000-0000-0000E7610000}"/>
    <cellStyle name="Normal 3 3 5 2 2 5" xfId="19199" xr:uid="{00000000-0005-0000-0000-0000E8610000}"/>
    <cellStyle name="Normal 3 3 5 2 3" xfId="9381" xr:uid="{00000000-0005-0000-0000-0000E9610000}"/>
    <cellStyle name="Normal 3 3 5 2 3 2" xfId="24320" xr:uid="{00000000-0005-0000-0000-0000EA610000}"/>
    <cellStyle name="Normal 3 3 5 2 4" xfId="12837" xr:uid="{00000000-0005-0000-0000-0000EB610000}"/>
    <cellStyle name="Normal 3 3 5 2 4 2" xfId="27776" xr:uid="{00000000-0005-0000-0000-0000EC610000}"/>
    <cellStyle name="Normal 3 3 5 2 5" xfId="5917" xr:uid="{00000000-0005-0000-0000-0000ED610000}"/>
    <cellStyle name="Normal 3 3 5 2 5 2" xfId="20856" xr:uid="{00000000-0005-0000-0000-0000EE610000}"/>
    <cellStyle name="Normal 3 3 5 2 6" xfId="17377" xr:uid="{00000000-0005-0000-0000-0000EF610000}"/>
    <cellStyle name="Normal 3 3 5 3" xfId="4254" xr:uid="{00000000-0005-0000-0000-0000F0610000}"/>
    <cellStyle name="Normal 3 3 5 3 2" xfId="11202" xr:uid="{00000000-0005-0000-0000-0000F1610000}"/>
    <cellStyle name="Normal 3 3 5 3 2 2" xfId="26141" xr:uid="{00000000-0005-0000-0000-0000F2610000}"/>
    <cellStyle name="Normal 3 3 5 3 3" xfId="14658" xr:uid="{00000000-0005-0000-0000-0000F3610000}"/>
    <cellStyle name="Normal 3 3 5 3 3 2" xfId="29597" xr:uid="{00000000-0005-0000-0000-0000F4610000}"/>
    <cellStyle name="Normal 3 3 5 3 4" xfId="7745" xr:uid="{00000000-0005-0000-0000-0000F5610000}"/>
    <cellStyle name="Normal 3 3 5 3 4 2" xfId="22684" xr:uid="{00000000-0005-0000-0000-0000F6610000}"/>
    <cellStyle name="Normal 3 3 5 3 5" xfId="19198" xr:uid="{00000000-0005-0000-0000-0000F7610000}"/>
    <cellStyle name="Normal 3 3 5 4" xfId="1574" xr:uid="{00000000-0005-0000-0000-0000F8610000}"/>
    <cellStyle name="Normal 3 3 5 4 2" xfId="8524" xr:uid="{00000000-0005-0000-0000-0000F9610000}"/>
    <cellStyle name="Normal 3 3 5 4 2 2" xfId="23463" xr:uid="{00000000-0005-0000-0000-0000FA610000}"/>
    <cellStyle name="Normal 3 3 5 4 3" xfId="16520" xr:uid="{00000000-0005-0000-0000-0000FB610000}"/>
    <cellStyle name="Normal 3 3 5 5" xfId="11980" xr:uid="{00000000-0005-0000-0000-0000FC610000}"/>
    <cellStyle name="Normal 3 3 5 5 2" xfId="26919" xr:uid="{00000000-0005-0000-0000-0000FD610000}"/>
    <cellStyle name="Normal 3 3 5 6" xfId="5060" xr:uid="{00000000-0005-0000-0000-0000FE610000}"/>
    <cellStyle name="Normal 3 3 5 6 2" xfId="19999" xr:uid="{00000000-0005-0000-0000-0000FF610000}"/>
    <cellStyle name="Normal 3 3 5 7" xfId="15651" xr:uid="{00000000-0005-0000-0000-000000620000}"/>
    <cellStyle name="Normal 3 3 6" xfId="261" xr:uid="{00000000-0005-0000-0000-000001620000}"/>
    <cellStyle name="Normal 3 3 6 2" xfId="4256" xr:uid="{00000000-0005-0000-0000-000002620000}"/>
    <cellStyle name="Normal 3 3 6 2 2" xfId="11204" xr:uid="{00000000-0005-0000-0000-000003620000}"/>
    <cellStyle name="Normal 3 3 6 2 2 2" xfId="26143" xr:uid="{00000000-0005-0000-0000-000004620000}"/>
    <cellStyle name="Normal 3 3 6 2 3" xfId="14660" xr:uid="{00000000-0005-0000-0000-000005620000}"/>
    <cellStyle name="Normal 3 3 6 2 3 2" xfId="29599" xr:uid="{00000000-0005-0000-0000-000006620000}"/>
    <cellStyle name="Normal 3 3 6 2 4" xfId="7747" xr:uid="{00000000-0005-0000-0000-000007620000}"/>
    <cellStyle name="Normal 3 3 6 2 4 2" xfId="22686" xr:uid="{00000000-0005-0000-0000-000008620000}"/>
    <cellStyle name="Normal 3 3 6 2 5" xfId="19200" xr:uid="{00000000-0005-0000-0000-000009620000}"/>
    <cellStyle name="Normal 3 3 6 3" xfId="2001" xr:uid="{00000000-0005-0000-0000-00000A620000}"/>
    <cellStyle name="Normal 3 3 6 3 2" xfId="8949" xr:uid="{00000000-0005-0000-0000-00000B620000}"/>
    <cellStyle name="Normal 3 3 6 3 2 2" xfId="23888" xr:uid="{00000000-0005-0000-0000-00000C620000}"/>
    <cellStyle name="Normal 3 3 6 3 3" xfId="16945" xr:uid="{00000000-0005-0000-0000-00000D620000}"/>
    <cellStyle name="Normal 3 3 6 4" xfId="12405" xr:uid="{00000000-0005-0000-0000-00000E620000}"/>
    <cellStyle name="Normal 3 3 6 4 2" xfId="27344" xr:uid="{00000000-0005-0000-0000-00000F620000}"/>
    <cellStyle name="Normal 3 3 6 5" xfId="5485" xr:uid="{00000000-0005-0000-0000-000010620000}"/>
    <cellStyle name="Normal 3 3 6 5 2" xfId="20424" xr:uid="{00000000-0005-0000-0000-000011620000}"/>
    <cellStyle name="Normal 3 3 6 6" xfId="15217" xr:uid="{00000000-0005-0000-0000-000012620000}"/>
    <cellStyle name="Normal 3 3 7" xfId="4225" xr:uid="{00000000-0005-0000-0000-000013620000}"/>
    <cellStyle name="Normal 3 3 7 2" xfId="11173" xr:uid="{00000000-0005-0000-0000-000014620000}"/>
    <cellStyle name="Normal 3 3 7 2 2" xfId="26112" xr:uid="{00000000-0005-0000-0000-000015620000}"/>
    <cellStyle name="Normal 3 3 7 3" xfId="14629" xr:uid="{00000000-0005-0000-0000-000016620000}"/>
    <cellStyle name="Normal 3 3 7 3 2" xfId="29568" xr:uid="{00000000-0005-0000-0000-000017620000}"/>
    <cellStyle name="Normal 3 3 7 4" xfId="7716" xr:uid="{00000000-0005-0000-0000-000018620000}"/>
    <cellStyle name="Normal 3 3 7 4 2" xfId="22655" xr:uid="{00000000-0005-0000-0000-000019620000}"/>
    <cellStyle name="Normal 3 3 7 5" xfId="19169" xr:uid="{00000000-0005-0000-0000-00001A620000}"/>
    <cellStyle name="Normal 3 3 8" xfId="1145" xr:uid="{00000000-0005-0000-0000-00001B620000}"/>
    <cellStyle name="Normal 3 3 8 2" xfId="8095" xr:uid="{00000000-0005-0000-0000-00001C620000}"/>
    <cellStyle name="Normal 3 3 8 2 2" xfId="23034" xr:uid="{00000000-0005-0000-0000-00001D620000}"/>
    <cellStyle name="Normal 3 3 8 3" xfId="16091" xr:uid="{00000000-0005-0000-0000-00001E620000}"/>
    <cellStyle name="Normal 3 3 9" xfId="11551" xr:uid="{00000000-0005-0000-0000-00001F620000}"/>
    <cellStyle name="Normal 3 3 9 2" xfId="26490" xr:uid="{00000000-0005-0000-0000-000020620000}"/>
    <cellStyle name="Normal 3 4" xfId="173" xr:uid="{00000000-0005-0000-0000-000021620000}"/>
    <cellStyle name="Normal 3 4 10" xfId="15136" xr:uid="{00000000-0005-0000-0000-000022620000}"/>
    <cellStyle name="Normal 3 4 2" xfId="382" xr:uid="{00000000-0005-0000-0000-000023620000}"/>
    <cellStyle name="Normal 3 4 2 2" xfId="583" xr:uid="{00000000-0005-0000-0000-000024620000}"/>
    <cellStyle name="Normal 3 4 2 2 2" xfId="1022" xr:uid="{00000000-0005-0000-0000-000025620000}"/>
    <cellStyle name="Normal 3 4 2 2 2 2" xfId="2754" xr:uid="{00000000-0005-0000-0000-000026620000}"/>
    <cellStyle name="Normal 3 4 2 2 2 2 2" xfId="4261" xr:uid="{00000000-0005-0000-0000-000027620000}"/>
    <cellStyle name="Normal 3 4 2 2 2 2 2 2" xfId="11209" xr:uid="{00000000-0005-0000-0000-000028620000}"/>
    <cellStyle name="Normal 3 4 2 2 2 2 2 2 2" xfId="26148" xr:uid="{00000000-0005-0000-0000-000029620000}"/>
    <cellStyle name="Normal 3 4 2 2 2 2 2 3" xfId="14665" xr:uid="{00000000-0005-0000-0000-00002A620000}"/>
    <cellStyle name="Normal 3 4 2 2 2 2 2 3 2" xfId="29604" xr:uid="{00000000-0005-0000-0000-00002B620000}"/>
    <cellStyle name="Normal 3 4 2 2 2 2 2 4" xfId="7752" xr:uid="{00000000-0005-0000-0000-00002C620000}"/>
    <cellStyle name="Normal 3 4 2 2 2 2 2 4 2" xfId="22691" xr:uid="{00000000-0005-0000-0000-00002D620000}"/>
    <cellStyle name="Normal 3 4 2 2 2 2 2 5" xfId="19205" xr:uid="{00000000-0005-0000-0000-00002E620000}"/>
    <cellStyle name="Normal 3 4 2 2 2 2 3" xfId="9702" xr:uid="{00000000-0005-0000-0000-00002F620000}"/>
    <cellStyle name="Normal 3 4 2 2 2 2 3 2" xfId="24641" xr:uid="{00000000-0005-0000-0000-000030620000}"/>
    <cellStyle name="Normal 3 4 2 2 2 2 4" xfId="13158" xr:uid="{00000000-0005-0000-0000-000031620000}"/>
    <cellStyle name="Normal 3 4 2 2 2 2 4 2" xfId="28097" xr:uid="{00000000-0005-0000-0000-000032620000}"/>
    <cellStyle name="Normal 3 4 2 2 2 2 5" xfId="6238" xr:uid="{00000000-0005-0000-0000-000033620000}"/>
    <cellStyle name="Normal 3 4 2 2 2 2 5 2" xfId="21177" xr:uid="{00000000-0005-0000-0000-000034620000}"/>
    <cellStyle name="Normal 3 4 2 2 2 2 6" xfId="17698" xr:uid="{00000000-0005-0000-0000-000035620000}"/>
    <cellStyle name="Normal 3 4 2 2 2 3" xfId="4260" xr:uid="{00000000-0005-0000-0000-000036620000}"/>
    <cellStyle name="Normal 3 4 2 2 2 3 2" xfId="11208" xr:uid="{00000000-0005-0000-0000-000037620000}"/>
    <cellStyle name="Normal 3 4 2 2 2 3 2 2" xfId="26147" xr:uid="{00000000-0005-0000-0000-000038620000}"/>
    <cellStyle name="Normal 3 4 2 2 2 3 3" xfId="14664" xr:uid="{00000000-0005-0000-0000-000039620000}"/>
    <cellStyle name="Normal 3 4 2 2 2 3 3 2" xfId="29603" xr:uid="{00000000-0005-0000-0000-00003A620000}"/>
    <cellStyle name="Normal 3 4 2 2 2 3 4" xfId="7751" xr:uid="{00000000-0005-0000-0000-00003B620000}"/>
    <cellStyle name="Normal 3 4 2 2 2 3 4 2" xfId="22690" xr:uid="{00000000-0005-0000-0000-00003C620000}"/>
    <cellStyle name="Normal 3 4 2 2 2 3 5" xfId="19204" xr:uid="{00000000-0005-0000-0000-00003D620000}"/>
    <cellStyle name="Normal 3 4 2 2 2 4" xfId="1895" xr:uid="{00000000-0005-0000-0000-00003E620000}"/>
    <cellStyle name="Normal 3 4 2 2 2 4 2" xfId="8845" xr:uid="{00000000-0005-0000-0000-00003F620000}"/>
    <cellStyle name="Normal 3 4 2 2 2 4 2 2" xfId="23784" xr:uid="{00000000-0005-0000-0000-000040620000}"/>
    <cellStyle name="Normal 3 4 2 2 2 4 3" xfId="16841" xr:uid="{00000000-0005-0000-0000-000041620000}"/>
    <cellStyle name="Normal 3 4 2 2 2 5" xfId="12301" xr:uid="{00000000-0005-0000-0000-000042620000}"/>
    <cellStyle name="Normal 3 4 2 2 2 5 2" xfId="27240" xr:uid="{00000000-0005-0000-0000-000043620000}"/>
    <cellStyle name="Normal 3 4 2 2 2 6" xfId="5381" xr:uid="{00000000-0005-0000-0000-000044620000}"/>
    <cellStyle name="Normal 3 4 2 2 2 6 2" xfId="20320" xr:uid="{00000000-0005-0000-0000-000045620000}"/>
    <cellStyle name="Normal 3 4 2 2 2 7" xfId="15972" xr:uid="{00000000-0005-0000-0000-000046620000}"/>
    <cellStyle name="Normal 3 4 2 2 3" xfId="2320" xr:uid="{00000000-0005-0000-0000-000047620000}"/>
    <cellStyle name="Normal 3 4 2 2 3 2" xfId="4262" xr:uid="{00000000-0005-0000-0000-000048620000}"/>
    <cellStyle name="Normal 3 4 2 2 3 2 2" xfId="11210" xr:uid="{00000000-0005-0000-0000-000049620000}"/>
    <cellStyle name="Normal 3 4 2 2 3 2 2 2" xfId="26149" xr:uid="{00000000-0005-0000-0000-00004A620000}"/>
    <cellStyle name="Normal 3 4 2 2 3 2 3" xfId="14666" xr:uid="{00000000-0005-0000-0000-00004B620000}"/>
    <cellStyle name="Normal 3 4 2 2 3 2 3 2" xfId="29605" xr:uid="{00000000-0005-0000-0000-00004C620000}"/>
    <cellStyle name="Normal 3 4 2 2 3 2 4" xfId="7753" xr:uid="{00000000-0005-0000-0000-00004D620000}"/>
    <cellStyle name="Normal 3 4 2 2 3 2 4 2" xfId="22692" xr:uid="{00000000-0005-0000-0000-00004E620000}"/>
    <cellStyle name="Normal 3 4 2 2 3 2 5" xfId="19206" xr:uid="{00000000-0005-0000-0000-00004F620000}"/>
    <cellStyle name="Normal 3 4 2 2 3 3" xfId="9268" xr:uid="{00000000-0005-0000-0000-000050620000}"/>
    <cellStyle name="Normal 3 4 2 2 3 3 2" xfId="24207" xr:uid="{00000000-0005-0000-0000-000051620000}"/>
    <cellStyle name="Normal 3 4 2 2 3 4" xfId="12724" xr:uid="{00000000-0005-0000-0000-000052620000}"/>
    <cellStyle name="Normal 3 4 2 2 3 4 2" xfId="27663" xr:uid="{00000000-0005-0000-0000-000053620000}"/>
    <cellStyle name="Normal 3 4 2 2 3 5" xfId="5804" xr:uid="{00000000-0005-0000-0000-000054620000}"/>
    <cellStyle name="Normal 3 4 2 2 3 5 2" xfId="20743" xr:uid="{00000000-0005-0000-0000-000055620000}"/>
    <cellStyle name="Normal 3 4 2 2 3 6" xfId="17264" xr:uid="{00000000-0005-0000-0000-000056620000}"/>
    <cellStyle name="Normal 3 4 2 2 4" xfId="4259" xr:uid="{00000000-0005-0000-0000-000057620000}"/>
    <cellStyle name="Normal 3 4 2 2 4 2" xfId="11207" xr:uid="{00000000-0005-0000-0000-000058620000}"/>
    <cellStyle name="Normal 3 4 2 2 4 2 2" xfId="26146" xr:uid="{00000000-0005-0000-0000-000059620000}"/>
    <cellStyle name="Normal 3 4 2 2 4 3" xfId="14663" xr:uid="{00000000-0005-0000-0000-00005A620000}"/>
    <cellStyle name="Normal 3 4 2 2 4 3 2" xfId="29602" xr:uid="{00000000-0005-0000-0000-00005B620000}"/>
    <cellStyle name="Normal 3 4 2 2 4 4" xfId="7750" xr:uid="{00000000-0005-0000-0000-00005C620000}"/>
    <cellStyle name="Normal 3 4 2 2 4 4 2" xfId="22689" xr:uid="{00000000-0005-0000-0000-00005D620000}"/>
    <cellStyle name="Normal 3 4 2 2 4 5" xfId="19203" xr:uid="{00000000-0005-0000-0000-00005E620000}"/>
    <cellStyle name="Normal 3 4 2 2 5" xfId="1466" xr:uid="{00000000-0005-0000-0000-00005F620000}"/>
    <cellStyle name="Normal 3 4 2 2 5 2" xfId="8416" xr:uid="{00000000-0005-0000-0000-000060620000}"/>
    <cellStyle name="Normal 3 4 2 2 5 2 2" xfId="23355" xr:uid="{00000000-0005-0000-0000-000061620000}"/>
    <cellStyle name="Normal 3 4 2 2 5 3" xfId="16412" xr:uid="{00000000-0005-0000-0000-000062620000}"/>
    <cellStyle name="Normal 3 4 2 2 6" xfId="11872" xr:uid="{00000000-0005-0000-0000-000063620000}"/>
    <cellStyle name="Normal 3 4 2 2 6 2" xfId="26811" xr:uid="{00000000-0005-0000-0000-000064620000}"/>
    <cellStyle name="Normal 3 4 2 2 7" xfId="4947" xr:uid="{00000000-0005-0000-0000-000065620000}"/>
    <cellStyle name="Normal 3 4 2 2 7 2" xfId="19886" xr:uid="{00000000-0005-0000-0000-000066620000}"/>
    <cellStyle name="Normal 3 4 2 2 8" xfId="15538" xr:uid="{00000000-0005-0000-0000-000067620000}"/>
    <cellStyle name="Normal 3 4 2 3" xfId="821" xr:uid="{00000000-0005-0000-0000-000068620000}"/>
    <cellStyle name="Normal 3 4 2 3 2" xfId="2553" xr:uid="{00000000-0005-0000-0000-000069620000}"/>
    <cellStyle name="Normal 3 4 2 3 2 2" xfId="4264" xr:uid="{00000000-0005-0000-0000-00006A620000}"/>
    <cellStyle name="Normal 3 4 2 3 2 2 2" xfId="11212" xr:uid="{00000000-0005-0000-0000-00006B620000}"/>
    <cellStyle name="Normal 3 4 2 3 2 2 2 2" xfId="26151" xr:uid="{00000000-0005-0000-0000-00006C620000}"/>
    <cellStyle name="Normal 3 4 2 3 2 2 3" xfId="14668" xr:uid="{00000000-0005-0000-0000-00006D620000}"/>
    <cellStyle name="Normal 3 4 2 3 2 2 3 2" xfId="29607" xr:uid="{00000000-0005-0000-0000-00006E620000}"/>
    <cellStyle name="Normal 3 4 2 3 2 2 4" xfId="7755" xr:uid="{00000000-0005-0000-0000-00006F620000}"/>
    <cellStyle name="Normal 3 4 2 3 2 2 4 2" xfId="22694" xr:uid="{00000000-0005-0000-0000-000070620000}"/>
    <cellStyle name="Normal 3 4 2 3 2 2 5" xfId="19208" xr:uid="{00000000-0005-0000-0000-000071620000}"/>
    <cellStyle name="Normal 3 4 2 3 2 3" xfId="9501" xr:uid="{00000000-0005-0000-0000-000072620000}"/>
    <cellStyle name="Normal 3 4 2 3 2 3 2" xfId="24440" xr:uid="{00000000-0005-0000-0000-000073620000}"/>
    <cellStyle name="Normal 3 4 2 3 2 4" xfId="12957" xr:uid="{00000000-0005-0000-0000-000074620000}"/>
    <cellStyle name="Normal 3 4 2 3 2 4 2" xfId="27896" xr:uid="{00000000-0005-0000-0000-000075620000}"/>
    <cellStyle name="Normal 3 4 2 3 2 5" xfId="6037" xr:uid="{00000000-0005-0000-0000-000076620000}"/>
    <cellStyle name="Normal 3 4 2 3 2 5 2" xfId="20976" xr:uid="{00000000-0005-0000-0000-000077620000}"/>
    <cellStyle name="Normal 3 4 2 3 2 6" xfId="17497" xr:uid="{00000000-0005-0000-0000-000078620000}"/>
    <cellStyle name="Normal 3 4 2 3 3" xfId="4263" xr:uid="{00000000-0005-0000-0000-000079620000}"/>
    <cellStyle name="Normal 3 4 2 3 3 2" xfId="11211" xr:uid="{00000000-0005-0000-0000-00007A620000}"/>
    <cellStyle name="Normal 3 4 2 3 3 2 2" xfId="26150" xr:uid="{00000000-0005-0000-0000-00007B620000}"/>
    <cellStyle name="Normal 3 4 2 3 3 3" xfId="14667" xr:uid="{00000000-0005-0000-0000-00007C620000}"/>
    <cellStyle name="Normal 3 4 2 3 3 3 2" xfId="29606" xr:uid="{00000000-0005-0000-0000-00007D620000}"/>
    <cellStyle name="Normal 3 4 2 3 3 4" xfId="7754" xr:uid="{00000000-0005-0000-0000-00007E620000}"/>
    <cellStyle name="Normal 3 4 2 3 3 4 2" xfId="22693" xr:uid="{00000000-0005-0000-0000-00007F620000}"/>
    <cellStyle name="Normal 3 4 2 3 3 5" xfId="19207" xr:uid="{00000000-0005-0000-0000-000080620000}"/>
    <cellStyle name="Normal 3 4 2 3 4" xfId="1694" xr:uid="{00000000-0005-0000-0000-000081620000}"/>
    <cellStyle name="Normal 3 4 2 3 4 2" xfId="8644" xr:uid="{00000000-0005-0000-0000-000082620000}"/>
    <cellStyle name="Normal 3 4 2 3 4 2 2" xfId="23583" xr:uid="{00000000-0005-0000-0000-000083620000}"/>
    <cellStyle name="Normal 3 4 2 3 4 3" xfId="16640" xr:uid="{00000000-0005-0000-0000-000084620000}"/>
    <cellStyle name="Normal 3 4 2 3 5" xfId="12100" xr:uid="{00000000-0005-0000-0000-000085620000}"/>
    <cellStyle name="Normal 3 4 2 3 5 2" xfId="27039" xr:uid="{00000000-0005-0000-0000-000086620000}"/>
    <cellStyle name="Normal 3 4 2 3 6" xfId="5180" xr:uid="{00000000-0005-0000-0000-000087620000}"/>
    <cellStyle name="Normal 3 4 2 3 6 2" xfId="20119" xr:uid="{00000000-0005-0000-0000-000088620000}"/>
    <cellStyle name="Normal 3 4 2 3 7" xfId="15771" xr:uid="{00000000-0005-0000-0000-000089620000}"/>
    <cellStyle name="Normal 3 4 2 4" xfId="2119" xr:uid="{00000000-0005-0000-0000-00008A620000}"/>
    <cellStyle name="Normal 3 4 2 4 2" xfId="4265" xr:uid="{00000000-0005-0000-0000-00008B620000}"/>
    <cellStyle name="Normal 3 4 2 4 2 2" xfId="11213" xr:uid="{00000000-0005-0000-0000-00008C620000}"/>
    <cellStyle name="Normal 3 4 2 4 2 2 2" xfId="26152" xr:uid="{00000000-0005-0000-0000-00008D620000}"/>
    <cellStyle name="Normal 3 4 2 4 2 3" xfId="14669" xr:uid="{00000000-0005-0000-0000-00008E620000}"/>
    <cellStyle name="Normal 3 4 2 4 2 3 2" xfId="29608" xr:uid="{00000000-0005-0000-0000-00008F620000}"/>
    <cellStyle name="Normal 3 4 2 4 2 4" xfId="7756" xr:uid="{00000000-0005-0000-0000-000090620000}"/>
    <cellStyle name="Normal 3 4 2 4 2 4 2" xfId="22695" xr:uid="{00000000-0005-0000-0000-000091620000}"/>
    <cellStyle name="Normal 3 4 2 4 2 5" xfId="19209" xr:uid="{00000000-0005-0000-0000-000092620000}"/>
    <cellStyle name="Normal 3 4 2 4 3" xfId="9067" xr:uid="{00000000-0005-0000-0000-000093620000}"/>
    <cellStyle name="Normal 3 4 2 4 3 2" xfId="24006" xr:uid="{00000000-0005-0000-0000-000094620000}"/>
    <cellStyle name="Normal 3 4 2 4 4" xfId="12523" xr:uid="{00000000-0005-0000-0000-000095620000}"/>
    <cellStyle name="Normal 3 4 2 4 4 2" xfId="27462" xr:uid="{00000000-0005-0000-0000-000096620000}"/>
    <cellStyle name="Normal 3 4 2 4 5" xfId="5603" xr:uid="{00000000-0005-0000-0000-000097620000}"/>
    <cellStyle name="Normal 3 4 2 4 5 2" xfId="20542" xr:uid="{00000000-0005-0000-0000-000098620000}"/>
    <cellStyle name="Normal 3 4 2 4 6" xfId="17063" xr:uid="{00000000-0005-0000-0000-000099620000}"/>
    <cellStyle name="Normal 3 4 2 5" xfId="4258" xr:uid="{00000000-0005-0000-0000-00009A620000}"/>
    <cellStyle name="Normal 3 4 2 5 2" xfId="11206" xr:uid="{00000000-0005-0000-0000-00009B620000}"/>
    <cellStyle name="Normal 3 4 2 5 2 2" xfId="26145" xr:uid="{00000000-0005-0000-0000-00009C620000}"/>
    <cellStyle name="Normal 3 4 2 5 3" xfId="14662" xr:uid="{00000000-0005-0000-0000-00009D620000}"/>
    <cellStyle name="Normal 3 4 2 5 3 2" xfId="29601" xr:uid="{00000000-0005-0000-0000-00009E620000}"/>
    <cellStyle name="Normal 3 4 2 5 4" xfId="7749" xr:uid="{00000000-0005-0000-0000-00009F620000}"/>
    <cellStyle name="Normal 3 4 2 5 4 2" xfId="22688" xr:uid="{00000000-0005-0000-0000-0000A0620000}"/>
    <cellStyle name="Normal 3 4 2 5 5" xfId="19202" xr:uid="{00000000-0005-0000-0000-0000A1620000}"/>
    <cellStyle name="Normal 3 4 2 6" xfId="1265" xr:uid="{00000000-0005-0000-0000-0000A2620000}"/>
    <cellStyle name="Normal 3 4 2 6 2" xfId="8215" xr:uid="{00000000-0005-0000-0000-0000A3620000}"/>
    <cellStyle name="Normal 3 4 2 6 2 2" xfId="23154" xr:uid="{00000000-0005-0000-0000-0000A4620000}"/>
    <cellStyle name="Normal 3 4 2 6 3" xfId="16211" xr:uid="{00000000-0005-0000-0000-0000A5620000}"/>
    <cellStyle name="Normal 3 4 2 7" xfId="11671" xr:uid="{00000000-0005-0000-0000-0000A6620000}"/>
    <cellStyle name="Normal 3 4 2 7 2" xfId="26610" xr:uid="{00000000-0005-0000-0000-0000A7620000}"/>
    <cellStyle name="Normal 3 4 2 8" xfId="4746" xr:uid="{00000000-0005-0000-0000-0000A8620000}"/>
    <cellStyle name="Normal 3 4 2 8 2" xfId="19685" xr:uid="{00000000-0005-0000-0000-0000A9620000}"/>
    <cellStyle name="Normal 3 4 2 9" xfId="15337" xr:uid="{00000000-0005-0000-0000-0000AA620000}"/>
    <cellStyle name="Normal 3 4 3" xfId="487" xr:uid="{00000000-0005-0000-0000-0000AB620000}"/>
    <cellStyle name="Normal 3 4 3 2" xfId="926" xr:uid="{00000000-0005-0000-0000-0000AC620000}"/>
    <cellStyle name="Normal 3 4 3 2 2" xfId="2658" xr:uid="{00000000-0005-0000-0000-0000AD620000}"/>
    <cellStyle name="Normal 3 4 3 2 2 2" xfId="4268" xr:uid="{00000000-0005-0000-0000-0000AE620000}"/>
    <cellStyle name="Normal 3 4 3 2 2 2 2" xfId="11216" xr:uid="{00000000-0005-0000-0000-0000AF620000}"/>
    <cellStyle name="Normal 3 4 3 2 2 2 2 2" xfId="26155" xr:uid="{00000000-0005-0000-0000-0000B0620000}"/>
    <cellStyle name="Normal 3 4 3 2 2 2 3" xfId="14672" xr:uid="{00000000-0005-0000-0000-0000B1620000}"/>
    <cellStyle name="Normal 3 4 3 2 2 2 3 2" xfId="29611" xr:uid="{00000000-0005-0000-0000-0000B2620000}"/>
    <cellStyle name="Normal 3 4 3 2 2 2 4" xfId="7759" xr:uid="{00000000-0005-0000-0000-0000B3620000}"/>
    <cellStyle name="Normal 3 4 3 2 2 2 4 2" xfId="22698" xr:uid="{00000000-0005-0000-0000-0000B4620000}"/>
    <cellStyle name="Normal 3 4 3 2 2 2 5" xfId="19212" xr:uid="{00000000-0005-0000-0000-0000B5620000}"/>
    <cellStyle name="Normal 3 4 3 2 2 3" xfId="9606" xr:uid="{00000000-0005-0000-0000-0000B6620000}"/>
    <cellStyle name="Normal 3 4 3 2 2 3 2" xfId="24545" xr:uid="{00000000-0005-0000-0000-0000B7620000}"/>
    <cellStyle name="Normal 3 4 3 2 2 4" xfId="13062" xr:uid="{00000000-0005-0000-0000-0000B8620000}"/>
    <cellStyle name="Normal 3 4 3 2 2 4 2" xfId="28001" xr:uid="{00000000-0005-0000-0000-0000B9620000}"/>
    <cellStyle name="Normal 3 4 3 2 2 5" xfId="6142" xr:uid="{00000000-0005-0000-0000-0000BA620000}"/>
    <cellStyle name="Normal 3 4 3 2 2 5 2" xfId="21081" xr:uid="{00000000-0005-0000-0000-0000BB620000}"/>
    <cellStyle name="Normal 3 4 3 2 2 6" xfId="17602" xr:uid="{00000000-0005-0000-0000-0000BC620000}"/>
    <cellStyle name="Normal 3 4 3 2 3" xfId="4267" xr:uid="{00000000-0005-0000-0000-0000BD620000}"/>
    <cellStyle name="Normal 3 4 3 2 3 2" xfId="11215" xr:uid="{00000000-0005-0000-0000-0000BE620000}"/>
    <cellStyle name="Normal 3 4 3 2 3 2 2" xfId="26154" xr:uid="{00000000-0005-0000-0000-0000BF620000}"/>
    <cellStyle name="Normal 3 4 3 2 3 3" xfId="14671" xr:uid="{00000000-0005-0000-0000-0000C0620000}"/>
    <cellStyle name="Normal 3 4 3 2 3 3 2" xfId="29610" xr:uid="{00000000-0005-0000-0000-0000C1620000}"/>
    <cellStyle name="Normal 3 4 3 2 3 4" xfId="7758" xr:uid="{00000000-0005-0000-0000-0000C2620000}"/>
    <cellStyle name="Normal 3 4 3 2 3 4 2" xfId="22697" xr:uid="{00000000-0005-0000-0000-0000C3620000}"/>
    <cellStyle name="Normal 3 4 3 2 3 5" xfId="19211" xr:uid="{00000000-0005-0000-0000-0000C4620000}"/>
    <cellStyle name="Normal 3 4 3 2 4" xfId="1799" xr:uid="{00000000-0005-0000-0000-0000C5620000}"/>
    <cellStyle name="Normal 3 4 3 2 4 2" xfId="8749" xr:uid="{00000000-0005-0000-0000-0000C6620000}"/>
    <cellStyle name="Normal 3 4 3 2 4 2 2" xfId="23688" xr:uid="{00000000-0005-0000-0000-0000C7620000}"/>
    <cellStyle name="Normal 3 4 3 2 4 3" xfId="16745" xr:uid="{00000000-0005-0000-0000-0000C8620000}"/>
    <cellStyle name="Normal 3 4 3 2 5" xfId="12205" xr:uid="{00000000-0005-0000-0000-0000C9620000}"/>
    <cellStyle name="Normal 3 4 3 2 5 2" xfId="27144" xr:uid="{00000000-0005-0000-0000-0000CA620000}"/>
    <cellStyle name="Normal 3 4 3 2 6" xfId="5285" xr:uid="{00000000-0005-0000-0000-0000CB620000}"/>
    <cellStyle name="Normal 3 4 3 2 6 2" xfId="20224" xr:uid="{00000000-0005-0000-0000-0000CC620000}"/>
    <cellStyle name="Normal 3 4 3 2 7" xfId="15876" xr:uid="{00000000-0005-0000-0000-0000CD620000}"/>
    <cellStyle name="Normal 3 4 3 3" xfId="2224" xr:uid="{00000000-0005-0000-0000-0000CE620000}"/>
    <cellStyle name="Normal 3 4 3 3 2" xfId="4269" xr:uid="{00000000-0005-0000-0000-0000CF620000}"/>
    <cellStyle name="Normal 3 4 3 3 2 2" xfId="11217" xr:uid="{00000000-0005-0000-0000-0000D0620000}"/>
    <cellStyle name="Normal 3 4 3 3 2 2 2" xfId="26156" xr:uid="{00000000-0005-0000-0000-0000D1620000}"/>
    <cellStyle name="Normal 3 4 3 3 2 3" xfId="14673" xr:uid="{00000000-0005-0000-0000-0000D2620000}"/>
    <cellStyle name="Normal 3 4 3 3 2 3 2" xfId="29612" xr:uid="{00000000-0005-0000-0000-0000D3620000}"/>
    <cellStyle name="Normal 3 4 3 3 2 4" xfId="7760" xr:uid="{00000000-0005-0000-0000-0000D4620000}"/>
    <cellStyle name="Normal 3 4 3 3 2 4 2" xfId="22699" xr:uid="{00000000-0005-0000-0000-0000D5620000}"/>
    <cellStyle name="Normal 3 4 3 3 2 5" xfId="19213" xr:uid="{00000000-0005-0000-0000-0000D6620000}"/>
    <cellStyle name="Normal 3 4 3 3 3" xfId="9172" xr:uid="{00000000-0005-0000-0000-0000D7620000}"/>
    <cellStyle name="Normal 3 4 3 3 3 2" xfId="24111" xr:uid="{00000000-0005-0000-0000-0000D8620000}"/>
    <cellStyle name="Normal 3 4 3 3 4" xfId="12628" xr:uid="{00000000-0005-0000-0000-0000D9620000}"/>
    <cellStyle name="Normal 3 4 3 3 4 2" xfId="27567" xr:uid="{00000000-0005-0000-0000-0000DA620000}"/>
    <cellStyle name="Normal 3 4 3 3 5" xfId="5708" xr:uid="{00000000-0005-0000-0000-0000DB620000}"/>
    <cellStyle name="Normal 3 4 3 3 5 2" xfId="20647" xr:uid="{00000000-0005-0000-0000-0000DC620000}"/>
    <cellStyle name="Normal 3 4 3 3 6" xfId="17168" xr:uid="{00000000-0005-0000-0000-0000DD620000}"/>
    <cellStyle name="Normal 3 4 3 4" xfId="4266" xr:uid="{00000000-0005-0000-0000-0000DE620000}"/>
    <cellStyle name="Normal 3 4 3 4 2" xfId="11214" xr:uid="{00000000-0005-0000-0000-0000DF620000}"/>
    <cellStyle name="Normal 3 4 3 4 2 2" xfId="26153" xr:uid="{00000000-0005-0000-0000-0000E0620000}"/>
    <cellStyle name="Normal 3 4 3 4 3" xfId="14670" xr:uid="{00000000-0005-0000-0000-0000E1620000}"/>
    <cellStyle name="Normal 3 4 3 4 3 2" xfId="29609" xr:uid="{00000000-0005-0000-0000-0000E2620000}"/>
    <cellStyle name="Normal 3 4 3 4 4" xfId="7757" xr:uid="{00000000-0005-0000-0000-0000E3620000}"/>
    <cellStyle name="Normal 3 4 3 4 4 2" xfId="22696" xr:uid="{00000000-0005-0000-0000-0000E4620000}"/>
    <cellStyle name="Normal 3 4 3 4 5" xfId="19210" xr:uid="{00000000-0005-0000-0000-0000E5620000}"/>
    <cellStyle name="Normal 3 4 3 5" xfId="1370" xr:uid="{00000000-0005-0000-0000-0000E6620000}"/>
    <cellStyle name="Normal 3 4 3 5 2" xfId="8320" xr:uid="{00000000-0005-0000-0000-0000E7620000}"/>
    <cellStyle name="Normal 3 4 3 5 2 2" xfId="23259" xr:uid="{00000000-0005-0000-0000-0000E8620000}"/>
    <cellStyle name="Normal 3 4 3 5 3" xfId="16316" xr:uid="{00000000-0005-0000-0000-0000E9620000}"/>
    <cellStyle name="Normal 3 4 3 6" xfId="11776" xr:uid="{00000000-0005-0000-0000-0000EA620000}"/>
    <cellStyle name="Normal 3 4 3 6 2" xfId="26715" xr:uid="{00000000-0005-0000-0000-0000EB620000}"/>
    <cellStyle name="Normal 3 4 3 7" xfId="4851" xr:uid="{00000000-0005-0000-0000-0000EC620000}"/>
    <cellStyle name="Normal 3 4 3 7 2" xfId="19790" xr:uid="{00000000-0005-0000-0000-0000ED620000}"/>
    <cellStyle name="Normal 3 4 3 8" xfId="15442" xr:uid="{00000000-0005-0000-0000-0000EE620000}"/>
    <cellStyle name="Normal 3 4 3 9" xfId="30005" xr:uid="{00000000-0005-0000-0000-0000EF620000}"/>
    <cellStyle name="Normal 3 4 4" xfId="725" xr:uid="{00000000-0005-0000-0000-0000F0620000}"/>
    <cellStyle name="Normal 3 4 4 2" xfId="2457" xr:uid="{00000000-0005-0000-0000-0000F1620000}"/>
    <cellStyle name="Normal 3 4 4 2 2" xfId="4271" xr:uid="{00000000-0005-0000-0000-0000F2620000}"/>
    <cellStyle name="Normal 3 4 4 2 2 2" xfId="11219" xr:uid="{00000000-0005-0000-0000-0000F3620000}"/>
    <cellStyle name="Normal 3 4 4 2 2 2 2" xfId="26158" xr:uid="{00000000-0005-0000-0000-0000F4620000}"/>
    <cellStyle name="Normal 3 4 4 2 2 3" xfId="14675" xr:uid="{00000000-0005-0000-0000-0000F5620000}"/>
    <cellStyle name="Normal 3 4 4 2 2 3 2" xfId="29614" xr:uid="{00000000-0005-0000-0000-0000F6620000}"/>
    <cellStyle name="Normal 3 4 4 2 2 4" xfId="7762" xr:uid="{00000000-0005-0000-0000-0000F7620000}"/>
    <cellStyle name="Normal 3 4 4 2 2 4 2" xfId="22701" xr:uid="{00000000-0005-0000-0000-0000F8620000}"/>
    <cellStyle name="Normal 3 4 4 2 2 5" xfId="19215" xr:uid="{00000000-0005-0000-0000-0000F9620000}"/>
    <cellStyle name="Normal 3 4 4 2 3" xfId="9405" xr:uid="{00000000-0005-0000-0000-0000FA620000}"/>
    <cellStyle name="Normal 3 4 4 2 3 2" xfId="24344" xr:uid="{00000000-0005-0000-0000-0000FB620000}"/>
    <cellStyle name="Normal 3 4 4 2 4" xfId="12861" xr:uid="{00000000-0005-0000-0000-0000FC620000}"/>
    <cellStyle name="Normal 3 4 4 2 4 2" xfId="27800" xr:uid="{00000000-0005-0000-0000-0000FD620000}"/>
    <cellStyle name="Normal 3 4 4 2 5" xfId="5941" xr:uid="{00000000-0005-0000-0000-0000FE620000}"/>
    <cellStyle name="Normal 3 4 4 2 5 2" xfId="20880" xr:uid="{00000000-0005-0000-0000-0000FF620000}"/>
    <cellStyle name="Normal 3 4 4 2 6" xfId="17401" xr:uid="{00000000-0005-0000-0000-000000630000}"/>
    <cellStyle name="Normal 3 4 4 3" xfId="4270" xr:uid="{00000000-0005-0000-0000-000001630000}"/>
    <cellStyle name="Normal 3 4 4 3 2" xfId="11218" xr:uid="{00000000-0005-0000-0000-000002630000}"/>
    <cellStyle name="Normal 3 4 4 3 2 2" xfId="26157" xr:uid="{00000000-0005-0000-0000-000003630000}"/>
    <cellStyle name="Normal 3 4 4 3 3" xfId="14674" xr:uid="{00000000-0005-0000-0000-000004630000}"/>
    <cellStyle name="Normal 3 4 4 3 3 2" xfId="29613" xr:uid="{00000000-0005-0000-0000-000005630000}"/>
    <cellStyle name="Normal 3 4 4 3 4" xfId="7761" xr:uid="{00000000-0005-0000-0000-000006630000}"/>
    <cellStyle name="Normal 3 4 4 3 4 2" xfId="22700" xr:uid="{00000000-0005-0000-0000-000007630000}"/>
    <cellStyle name="Normal 3 4 4 3 5" xfId="19214" xr:uid="{00000000-0005-0000-0000-000008630000}"/>
    <cellStyle name="Normal 3 4 4 4" xfId="1598" xr:uid="{00000000-0005-0000-0000-000009630000}"/>
    <cellStyle name="Normal 3 4 4 4 2" xfId="8548" xr:uid="{00000000-0005-0000-0000-00000A630000}"/>
    <cellStyle name="Normal 3 4 4 4 2 2" xfId="23487" xr:uid="{00000000-0005-0000-0000-00000B630000}"/>
    <cellStyle name="Normal 3 4 4 4 3" xfId="16544" xr:uid="{00000000-0005-0000-0000-00000C630000}"/>
    <cellStyle name="Normal 3 4 4 5" xfId="12004" xr:uid="{00000000-0005-0000-0000-00000D630000}"/>
    <cellStyle name="Normal 3 4 4 5 2" xfId="26943" xr:uid="{00000000-0005-0000-0000-00000E630000}"/>
    <cellStyle name="Normal 3 4 4 6" xfId="5084" xr:uid="{00000000-0005-0000-0000-00000F630000}"/>
    <cellStyle name="Normal 3 4 4 6 2" xfId="20023" xr:uid="{00000000-0005-0000-0000-000010630000}"/>
    <cellStyle name="Normal 3 4 4 7" xfId="15675" xr:uid="{00000000-0005-0000-0000-000011630000}"/>
    <cellStyle name="Normal 3 4 5" xfId="285" xr:uid="{00000000-0005-0000-0000-000012630000}"/>
    <cellStyle name="Normal 3 4 5 2" xfId="4272" xr:uid="{00000000-0005-0000-0000-000013630000}"/>
    <cellStyle name="Normal 3 4 5 2 2" xfId="11220" xr:uid="{00000000-0005-0000-0000-000014630000}"/>
    <cellStyle name="Normal 3 4 5 2 2 2" xfId="26159" xr:uid="{00000000-0005-0000-0000-000015630000}"/>
    <cellStyle name="Normal 3 4 5 2 3" xfId="14676" xr:uid="{00000000-0005-0000-0000-000016630000}"/>
    <cellStyle name="Normal 3 4 5 2 3 2" xfId="29615" xr:uid="{00000000-0005-0000-0000-000017630000}"/>
    <cellStyle name="Normal 3 4 5 2 4" xfId="7763" xr:uid="{00000000-0005-0000-0000-000018630000}"/>
    <cellStyle name="Normal 3 4 5 2 4 2" xfId="22702" xr:uid="{00000000-0005-0000-0000-000019630000}"/>
    <cellStyle name="Normal 3 4 5 2 5" xfId="19216" xr:uid="{00000000-0005-0000-0000-00001A630000}"/>
    <cellStyle name="Normal 3 4 5 3" xfId="2025" xr:uid="{00000000-0005-0000-0000-00001B630000}"/>
    <cellStyle name="Normal 3 4 5 3 2" xfId="8973" xr:uid="{00000000-0005-0000-0000-00001C630000}"/>
    <cellStyle name="Normal 3 4 5 3 2 2" xfId="23912" xr:uid="{00000000-0005-0000-0000-00001D630000}"/>
    <cellStyle name="Normal 3 4 5 3 3" xfId="16969" xr:uid="{00000000-0005-0000-0000-00001E630000}"/>
    <cellStyle name="Normal 3 4 5 4" xfId="12429" xr:uid="{00000000-0005-0000-0000-00001F630000}"/>
    <cellStyle name="Normal 3 4 5 4 2" xfId="27368" xr:uid="{00000000-0005-0000-0000-000020630000}"/>
    <cellStyle name="Normal 3 4 5 5" xfId="5509" xr:uid="{00000000-0005-0000-0000-000021630000}"/>
    <cellStyle name="Normal 3 4 5 5 2" xfId="20448" xr:uid="{00000000-0005-0000-0000-000022630000}"/>
    <cellStyle name="Normal 3 4 5 6" xfId="15241" xr:uid="{00000000-0005-0000-0000-000023630000}"/>
    <cellStyle name="Normal 3 4 6" xfId="4257" xr:uid="{00000000-0005-0000-0000-000024630000}"/>
    <cellStyle name="Normal 3 4 6 2" xfId="11205" xr:uid="{00000000-0005-0000-0000-000025630000}"/>
    <cellStyle name="Normal 3 4 6 2 2" xfId="26144" xr:uid="{00000000-0005-0000-0000-000026630000}"/>
    <cellStyle name="Normal 3 4 6 3" xfId="14661" xr:uid="{00000000-0005-0000-0000-000027630000}"/>
    <cellStyle name="Normal 3 4 6 3 2" xfId="29600" xr:uid="{00000000-0005-0000-0000-000028630000}"/>
    <cellStyle name="Normal 3 4 6 4" xfId="7748" xr:uid="{00000000-0005-0000-0000-000029630000}"/>
    <cellStyle name="Normal 3 4 6 4 2" xfId="22687" xr:uid="{00000000-0005-0000-0000-00002A630000}"/>
    <cellStyle name="Normal 3 4 6 5" xfId="19201" xr:uid="{00000000-0005-0000-0000-00002B630000}"/>
    <cellStyle name="Normal 3 4 7" xfId="1169" xr:uid="{00000000-0005-0000-0000-00002C630000}"/>
    <cellStyle name="Normal 3 4 7 2" xfId="8119" xr:uid="{00000000-0005-0000-0000-00002D630000}"/>
    <cellStyle name="Normal 3 4 7 2 2" xfId="23058" xr:uid="{00000000-0005-0000-0000-00002E630000}"/>
    <cellStyle name="Normal 3 4 7 3" xfId="16115" xr:uid="{00000000-0005-0000-0000-00002F630000}"/>
    <cellStyle name="Normal 3 4 8" xfId="11575" xr:uid="{00000000-0005-0000-0000-000030630000}"/>
    <cellStyle name="Normal 3 4 8 2" xfId="26514" xr:uid="{00000000-0005-0000-0000-000031630000}"/>
    <cellStyle name="Normal 3 4 9" xfId="4650" xr:uid="{00000000-0005-0000-0000-000032630000}"/>
    <cellStyle name="Normal 3 4 9 2" xfId="19589" xr:uid="{00000000-0005-0000-0000-000033630000}"/>
    <cellStyle name="Normal 3 5" xfId="122" xr:uid="{00000000-0005-0000-0000-000034630000}"/>
    <cellStyle name="Normal 3 5 2" xfId="535" xr:uid="{00000000-0005-0000-0000-000035630000}"/>
    <cellStyle name="Normal 3 5 2 2" xfId="974" xr:uid="{00000000-0005-0000-0000-000036630000}"/>
    <cellStyle name="Normal 3 5 2 2 2" xfId="2706" xr:uid="{00000000-0005-0000-0000-000037630000}"/>
    <cellStyle name="Normal 3 5 2 2 2 2" xfId="4276" xr:uid="{00000000-0005-0000-0000-000038630000}"/>
    <cellStyle name="Normal 3 5 2 2 2 2 2" xfId="11224" xr:uid="{00000000-0005-0000-0000-000039630000}"/>
    <cellStyle name="Normal 3 5 2 2 2 2 2 2" xfId="26163" xr:uid="{00000000-0005-0000-0000-00003A630000}"/>
    <cellStyle name="Normal 3 5 2 2 2 2 3" xfId="14680" xr:uid="{00000000-0005-0000-0000-00003B630000}"/>
    <cellStyle name="Normal 3 5 2 2 2 2 3 2" xfId="29619" xr:uid="{00000000-0005-0000-0000-00003C630000}"/>
    <cellStyle name="Normal 3 5 2 2 2 2 4" xfId="7767" xr:uid="{00000000-0005-0000-0000-00003D630000}"/>
    <cellStyle name="Normal 3 5 2 2 2 2 4 2" xfId="22706" xr:uid="{00000000-0005-0000-0000-00003E630000}"/>
    <cellStyle name="Normal 3 5 2 2 2 2 5" xfId="19220" xr:uid="{00000000-0005-0000-0000-00003F630000}"/>
    <cellStyle name="Normal 3 5 2 2 2 3" xfId="9654" xr:uid="{00000000-0005-0000-0000-000040630000}"/>
    <cellStyle name="Normal 3 5 2 2 2 3 2" xfId="24593" xr:uid="{00000000-0005-0000-0000-000041630000}"/>
    <cellStyle name="Normal 3 5 2 2 2 4" xfId="13110" xr:uid="{00000000-0005-0000-0000-000042630000}"/>
    <cellStyle name="Normal 3 5 2 2 2 4 2" xfId="28049" xr:uid="{00000000-0005-0000-0000-000043630000}"/>
    <cellStyle name="Normal 3 5 2 2 2 5" xfId="6190" xr:uid="{00000000-0005-0000-0000-000044630000}"/>
    <cellStyle name="Normal 3 5 2 2 2 5 2" xfId="21129" xr:uid="{00000000-0005-0000-0000-000045630000}"/>
    <cellStyle name="Normal 3 5 2 2 2 6" xfId="17650" xr:uid="{00000000-0005-0000-0000-000046630000}"/>
    <cellStyle name="Normal 3 5 2 2 3" xfId="4275" xr:uid="{00000000-0005-0000-0000-000047630000}"/>
    <cellStyle name="Normal 3 5 2 2 3 2" xfId="11223" xr:uid="{00000000-0005-0000-0000-000048630000}"/>
    <cellStyle name="Normal 3 5 2 2 3 2 2" xfId="26162" xr:uid="{00000000-0005-0000-0000-000049630000}"/>
    <cellStyle name="Normal 3 5 2 2 3 3" xfId="14679" xr:uid="{00000000-0005-0000-0000-00004A630000}"/>
    <cellStyle name="Normal 3 5 2 2 3 3 2" xfId="29618" xr:uid="{00000000-0005-0000-0000-00004B630000}"/>
    <cellStyle name="Normal 3 5 2 2 3 4" xfId="7766" xr:uid="{00000000-0005-0000-0000-00004C630000}"/>
    <cellStyle name="Normal 3 5 2 2 3 4 2" xfId="22705" xr:uid="{00000000-0005-0000-0000-00004D630000}"/>
    <cellStyle name="Normal 3 5 2 2 3 5" xfId="19219" xr:uid="{00000000-0005-0000-0000-00004E630000}"/>
    <cellStyle name="Normal 3 5 2 2 4" xfId="1847" xr:uid="{00000000-0005-0000-0000-00004F630000}"/>
    <cellStyle name="Normal 3 5 2 2 4 2" xfId="8797" xr:uid="{00000000-0005-0000-0000-000050630000}"/>
    <cellStyle name="Normal 3 5 2 2 4 2 2" xfId="23736" xr:uid="{00000000-0005-0000-0000-000051630000}"/>
    <cellStyle name="Normal 3 5 2 2 4 3" xfId="16793" xr:uid="{00000000-0005-0000-0000-000052630000}"/>
    <cellStyle name="Normal 3 5 2 2 5" xfId="12253" xr:uid="{00000000-0005-0000-0000-000053630000}"/>
    <cellStyle name="Normal 3 5 2 2 5 2" xfId="27192" xr:uid="{00000000-0005-0000-0000-000054630000}"/>
    <cellStyle name="Normal 3 5 2 2 6" xfId="5333" xr:uid="{00000000-0005-0000-0000-000055630000}"/>
    <cellStyle name="Normal 3 5 2 2 6 2" xfId="20272" xr:uid="{00000000-0005-0000-0000-000056630000}"/>
    <cellStyle name="Normal 3 5 2 2 7" xfId="15924" xr:uid="{00000000-0005-0000-0000-000057630000}"/>
    <cellStyle name="Normal 3 5 2 3" xfId="2272" xr:uid="{00000000-0005-0000-0000-000058630000}"/>
    <cellStyle name="Normal 3 5 2 3 2" xfId="4277" xr:uid="{00000000-0005-0000-0000-000059630000}"/>
    <cellStyle name="Normal 3 5 2 3 2 2" xfId="11225" xr:uid="{00000000-0005-0000-0000-00005A630000}"/>
    <cellStyle name="Normal 3 5 2 3 2 2 2" xfId="26164" xr:uid="{00000000-0005-0000-0000-00005B630000}"/>
    <cellStyle name="Normal 3 5 2 3 2 3" xfId="14681" xr:uid="{00000000-0005-0000-0000-00005C630000}"/>
    <cellStyle name="Normal 3 5 2 3 2 3 2" xfId="29620" xr:uid="{00000000-0005-0000-0000-00005D630000}"/>
    <cellStyle name="Normal 3 5 2 3 2 4" xfId="7768" xr:uid="{00000000-0005-0000-0000-00005E630000}"/>
    <cellStyle name="Normal 3 5 2 3 2 4 2" xfId="22707" xr:uid="{00000000-0005-0000-0000-00005F630000}"/>
    <cellStyle name="Normal 3 5 2 3 2 5" xfId="19221" xr:uid="{00000000-0005-0000-0000-000060630000}"/>
    <cellStyle name="Normal 3 5 2 3 3" xfId="9220" xr:uid="{00000000-0005-0000-0000-000061630000}"/>
    <cellStyle name="Normal 3 5 2 3 3 2" xfId="24159" xr:uid="{00000000-0005-0000-0000-000062630000}"/>
    <cellStyle name="Normal 3 5 2 3 4" xfId="12676" xr:uid="{00000000-0005-0000-0000-000063630000}"/>
    <cellStyle name="Normal 3 5 2 3 4 2" xfId="27615" xr:uid="{00000000-0005-0000-0000-000064630000}"/>
    <cellStyle name="Normal 3 5 2 3 5" xfId="5756" xr:uid="{00000000-0005-0000-0000-000065630000}"/>
    <cellStyle name="Normal 3 5 2 3 5 2" xfId="20695" xr:uid="{00000000-0005-0000-0000-000066630000}"/>
    <cellStyle name="Normal 3 5 2 3 6" xfId="17216" xr:uid="{00000000-0005-0000-0000-000067630000}"/>
    <cellStyle name="Normal 3 5 2 4" xfId="4274" xr:uid="{00000000-0005-0000-0000-000068630000}"/>
    <cellStyle name="Normal 3 5 2 4 2" xfId="11222" xr:uid="{00000000-0005-0000-0000-000069630000}"/>
    <cellStyle name="Normal 3 5 2 4 2 2" xfId="26161" xr:uid="{00000000-0005-0000-0000-00006A630000}"/>
    <cellStyle name="Normal 3 5 2 4 3" xfId="14678" xr:uid="{00000000-0005-0000-0000-00006B630000}"/>
    <cellStyle name="Normal 3 5 2 4 3 2" xfId="29617" xr:uid="{00000000-0005-0000-0000-00006C630000}"/>
    <cellStyle name="Normal 3 5 2 4 4" xfId="7765" xr:uid="{00000000-0005-0000-0000-00006D630000}"/>
    <cellStyle name="Normal 3 5 2 4 4 2" xfId="22704" xr:uid="{00000000-0005-0000-0000-00006E630000}"/>
    <cellStyle name="Normal 3 5 2 4 5" xfId="19218" xr:uid="{00000000-0005-0000-0000-00006F630000}"/>
    <cellStyle name="Normal 3 5 2 5" xfId="1418" xr:uid="{00000000-0005-0000-0000-000070630000}"/>
    <cellStyle name="Normal 3 5 2 5 2" xfId="8368" xr:uid="{00000000-0005-0000-0000-000071630000}"/>
    <cellStyle name="Normal 3 5 2 5 2 2" xfId="23307" xr:uid="{00000000-0005-0000-0000-000072630000}"/>
    <cellStyle name="Normal 3 5 2 5 3" xfId="16364" xr:uid="{00000000-0005-0000-0000-000073630000}"/>
    <cellStyle name="Normal 3 5 2 6" xfId="11824" xr:uid="{00000000-0005-0000-0000-000074630000}"/>
    <cellStyle name="Normal 3 5 2 6 2" xfId="26763" xr:uid="{00000000-0005-0000-0000-000075630000}"/>
    <cellStyle name="Normal 3 5 2 7" xfId="4899" xr:uid="{00000000-0005-0000-0000-000076630000}"/>
    <cellStyle name="Normal 3 5 2 7 2" xfId="19838" xr:uid="{00000000-0005-0000-0000-000077630000}"/>
    <cellStyle name="Normal 3 5 2 8" xfId="15490" xr:uid="{00000000-0005-0000-0000-000078630000}"/>
    <cellStyle name="Normal 3 5 3" xfId="773" xr:uid="{00000000-0005-0000-0000-000079630000}"/>
    <cellStyle name="Normal 3 5 3 2" xfId="2505" xr:uid="{00000000-0005-0000-0000-00007A630000}"/>
    <cellStyle name="Normal 3 5 3 2 2" xfId="4279" xr:uid="{00000000-0005-0000-0000-00007B630000}"/>
    <cellStyle name="Normal 3 5 3 2 2 2" xfId="11227" xr:uid="{00000000-0005-0000-0000-00007C630000}"/>
    <cellStyle name="Normal 3 5 3 2 2 2 2" xfId="26166" xr:uid="{00000000-0005-0000-0000-00007D630000}"/>
    <cellStyle name="Normal 3 5 3 2 2 3" xfId="14683" xr:uid="{00000000-0005-0000-0000-00007E630000}"/>
    <cellStyle name="Normal 3 5 3 2 2 3 2" xfId="29622" xr:uid="{00000000-0005-0000-0000-00007F630000}"/>
    <cellStyle name="Normal 3 5 3 2 2 4" xfId="7770" xr:uid="{00000000-0005-0000-0000-000080630000}"/>
    <cellStyle name="Normal 3 5 3 2 2 4 2" xfId="22709" xr:uid="{00000000-0005-0000-0000-000081630000}"/>
    <cellStyle name="Normal 3 5 3 2 2 5" xfId="19223" xr:uid="{00000000-0005-0000-0000-000082630000}"/>
    <cellStyle name="Normal 3 5 3 2 3" xfId="9453" xr:uid="{00000000-0005-0000-0000-000083630000}"/>
    <cellStyle name="Normal 3 5 3 2 3 2" xfId="24392" xr:uid="{00000000-0005-0000-0000-000084630000}"/>
    <cellStyle name="Normal 3 5 3 2 4" xfId="12909" xr:uid="{00000000-0005-0000-0000-000085630000}"/>
    <cellStyle name="Normal 3 5 3 2 4 2" xfId="27848" xr:uid="{00000000-0005-0000-0000-000086630000}"/>
    <cellStyle name="Normal 3 5 3 2 5" xfId="5989" xr:uid="{00000000-0005-0000-0000-000087630000}"/>
    <cellStyle name="Normal 3 5 3 2 5 2" xfId="20928" xr:uid="{00000000-0005-0000-0000-000088630000}"/>
    <cellStyle name="Normal 3 5 3 2 6" xfId="17449" xr:uid="{00000000-0005-0000-0000-000089630000}"/>
    <cellStyle name="Normal 3 5 3 3" xfId="4278" xr:uid="{00000000-0005-0000-0000-00008A630000}"/>
    <cellStyle name="Normal 3 5 3 3 2" xfId="11226" xr:uid="{00000000-0005-0000-0000-00008B630000}"/>
    <cellStyle name="Normal 3 5 3 3 2 2" xfId="26165" xr:uid="{00000000-0005-0000-0000-00008C630000}"/>
    <cellStyle name="Normal 3 5 3 3 3" xfId="14682" xr:uid="{00000000-0005-0000-0000-00008D630000}"/>
    <cellStyle name="Normal 3 5 3 3 3 2" xfId="29621" xr:uid="{00000000-0005-0000-0000-00008E630000}"/>
    <cellStyle name="Normal 3 5 3 3 4" xfId="7769" xr:uid="{00000000-0005-0000-0000-00008F630000}"/>
    <cellStyle name="Normal 3 5 3 3 4 2" xfId="22708" xr:uid="{00000000-0005-0000-0000-000090630000}"/>
    <cellStyle name="Normal 3 5 3 3 5" xfId="19222" xr:uid="{00000000-0005-0000-0000-000091630000}"/>
    <cellStyle name="Normal 3 5 3 4" xfId="1646" xr:uid="{00000000-0005-0000-0000-000092630000}"/>
    <cellStyle name="Normal 3 5 3 4 2" xfId="8596" xr:uid="{00000000-0005-0000-0000-000093630000}"/>
    <cellStyle name="Normal 3 5 3 4 2 2" xfId="23535" xr:uid="{00000000-0005-0000-0000-000094630000}"/>
    <cellStyle name="Normal 3 5 3 4 3" xfId="16592" xr:uid="{00000000-0005-0000-0000-000095630000}"/>
    <cellStyle name="Normal 3 5 3 5" xfId="12052" xr:uid="{00000000-0005-0000-0000-000096630000}"/>
    <cellStyle name="Normal 3 5 3 5 2" xfId="26991" xr:uid="{00000000-0005-0000-0000-000097630000}"/>
    <cellStyle name="Normal 3 5 3 6" xfId="5132" xr:uid="{00000000-0005-0000-0000-000098630000}"/>
    <cellStyle name="Normal 3 5 3 6 2" xfId="20071" xr:uid="{00000000-0005-0000-0000-000099630000}"/>
    <cellStyle name="Normal 3 5 3 7" xfId="15723" xr:uid="{00000000-0005-0000-0000-00009A630000}"/>
    <cellStyle name="Normal 3 5 4" xfId="334" xr:uid="{00000000-0005-0000-0000-00009B630000}"/>
    <cellStyle name="Normal 3 5 4 2" xfId="4280" xr:uid="{00000000-0005-0000-0000-00009C630000}"/>
    <cellStyle name="Normal 3 5 4 2 2" xfId="11228" xr:uid="{00000000-0005-0000-0000-00009D630000}"/>
    <cellStyle name="Normal 3 5 4 2 2 2" xfId="26167" xr:uid="{00000000-0005-0000-0000-00009E630000}"/>
    <cellStyle name="Normal 3 5 4 2 3" xfId="14684" xr:uid="{00000000-0005-0000-0000-00009F630000}"/>
    <cellStyle name="Normal 3 5 4 2 3 2" xfId="29623" xr:uid="{00000000-0005-0000-0000-0000A0630000}"/>
    <cellStyle name="Normal 3 5 4 2 4" xfId="7771" xr:uid="{00000000-0005-0000-0000-0000A1630000}"/>
    <cellStyle name="Normal 3 5 4 2 4 2" xfId="22710" xr:uid="{00000000-0005-0000-0000-0000A2630000}"/>
    <cellStyle name="Normal 3 5 4 2 5" xfId="19224" xr:uid="{00000000-0005-0000-0000-0000A3630000}"/>
    <cellStyle name="Normal 3 5 4 3" xfId="2071" xr:uid="{00000000-0005-0000-0000-0000A4630000}"/>
    <cellStyle name="Normal 3 5 4 3 2" xfId="9019" xr:uid="{00000000-0005-0000-0000-0000A5630000}"/>
    <cellStyle name="Normal 3 5 4 3 2 2" xfId="23958" xr:uid="{00000000-0005-0000-0000-0000A6630000}"/>
    <cellStyle name="Normal 3 5 4 3 3" xfId="17015" xr:uid="{00000000-0005-0000-0000-0000A7630000}"/>
    <cellStyle name="Normal 3 5 4 4" xfId="12475" xr:uid="{00000000-0005-0000-0000-0000A8630000}"/>
    <cellStyle name="Normal 3 5 4 4 2" xfId="27414" xr:uid="{00000000-0005-0000-0000-0000A9630000}"/>
    <cellStyle name="Normal 3 5 4 5" xfId="5555" xr:uid="{00000000-0005-0000-0000-0000AA630000}"/>
    <cellStyle name="Normal 3 5 4 5 2" xfId="20494" xr:uid="{00000000-0005-0000-0000-0000AB630000}"/>
    <cellStyle name="Normal 3 5 4 6" xfId="15289" xr:uid="{00000000-0005-0000-0000-0000AC630000}"/>
    <cellStyle name="Normal 3 5 5" xfId="4273" xr:uid="{00000000-0005-0000-0000-0000AD630000}"/>
    <cellStyle name="Normal 3 5 5 2" xfId="11221" xr:uid="{00000000-0005-0000-0000-0000AE630000}"/>
    <cellStyle name="Normal 3 5 5 2 2" xfId="26160" xr:uid="{00000000-0005-0000-0000-0000AF630000}"/>
    <cellStyle name="Normal 3 5 5 3" xfId="14677" xr:uid="{00000000-0005-0000-0000-0000B0630000}"/>
    <cellStyle name="Normal 3 5 5 3 2" xfId="29616" xr:uid="{00000000-0005-0000-0000-0000B1630000}"/>
    <cellStyle name="Normal 3 5 5 4" xfId="7764" xr:uid="{00000000-0005-0000-0000-0000B2630000}"/>
    <cellStyle name="Normal 3 5 5 4 2" xfId="22703" xr:uid="{00000000-0005-0000-0000-0000B3630000}"/>
    <cellStyle name="Normal 3 5 5 5" xfId="19217" xr:uid="{00000000-0005-0000-0000-0000B4630000}"/>
    <cellStyle name="Normal 3 5 6" xfId="1217" xr:uid="{00000000-0005-0000-0000-0000B5630000}"/>
    <cellStyle name="Normal 3 5 6 2" xfId="8167" xr:uid="{00000000-0005-0000-0000-0000B6630000}"/>
    <cellStyle name="Normal 3 5 6 2 2" xfId="23106" xr:uid="{00000000-0005-0000-0000-0000B7630000}"/>
    <cellStyle name="Normal 3 5 6 3" xfId="16163" xr:uid="{00000000-0005-0000-0000-0000B8630000}"/>
    <cellStyle name="Normal 3 5 7" xfId="11623" xr:uid="{00000000-0005-0000-0000-0000B9630000}"/>
    <cellStyle name="Normal 3 5 7 2" xfId="26562" xr:uid="{00000000-0005-0000-0000-0000BA630000}"/>
    <cellStyle name="Normal 3 5 8" xfId="4698" xr:uid="{00000000-0005-0000-0000-0000BB630000}"/>
    <cellStyle name="Normal 3 5 8 2" xfId="19637" xr:uid="{00000000-0005-0000-0000-0000BC630000}"/>
    <cellStyle name="Normal 3 5 9" xfId="15088" xr:uid="{00000000-0005-0000-0000-0000BD630000}"/>
    <cellStyle name="Normal 3 6" xfId="416" xr:uid="{00000000-0005-0000-0000-0000BE630000}"/>
    <cellStyle name="Normal 3 6 10" xfId="30001" xr:uid="{00000000-0005-0000-0000-0000BF630000}"/>
    <cellStyle name="Normal 3 6 2" xfId="620" xr:uid="{00000000-0005-0000-0000-0000C0630000}"/>
    <cellStyle name="Normal 3 6 2 2" xfId="1058" xr:uid="{00000000-0005-0000-0000-0000C1630000}"/>
    <cellStyle name="Normal 3 6 2 2 2" xfId="2789" xr:uid="{00000000-0005-0000-0000-0000C2630000}"/>
    <cellStyle name="Normal 3 6 2 2 2 2" xfId="4284" xr:uid="{00000000-0005-0000-0000-0000C3630000}"/>
    <cellStyle name="Normal 3 6 2 2 2 2 2" xfId="11232" xr:uid="{00000000-0005-0000-0000-0000C4630000}"/>
    <cellStyle name="Normal 3 6 2 2 2 2 2 2" xfId="26171" xr:uid="{00000000-0005-0000-0000-0000C5630000}"/>
    <cellStyle name="Normal 3 6 2 2 2 2 3" xfId="14688" xr:uid="{00000000-0005-0000-0000-0000C6630000}"/>
    <cellStyle name="Normal 3 6 2 2 2 2 3 2" xfId="29627" xr:uid="{00000000-0005-0000-0000-0000C7630000}"/>
    <cellStyle name="Normal 3 6 2 2 2 2 4" xfId="7775" xr:uid="{00000000-0005-0000-0000-0000C8630000}"/>
    <cellStyle name="Normal 3 6 2 2 2 2 4 2" xfId="22714" xr:uid="{00000000-0005-0000-0000-0000C9630000}"/>
    <cellStyle name="Normal 3 6 2 2 2 2 5" xfId="19228" xr:uid="{00000000-0005-0000-0000-0000CA630000}"/>
    <cellStyle name="Normal 3 6 2 2 2 3" xfId="9737" xr:uid="{00000000-0005-0000-0000-0000CB630000}"/>
    <cellStyle name="Normal 3 6 2 2 2 3 2" xfId="24676" xr:uid="{00000000-0005-0000-0000-0000CC630000}"/>
    <cellStyle name="Normal 3 6 2 2 2 4" xfId="13193" xr:uid="{00000000-0005-0000-0000-0000CD630000}"/>
    <cellStyle name="Normal 3 6 2 2 2 4 2" xfId="28132" xr:uid="{00000000-0005-0000-0000-0000CE630000}"/>
    <cellStyle name="Normal 3 6 2 2 2 5" xfId="6273" xr:uid="{00000000-0005-0000-0000-0000CF630000}"/>
    <cellStyle name="Normal 3 6 2 2 2 5 2" xfId="21212" xr:uid="{00000000-0005-0000-0000-0000D0630000}"/>
    <cellStyle name="Normal 3 6 2 2 2 6" xfId="17733" xr:uid="{00000000-0005-0000-0000-0000D1630000}"/>
    <cellStyle name="Normal 3 6 2 2 3" xfId="4283" xr:uid="{00000000-0005-0000-0000-0000D2630000}"/>
    <cellStyle name="Normal 3 6 2 2 3 2" xfId="11231" xr:uid="{00000000-0005-0000-0000-0000D3630000}"/>
    <cellStyle name="Normal 3 6 2 2 3 2 2" xfId="26170" xr:uid="{00000000-0005-0000-0000-0000D4630000}"/>
    <cellStyle name="Normal 3 6 2 2 3 3" xfId="14687" xr:uid="{00000000-0005-0000-0000-0000D5630000}"/>
    <cellStyle name="Normal 3 6 2 2 3 3 2" xfId="29626" xr:uid="{00000000-0005-0000-0000-0000D6630000}"/>
    <cellStyle name="Normal 3 6 2 2 3 4" xfId="7774" xr:uid="{00000000-0005-0000-0000-0000D7630000}"/>
    <cellStyle name="Normal 3 6 2 2 3 4 2" xfId="22713" xr:uid="{00000000-0005-0000-0000-0000D8630000}"/>
    <cellStyle name="Normal 3 6 2 2 3 5" xfId="19227" xr:uid="{00000000-0005-0000-0000-0000D9630000}"/>
    <cellStyle name="Normal 3 6 2 2 4" xfId="1930" xr:uid="{00000000-0005-0000-0000-0000DA630000}"/>
    <cellStyle name="Normal 3 6 2 2 4 2" xfId="8880" xr:uid="{00000000-0005-0000-0000-0000DB630000}"/>
    <cellStyle name="Normal 3 6 2 2 4 2 2" xfId="23819" xr:uid="{00000000-0005-0000-0000-0000DC630000}"/>
    <cellStyle name="Normal 3 6 2 2 4 3" xfId="16876" xr:uid="{00000000-0005-0000-0000-0000DD630000}"/>
    <cellStyle name="Normal 3 6 2 2 5" xfId="12336" xr:uid="{00000000-0005-0000-0000-0000DE630000}"/>
    <cellStyle name="Normal 3 6 2 2 5 2" xfId="27275" xr:uid="{00000000-0005-0000-0000-0000DF630000}"/>
    <cellStyle name="Normal 3 6 2 2 6" xfId="5416" xr:uid="{00000000-0005-0000-0000-0000E0630000}"/>
    <cellStyle name="Normal 3 6 2 2 6 2" xfId="20355" xr:uid="{00000000-0005-0000-0000-0000E1630000}"/>
    <cellStyle name="Normal 3 6 2 2 7" xfId="16007" xr:uid="{00000000-0005-0000-0000-0000E2630000}"/>
    <cellStyle name="Normal 3 6 2 3" xfId="2355" xr:uid="{00000000-0005-0000-0000-0000E3630000}"/>
    <cellStyle name="Normal 3 6 2 3 2" xfId="4285" xr:uid="{00000000-0005-0000-0000-0000E4630000}"/>
    <cellStyle name="Normal 3 6 2 3 2 2" xfId="11233" xr:uid="{00000000-0005-0000-0000-0000E5630000}"/>
    <cellStyle name="Normal 3 6 2 3 2 2 2" xfId="26172" xr:uid="{00000000-0005-0000-0000-0000E6630000}"/>
    <cellStyle name="Normal 3 6 2 3 2 3" xfId="14689" xr:uid="{00000000-0005-0000-0000-0000E7630000}"/>
    <cellStyle name="Normal 3 6 2 3 2 3 2" xfId="29628" xr:uid="{00000000-0005-0000-0000-0000E8630000}"/>
    <cellStyle name="Normal 3 6 2 3 2 4" xfId="7776" xr:uid="{00000000-0005-0000-0000-0000E9630000}"/>
    <cellStyle name="Normal 3 6 2 3 2 4 2" xfId="22715" xr:uid="{00000000-0005-0000-0000-0000EA630000}"/>
    <cellStyle name="Normal 3 6 2 3 2 5" xfId="19229" xr:uid="{00000000-0005-0000-0000-0000EB630000}"/>
    <cellStyle name="Normal 3 6 2 3 3" xfId="9303" xr:uid="{00000000-0005-0000-0000-0000EC630000}"/>
    <cellStyle name="Normal 3 6 2 3 3 2" xfId="24242" xr:uid="{00000000-0005-0000-0000-0000ED630000}"/>
    <cellStyle name="Normal 3 6 2 3 4" xfId="12759" xr:uid="{00000000-0005-0000-0000-0000EE630000}"/>
    <cellStyle name="Normal 3 6 2 3 4 2" xfId="27698" xr:uid="{00000000-0005-0000-0000-0000EF630000}"/>
    <cellStyle name="Normal 3 6 2 3 5" xfId="5839" xr:uid="{00000000-0005-0000-0000-0000F0630000}"/>
    <cellStyle name="Normal 3 6 2 3 5 2" xfId="20778" xr:uid="{00000000-0005-0000-0000-0000F1630000}"/>
    <cellStyle name="Normal 3 6 2 3 6" xfId="17299" xr:uid="{00000000-0005-0000-0000-0000F2630000}"/>
    <cellStyle name="Normal 3 6 2 4" xfId="4282" xr:uid="{00000000-0005-0000-0000-0000F3630000}"/>
    <cellStyle name="Normal 3 6 2 4 2" xfId="11230" xr:uid="{00000000-0005-0000-0000-0000F4630000}"/>
    <cellStyle name="Normal 3 6 2 4 2 2" xfId="26169" xr:uid="{00000000-0005-0000-0000-0000F5630000}"/>
    <cellStyle name="Normal 3 6 2 4 3" xfId="14686" xr:uid="{00000000-0005-0000-0000-0000F6630000}"/>
    <cellStyle name="Normal 3 6 2 4 3 2" xfId="29625" xr:uid="{00000000-0005-0000-0000-0000F7630000}"/>
    <cellStyle name="Normal 3 6 2 4 4" xfId="7773" xr:uid="{00000000-0005-0000-0000-0000F8630000}"/>
    <cellStyle name="Normal 3 6 2 4 4 2" xfId="22712" xr:uid="{00000000-0005-0000-0000-0000F9630000}"/>
    <cellStyle name="Normal 3 6 2 4 5" xfId="19226" xr:uid="{00000000-0005-0000-0000-0000FA630000}"/>
    <cellStyle name="Normal 3 6 2 5" xfId="1501" xr:uid="{00000000-0005-0000-0000-0000FB630000}"/>
    <cellStyle name="Normal 3 6 2 5 2" xfId="8451" xr:uid="{00000000-0005-0000-0000-0000FC630000}"/>
    <cellStyle name="Normal 3 6 2 5 2 2" xfId="23390" xr:uid="{00000000-0005-0000-0000-0000FD630000}"/>
    <cellStyle name="Normal 3 6 2 5 3" xfId="16447" xr:uid="{00000000-0005-0000-0000-0000FE630000}"/>
    <cellStyle name="Normal 3 6 2 6" xfId="11907" xr:uid="{00000000-0005-0000-0000-0000FF630000}"/>
    <cellStyle name="Normal 3 6 2 6 2" xfId="26846" xr:uid="{00000000-0005-0000-0000-000000640000}"/>
    <cellStyle name="Normal 3 6 2 7" xfId="4982" xr:uid="{00000000-0005-0000-0000-000001640000}"/>
    <cellStyle name="Normal 3 6 2 7 2" xfId="19921" xr:uid="{00000000-0005-0000-0000-000002640000}"/>
    <cellStyle name="Normal 3 6 2 8" xfId="15573" xr:uid="{00000000-0005-0000-0000-000003640000}"/>
    <cellStyle name="Normal 3 6 3" xfId="855" xr:uid="{00000000-0005-0000-0000-000004640000}"/>
    <cellStyle name="Normal 3 6 3 2" xfId="2587" xr:uid="{00000000-0005-0000-0000-000005640000}"/>
    <cellStyle name="Normal 3 6 3 2 2" xfId="4287" xr:uid="{00000000-0005-0000-0000-000006640000}"/>
    <cellStyle name="Normal 3 6 3 2 2 2" xfId="11235" xr:uid="{00000000-0005-0000-0000-000007640000}"/>
    <cellStyle name="Normal 3 6 3 2 2 2 2" xfId="26174" xr:uid="{00000000-0005-0000-0000-000008640000}"/>
    <cellStyle name="Normal 3 6 3 2 2 3" xfId="14691" xr:uid="{00000000-0005-0000-0000-000009640000}"/>
    <cellStyle name="Normal 3 6 3 2 2 3 2" xfId="29630" xr:uid="{00000000-0005-0000-0000-00000A640000}"/>
    <cellStyle name="Normal 3 6 3 2 2 4" xfId="7778" xr:uid="{00000000-0005-0000-0000-00000B640000}"/>
    <cellStyle name="Normal 3 6 3 2 2 4 2" xfId="22717" xr:uid="{00000000-0005-0000-0000-00000C640000}"/>
    <cellStyle name="Normal 3 6 3 2 2 5" xfId="19231" xr:uid="{00000000-0005-0000-0000-00000D640000}"/>
    <cellStyle name="Normal 3 6 3 2 3" xfId="9535" xr:uid="{00000000-0005-0000-0000-00000E640000}"/>
    <cellStyle name="Normal 3 6 3 2 3 2" xfId="24474" xr:uid="{00000000-0005-0000-0000-00000F640000}"/>
    <cellStyle name="Normal 3 6 3 2 4" xfId="12991" xr:uid="{00000000-0005-0000-0000-000010640000}"/>
    <cellStyle name="Normal 3 6 3 2 4 2" xfId="27930" xr:uid="{00000000-0005-0000-0000-000011640000}"/>
    <cellStyle name="Normal 3 6 3 2 5" xfId="6071" xr:uid="{00000000-0005-0000-0000-000012640000}"/>
    <cellStyle name="Normal 3 6 3 2 5 2" xfId="21010" xr:uid="{00000000-0005-0000-0000-000013640000}"/>
    <cellStyle name="Normal 3 6 3 2 6" xfId="17531" xr:uid="{00000000-0005-0000-0000-000014640000}"/>
    <cellStyle name="Normal 3 6 3 3" xfId="4286" xr:uid="{00000000-0005-0000-0000-000015640000}"/>
    <cellStyle name="Normal 3 6 3 3 2" xfId="11234" xr:uid="{00000000-0005-0000-0000-000016640000}"/>
    <cellStyle name="Normal 3 6 3 3 2 2" xfId="26173" xr:uid="{00000000-0005-0000-0000-000017640000}"/>
    <cellStyle name="Normal 3 6 3 3 3" xfId="14690" xr:uid="{00000000-0005-0000-0000-000018640000}"/>
    <cellStyle name="Normal 3 6 3 3 3 2" xfId="29629" xr:uid="{00000000-0005-0000-0000-000019640000}"/>
    <cellStyle name="Normal 3 6 3 3 4" xfId="7777" xr:uid="{00000000-0005-0000-0000-00001A640000}"/>
    <cellStyle name="Normal 3 6 3 3 4 2" xfId="22716" xr:uid="{00000000-0005-0000-0000-00001B640000}"/>
    <cellStyle name="Normal 3 6 3 3 5" xfId="19230" xr:uid="{00000000-0005-0000-0000-00001C640000}"/>
    <cellStyle name="Normal 3 6 3 4" xfId="1728" xr:uid="{00000000-0005-0000-0000-00001D640000}"/>
    <cellStyle name="Normal 3 6 3 4 2" xfId="8678" xr:uid="{00000000-0005-0000-0000-00001E640000}"/>
    <cellStyle name="Normal 3 6 3 4 2 2" xfId="23617" xr:uid="{00000000-0005-0000-0000-00001F640000}"/>
    <cellStyle name="Normal 3 6 3 4 3" xfId="16674" xr:uid="{00000000-0005-0000-0000-000020640000}"/>
    <cellStyle name="Normal 3 6 3 5" xfId="12134" xr:uid="{00000000-0005-0000-0000-000021640000}"/>
    <cellStyle name="Normal 3 6 3 5 2" xfId="27073" xr:uid="{00000000-0005-0000-0000-000022640000}"/>
    <cellStyle name="Normal 3 6 3 6" xfId="5214" xr:uid="{00000000-0005-0000-0000-000023640000}"/>
    <cellStyle name="Normal 3 6 3 6 2" xfId="20153" xr:uid="{00000000-0005-0000-0000-000024640000}"/>
    <cellStyle name="Normal 3 6 3 7" xfId="15805" xr:uid="{00000000-0005-0000-0000-000025640000}"/>
    <cellStyle name="Normal 3 6 4" xfId="2153" xr:uid="{00000000-0005-0000-0000-000026640000}"/>
    <cellStyle name="Normal 3 6 4 2" xfId="4288" xr:uid="{00000000-0005-0000-0000-000027640000}"/>
    <cellStyle name="Normal 3 6 4 2 2" xfId="11236" xr:uid="{00000000-0005-0000-0000-000028640000}"/>
    <cellStyle name="Normal 3 6 4 2 2 2" xfId="26175" xr:uid="{00000000-0005-0000-0000-000029640000}"/>
    <cellStyle name="Normal 3 6 4 2 3" xfId="14692" xr:uid="{00000000-0005-0000-0000-00002A640000}"/>
    <cellStyle name="Normal 3 6 4 2 3 2" xfId="29631" xr:uid="{00000000-0005-0000-0000-00002B640000}"/>
    <cellStyle name="Normal 3 6 4 2 4" xfId="7779" xr:uid="{00000000-0005-0000-0000-00002C640000}"/>
    <cellStyle name="Normal 3 6 4 2 4 2" xfId="22718" xr:uid="{00000000-0005-0000-0000-00002D640000}"/>
    <cellStyle name="Normal 3 6 4 2 5" xfId="19232" xr:uid="{00000000-0005-0000-0000-00002E640000}"/>
    <cellStyle name="Normal 3 6 4 3" xfId="9101" xr:uid="{00000000-0005-0000-0000-00002F640000}"/>
    <cellStyle name="Normal 3 6 4 3 2" xfId="24040" xr:uid="{00000000-0005-0000-0000-000030640000}"/>
    <cellStyle name="Normal 3 6 4 4" xfId="12557" xr:uid="{00000000-0005-0000-0000-000031640000}"/>
    <cellStyle name="Normal 3 6 4 4 2" xfId="27496" xr:uid="{00000000-0005-0000-0000-000032640000}"/>
    <cellStyle name="Normal 3 6 4 5" xfId="5637" xr:uid="{00000000-0005-0000-0000-000033640000}"/>
    <cellStyle name="Normal 3 6 4 5 2" xfId="20576" xr:uid="{00000000-0005-0000-0000-000034640000}"/>
    <cellStyle name="Normal 3 6 4 6" xfId="17097" xr:uid="{00000000-0005-0000-0000-000035640000}"/>
    <cellStyle name="Normal 3 6 5" xfId="4281" xr:uid="{00000000-0005-0000-0000-000036640000}"/>
    <cellStyle name="Normal 3 6 5 2" xfId="11229" xr:uid="{00000000-0005-0000-0000-000037640000}"/>
    <cellStyle name="Normal 3 6 5 2 2" xfId="26168" xr:uid="{00000000-0005-0000-0000-000038640000}"/>
    <cellStyle name="Normal 3 6 5 3" xfId="14685" xr:uid="{00000000-0005-0000-0000-000039640000}"/>
    <cellStyle name="Normal 3 6 5 3 2" xfId="29624" xr:uid="{00000000-0005-0000-0000-00003A640000}"/>
    <cellStyle name="Normal 3 6 5 4" xfId="7772" xr:uid="{00000000-0005-0000-0000-00003B640000}"/>
    <cellStyle name="Normal 3 6 5 4 2" xfId="22711" xr:uid="{00000000-0005-0000-0000-00003C640000}"/>
    <cellStyle name="Normal 3 6 5 5" xfId="19225" xr:uid="{00000000-0005-0000-0000-00003D640000}"/>
    <cellStyle name="Normal 3 6 6" xfId="1299" xr:uid="{00000000-0005-0000-0000-00003E640000}"/>
    <cellStyle name="Normal 3 6 6 2" xfId="8249" xr:uid="{00000000-0005-0000-0000-00003F640000}"/>
    <cellStyle name="Normal 3 6 6 2 2" xfId="23188" xr:uid="{00000000-0005-0000-0000-000040640000}"/>
    <cellStyle name="Normal 3 6 6 3" xfId="16245" xr:uid="{00000000-0005-0000-0000-000041640000}"/>
    <cellStyle name="Normal 3 6 7" xfId="11705" xr:uid="{00000000-0005-0000-0000-000042640000}"/>
    <cellStyle name="Normal 3 6 7 2" xfId="26644" xr:uid="{00000000-0005-0000-0000-000043640000}"/>
    <cellStyle name="Normal 3 6 8" xfId="4780" xr:uid="{00000000-0005-0000-0000-000044640000}"/>
    <cellStyle name="Normal 3 6 8 2" xfId="19719" xr:uid="{00000000-0005-0000-0000-000045640000}"/>
    <cellStyle name="Normal 3 6 9" xfId="15371" xr:uid="{00000000-0005-0000-0000-000046640000}"/>
    <cellStyle name="Normal 3 7" xfId="420" xr:uid="{00000000-0005-0000-0000-000047640000}"/>
    <cellStyle name="Normal 3 7 2" xfId="623" xr:uid="{00000000-0005-0000-0000-000048640000}"/>
    <cellStyle name="Normal 3 7 2 2" xfId="1061" xr:uid="{00000000-0005-0000-0000-000049640000}"/>
    <cellStyle name="Normal 3 7 2 2 2" xfId="2792" xr:uid="{00000000-0005-0000-0000-00004A640000}"/>
    <cellStyle name="Normal 3 7 2 2 2 2" xfId="4292" xr:uid="{00000000-0005-0000-0000-00004B640000}"/>
    <cellStyle name="Normal 3 7 2 2 2 2 2" xfId="11240" xr:uid="{00000000-0005-0000-0000-00004C640000}"/>
    <cellStyle name="Normal 3 7 2 2 2 2 2 2" xfId="26179" xr:uid="{00000000-0005-0000-0000-00004D640000}"/>
    <cellStyle name="Normal 3 7 2 2 2 2 3" xfId="14696" xr:uid="{00000000-0005-0000-0000-00004E640000}"/>
    <cellStyle name="Normal 3 7 2 2 2 2 3 2" xfId="29635" xr:uid="{00000000-0005-0000-0000-00004F640000}"/>
    <cellStyle name="Normal 3 7 2 2 2 2 4" xfId="7783" xr:uid="{00000000-0005-0000-0000-000050640000}"/>
    <cellStyle name="Normal 3 7 2 2 2 2 4 2" xfId="22722" xr:uid="{00000000-0005-0000-0000-000051640000}"/>
    <cellStyle name="Normal 3 7 2 2 2 2 5" xfId="19236" xr:uid="{00000000-0005-0000-0000-000052640000}"/>
    <cellStyle name="Normal 3 7 2 2 2 3" xfId="9740" xr:uid="{00000000-0005-0000-0000-000053640000}"/>
    <cellStyle name="Normal 3 7 2 2 2 3 2" xfId="24679" xr:uid="{00000000-0005-0000-0000-000054640000}"/>
    <cellStyle name="Normal 3 7 2 2 2 4" xfId="13196" xr:uid="{00000000-0005-0000-0000-000055640000}"/>
    <cellStyle name="Normal 3 7 2 2 2 4 2" xfId="28135" xr:uid="{00000000-0005-0000-0000-000056640000}"/>
    <cellStyle name="Normal 3 7 2 2 2 5" xfId="6276" xr:uid="{00000000-0005-0000-0000-000057640000}"/>
    <cellStyle name="Normal 3 7 2 2 2 5 2" xfId="21215" xr:uid="{00000000-0005-0000-0000-000058640000}"/>
    <cellStyle name="Normal 3 7 2 2 2 6" xfId="17736" xr:uid="{00000000-0005-0000-0000-000059640000}"/>
    <cellStyle name="Normal 3 7 2 2 3" xfId="4291" xr:uid="{00000000-0005-0000-0000-00005A640000}"/>
    <cellStyle name="Normal 3 7 2 2 3 2" xfId="11239" xr:uid="{00000000-0005-0000-0000-00005B640000}"/>
    <cellStyle name="Normal 3 7 2 2 3 2 2" xfId="26178" xr:uid="{00000000-0005-0000-0000-00005C640000}"/>
    <cellStyle name="Normal 3 7 2 2 3 3" xfId="14695" xr:uid="{00000000-0005-0000-0000-00005D640000}"/>
    <cellStyle name="Normal 3 7 2 2 3 3 2" xfId="29634" xr:uid="{00000000-0005-0000-0000-00005E640000}"/>
    <cellStyle name="Normal 3 7 2 2 3 4" xfId="7782" xr:uid="{00000000-0005-0000-0000-00005F640000}"/>
    <cellStyle name="Normal 3 7 2 2 3 4 2" xfId="22721" xr:uid="{00000000-0005-0000-0000-000060640000}"/>
    <cellStyle name="Normal 3 7 2 2 3 5" xfId="19235" xr:uid="{00000000-0005-0000-0000-000061640000}"/>
    <cellStyle name="Normal 3 7 2 2 4" xfId="1933" xr:uid="{00000000-0005-0000-0000-000062640000}"/>
    <cellStyle name="Normal 3 7 2 2 4 2" xfId="8883" xr:uid="{00000000-0005-0000-0000-000063640000}"/>
    <cellStyle name="Normal 3 7 2 2 4 2 2" xfId="23822" xr:uid="{00000000-0005-0000-0000-000064640000}"/>
    <cellStyle name="Normal 3 7 2 2 4 3" xfId="16879" xr:uid="{00000000-0005-0000-0000-000065640000}"/>
    <cellStyle name="Normal 3 7 2 2 5" xfId="12339" xr:uid="{00000000-0005-0000-0000-000066640000}"/>
    <cellStyle name="Normal 3 7 2 2 5 2" xfId="27278" xr:uid="{00000000-0005-0000-0000-000067640000}"/>
    <cellStyle name="Normal 3 7 2 2 6" xfId="5419" xr:uid="{00000000-0005-0000-0000-000068640000}"/>
    <cellStyle name="Normal 3 7 2 2 6 2" xfId="20358" xr:uid="{00000000-0005-0000-0000-000069640000}"/>
    <cellStyle name="Normal 3 7 2 2 7" xfId="16010" xr:uid="{00000000-0005-0000-0000-00006A640000}"/>
    <cellStyle name="Normal 3 7 2 3" xfId="2358" xr:uid="{00000000-0005-0000-0000-00006B640000}"/>
    <cellStyle name="Normal 3 7 2 3 2" xfId="4293" xr:uid="{00000000-0005-0000-0000-00006C640000}"/>
    <cellStyle name="Normal 3 7 2 3 2 2" xfId="11241" xr:uid="{00000000-0005-0000-0000-00006D640000}"/>
    <cellStyle name="Normal 3 7 2 3 2 2 2" xfId="26180" xr:uid="{00000000-0005-0000-0000-00006E640000}"/>
    <cellStyle name="Normal 3 7 2 3 2 3" xfId="14697" xr:uid="{00000000-0005-0000-0000-00006F640000}"/>
    <cellStyle name="Normal 3 7 2 3 2 3 2" xfId="29636" xr:uid="{00000000-0005-0000-0000-000070640000}"/>
    <cellStyle name="Normal 3 7 2 3 2 4" xfId="7784" xr:uid="{00000000-0005-0000-0000-000071640000}"/>
    <cellStyle name="Normal 3 7 2 3 2 4 2" xfId="22723" xr:uid="{00000000-0005-0000-0000-000072640000}"/>
    <cellStyle name="Normal 3 7 2 3 2 5" xfId="19237" xr:uid="{00000000-0005-0000-0000-000073640000}"/>
    <cellStyle name="Normal 3 7 2 3 3" xfId="9306" xr:uid="{00000000-0005-0000-0000-000074640000}"/>
    <cellStyle name="Normal 3 7 2 3 3 2" xfId="24245" xr:uid="{00000000-0005-0000-0000-000075640000}"/>
    <cellStyle name="Normal 3 7 2 3 4" xfId="12762" xr:uid="{00000000-0005-0000-0000-000076640000}"/>
    <cellStyle name="Normal 3 7 2 3 4 2" xfId="27701" xr:uid="{00000000-0005-0000-0000-000077640000}"/>
    <cellStyle name="Normal 3 7 2 3 5" xfId="5842" xr:uid="{00000000-0005-0000-0000-000078640000}"/>
    <cellStyle name="Normal 3 7 2 3 5 2" xfId="20781" xr:uid="{00000000-0005-0000-0000-000079640000}"/>
    <cellStyle name="Normal 3 7 2 3 6" xfId="17302" xr:uid="{00000000-0005-0000-0000-00007A640000}"/>
    <cellStyle name="Normal 3 7 2 4" xfId="4290" xr:uid="{00000000-0005-0000-0000-00007B640000}"/>
    <cellStyle name="Normal 3 7 2 4 2" xfId="11238" xr:uid="{00000000-0005-0000-0000-00007C640000}"/>
    <cellStyle name="Normal 3 7 2 4 2 2" xfId="26177" xr:uid="{00000000-0005-0000-0000-00007D640000}"/>
    <cellStyle name="Normal 3 7 2 4 3" xfId="14694" xr:uid="{00000000-0005-0000-0000-00007E640000}"/>
    <cellStyle name="Normal 3 7 2 4 3 2" xfId="29633" xr:uid="{00000000-0005-0000-0000-00007F640000}"/>
    <cellStyle name="Normal 3 7 2 4 4" xfId="7781" xr:uid="{00000000-0005-0000-0000-000080640000}"/>
    <cellStyle name="Normal 3 7 2 4 4 2" xfId="22720" xr:uid="{00000000-0005-0000-0000-000081640000}"/>
    <cellStyle name="Normal 3 7 2 4 5" xfId="19234" xr:uid="{00000000-0005-0000-0000-000082640000}"/>
    <cellStyle name="Normal 3 7 2 5" xfId="1504" xr:uid="{00000000-0005-0000-0000-000083640000}"/>
    <cellStyle name="Normal 3 7 2 5 2" xfId="8454" xr:uid="{00000000-0005-0000-0000-000084640000}"/>
    <cellStyle name="Normal 3 7 2 5 2 2" xfId="23393" xr:uid="{00000000-0005-0000-0000-000085640000}"/>
    <cellStyle name="Normal 3 7 2 5 3" xfId="16450" xr:uid="{00000000-0005-0000-0000-000086640000}"/>
    <cellStyle name="Normal 3 7 2 6" xfId="11910" xr:uid="{00000000-0005-0000-0000-000087640000}"/>
    <cellStyle name="Normal 3 7 2 6 2" xfId="26849" xr:uid="{00000000-0005-0000-0000-000088640000}"/>
    <cellStyle name="Normal 3 7 2 7" xfId="4985" xr:uid="{00000000-0005-0000-0000-000089640000}"/>
    <cellStyle name="Normal 3 7 2 7 2" xfId="19924" xr:uid="{00000000-0005-0000-0000-00008A640000}"/>
    <cellStyle name="Normal 3 7 2 8" xfId="15576" xr:uid="{00000000-0005-0000-0000-00008B640000}"/>
    <cellStyle name="Normal 3 7 3" xfId="859" xr:uid="{00000000-0005-0000-0000-00008C640000}"/>
    <cellStyle name="Normal 3 7 3 2" xfId="2591" xr:uid="{00000000-0005-0000-0000-00008D640000}"/>
    <cellStyle name="Normal 3 7 3 2 2" xfId="4295" xr:uid="{00000000-0005-0000-0000-00008E640000}"/>
    <cellStyle name="Normal 3 7 3 2 2 2" xfId="11243" xr:uid="{00000000-0005-0000-0000-00008F640000}"/>
    <cellStyle name="Normal 3 7 3 2 2 2 2" xfId="26182" xr:uid="{00000000-0005-0000-0000-000090640000}"/>
    <cellStyle name="Normal 3 7 3 2 2 3" xfId="14699" xr:uid="{00000000-0005-0000-0000-000091640000}"/>
    <cellStyle name="Normal 3 7 3 2 2 3 2" xfId="29638" xr:uid="{00000000-0005-0000-0000-000092640000}"/>
    <cellStyle name="Normal 3 7 3 2 2 4" xfId="7786" xr:uid="{00000000-0005-0000-0000-000093640000}"/>
    <cellStyle name="Normal 3 7 3 2 2 4 2" xfId="22725" xr:uid="{00000000-0005-0000-0000-000094640000}"/>
    <cellStyle name="Normal 3 7 3 2 2 5" xfId="19239" xr:uid="{00000000-0005-0000-0000-000095640000}"/>
    <cellStyle name="Normal 3 7 3 2 3" xfId="9539" xr:uid="{00000000-0005-0000-0000-000096640000}"/>
    <cellStyle name="Normal 3 7 3 2 3 2" xfId="24478" xr:uid="{00000000-0005-0000-0000-000097640000}"/>
    <cellStyle name="Normal 3 7 3 2 4" xfId="12995" xr:uid="{00000000-0005-0000-0000-000098640000}"/>
    <cellStyle name="Normal 3 7 3 2 4 2" xfId="27934" xr:uid="{00000000-0005-0000-0000-000099640000}"/>
    <cellStyle name="Normal 3 7 3 2 5" xfId="6075" xr:uid="{00000000-0005-0000-0000-00009A640000}"/>
    <cellStyle name="Normal 3 7 3 2 5 2" xfId="21014" xr:uid="{00000000-0005-0000-0000-00009B640000}"/>
    <cellStyle name="Normal 3 7 3 2 6" xfId="17535" xr:uid="{00000000-0005-0000-0000-00009C640000}"/>
    <cellStyle name="Normal 3 7 3 3" xfId="4294" xr:uid="{00000000-0005-0000-0000-00009D640000}"/>
    <cellStyle name="Normal 3 7 3 3 2" xfId="11242" xr:uid="{00000000-0005-0000-0000-00009E640000}"/>
    <cellStyle name="Normal 3 7 3 3 2 2" xfId="26181" xr:uid="{00000000-0005-0000-0000-00009F640000}"/>
    <cellStyle name="Normal 3 7 3 3 3" xfId="14698" xr:uid="{00000000-0005-0000-0000-0000A0640000}"/>
    <cellStyle name="Normal 3 7 3 3 3 2" xfId="29637" xr:uid="{00000000-0005-0000-0000-0000A1640000}"/>
    <cellStyle name="Normal 3 7 3 3 4" xfId="7785" xr:uid="{00000000-0005-0000-0000-0000A2640000}"/>
    <cellStyle name="Normal 3 7 3 3 4 2" xfId="22724" xr:uid="{00000000-0005-0000-0000-0000A3640000}"/>
    <cellStyle name="Normal 3 7 3 3 5" xfId="19238" xr:uid="{00000000-0005-0000-0000-0000A4640000}"/>
    <cellStyle name="Normal 3 7 3 4" xfId="1732" xr:uid="{00000000-0005-0000-0000-0000A5640000}"/>
    <cellStyle name="Normal 3 7 3 4 2" xfId="8682" xr:uid="{00000000-0005-0000-0000-0000A6640000}"/>
    <cellStyle name="Normal 3 7 3 4 2 2" xfId="23621" xr:uid="{00000000-0005-0000-0000-0000A7640000}"/>
    <cellStyle name="Normal 3 7 3 4 3" xfId="16678" xr:uid="{00000000-0005-0000-0000-0000A8640000}"/>
    <cellStyle name="Normal 3 7 3 5" xfId="12138" xr:uid="{00000000-0005-0000-0000-0000A9640000}"/>
    <cellStyle name="Normal 3 7 3 5 2" xfId="27077" xr:uid="{00000000-0005-0000-0000-0000AA640000}"/>
    <cellStyle name="Normal 3 7 3 6" xfId="5218" xr:uid="{00000000-0005-0000-0000-0000AB640000}"/>
    <cellStyle name="Normal 3 7 3 6 2" xfId="20157" xr:uid="{00000000-0005-0000-0000-0000AC640000}"/>
    <cellStyle name="Normal 3 7 3 7" xfId="15809" xr:uid="{00000000-0005-0000-0000-0000AD640000}"/>
    <cellStyle name="Normal 3 7 4" xfId="2157" xr:uid="{00000000-0005-0000-0000-0000AE640000}"/>
    <cellStyle name="Normal 3 7 4 2" xfId="4296" xr:uid="{00000000-0005-0000-0000-0000AF640000}"/>
    <cellStyle name="Normal 3 7 4 2 2" xfId="11244" xr:uid="{00000000-0005-0000-0000-0000B0640000}"/>
    <cellStyle name="Normal 3 7 4 2 2 2" xfId="26183" xr:uid="{00000000-0005-0000-0000-0000B1640000}"/>
    <cellStyle name="Normal 3 7 4 2 3" xfId="14700" xr:uid="{00000000-0005-0000-0000-0000B2640000}"/>
    <cellStyle name="Normal 3 7 4 2 3 2" xfId="29639" xr:uid="{00000000-0005-0000-0000-0000B3640000}"/>
    <cellStyle name="Normal 3 7 4 2 4" xfId="7787" xr:uid="{00000000-0005-0000-0000-0000B4640000}"/>
    <cellStyle name="Normal 3 7 4 2 4 2" xfId="22726" xr:uid="{00000000-0005-0000-0000-0000B5640000}"/>
    <cellStyle name="Normal 3 7 4 2 5" xfId="19240" xr:uid="{00000000-0005-0000-0000-0000B6640000}"/>
    <cellStyle name="Normal 3 7 4 3" xfId="9105" xr:uid="{00000000-0005-0000-0000-0000B7640000}"/>
    <cellStyle name="Normal 3 7 4 3 2" xfId="24044" xr:uid="{00000000-0005-0000-0000-0000B8640000}"/>
    <cellStyle name="Normal 3 7 4 4" xfId="12561" xr:uid="{00000000-0005-0000-0000-0000B9640000}"/>
    <cellStyle name="Normal 3 7 4 4 2" xfId="27500" xr:uid="{00000000-0005-0000-0000-0000BA640000}"/>
    <cellStyle name="Normal 3 7 4 5" xfId="5641" xr:uid="{00000000-0005-0000-0000-0000BB640000}"/>
    <cellStyle name="Normal 3 7 4 5 2" xfId="20580" xr:uid="{00000000-0005-0000-0000-0000BC640000}"/>
    <cellStyle name="Normal 3 7 4 6" xfId="17101" xr:uid="{00000000-0005-0000-0000-0000BD640000}"/>
    <cellStyle name="Normal 3 7 5" xfId="4289" xr:uid="{00000000-0005-0000-0000-0000BE640000}"/>
    <cellStyle name="Normal 3 7 5 2" xfId="11237" xr:uid="{00000000-0005-0000-0000-0000BF640000}"/>
    <cellStyle name="Normal 3 7 5 2 2" xfId="26176" xr:uid="{00000000-0005-0000-0000-0000C0640000}"/>
    <cellStyle name="Normal 3 7 5 3" xfId="14693" xr:uid="{00000000-0005-0000-0000-0000C1640000}"/>
    <cellStyle name="Normal 3 7 5 3 2" xfId="29632" xr:uid="{00000000-0005-0000-0000-0000C2640000}"/>
    <cellStyle name="Normal 3 7 5 4" xfId="7780" xr:uid="{00000000-0005-0000-0000-0000C3640000}"/>
    <cellStyle name="Normal 3 7 5 4 2" xfId="22719" xr:uid="{00000000-0005-0000-0000-0000C4640000}"/>
    <cellStyle name="Normal 3 7 5 5" xfId="19233" xr:uid="{00000000-0005-0000-0000-0000C5640000}"/>
    <cellStyle name="Normal 3 7 6" xfId="1303" xr:uid="{00000000-0005-0000-0000-0000C6640000}"/>
    <cellStyle name="Normal 3 7 6 2" xfId="8253" xr:uid="{00000000-0005-0000-0000-0000C7640000}"/>
    <cellStyle name="Normal 3 7 6 2 2" xfId="23192" xr:uid="{00000000-0005-0000-0000-0000C8640000}"/>
    <cellStyle name="Normal 3 7 6 3" xfId="16249" xr:uid="{00000000-0005-0000-0000-0000C9640000}"/>
    <cellStyle name="Normal 3 7 7" xfId="11709" xr:uid="{00000000-0005-0000-0000-0000CA640000}"/>
    <cellStyle name="Normal 3 7 7 2" xfId="26648" xr:uid="{00000000-0005-0000-0000-0000CB640000}"/>
    <cellStyle name="Normal 3 7 8" xfId="4784" xr:uid="{00000000-0005-0000-0000-0000CC640000}"/>
    <cellStyle name="Normal 3 7 8 2" xfId="19723" xr:uid="{00000000-0005-0000-0000-0000CD640000}"/>
    <cellStyle name="Normal 3 7 9" xfId="15375" xr:uid="{00000000-0005-0000-0000-0000CE640000}"/>
    <cellStyle name="Normal 3 8" xfId="437" xr:uid="{00000000-0005-0000-0000-0000CF640000}"/>
    <cellStyle name="Normal 3 8 2" xfId="876" xr:uid="{00000000-0005-0000-0000-0000D0640000}"/>
    <cellStyle name="Normal 3 8 2 2" xfId="2608" xr:uid="{00000000-0005-0000-0000-0000D1640000}"/>
    <cellStyle name="Normal 3 8 2 2 2" xfId="4299" xr:uid="{00000000-0005-0000-0000-0000D2640000}"/>
    <cellStyle name="Normal 3 8 2 2 2 2" xfId="11247" xr:uid="{00000000-0005-0000-0000-0000D3640000}"/>
    <cellStyle name="Normal 3 8 2 2 2 2 2" xfId="26186" xr:uid="{00000000-0005-0000-0000-0000D4640000}"/>
    <cellStyle name="Normal 3 8 2 2 2 3" xfId="14703" xr:uid="{00000000-0005-0000-0000-0000D5640000}"/>
    <cellStyle name="Normal 3 8 2 2 2 3 2" xfId="29642" xr:uid="{00000000-0005-0000-0000-0000D6640000}"/>
    <cellStyle name="Normal 3 8 2 2 2 4" xfId="7790" xr:uid="{00000000-0005-0000-0000-0000D7640000}"/>
    <cellStyle name="Normal 3 8 2 2 2 4 2" xfId="22729" xr:uid="{00000000-0005-0000-0000-0000D8640000}"/>
    <cellStyle name="Normal 3 8 2 2 2 5" xfId="19243" xr:uid="{00000000-0005-0000-0000-0000D9640000}"/>
    <cellStyle name="Normal 3 8 2 2 3" xfId="9556" xr:uid="{00000000-0005-0000-0000-0000DA640000}"/>
    <cellStyle name="Normal 3 8 2 2 3 2" xfId="24495" xr:uid="{00000000-0005-0000-0000-0000DB640000}"/>
    <cellStyle name="Normal 3 8 2 2 4" xfId="13012" xr:uid="{00000000-0005-0000-0000-0000DC640000}"/>
    <cellStyle name="Normal 3 8 2 2 4 2" xfId="27951" xr:uid="{00000000-0005-0000-0000-0000DD640000}"/>
    <cellStyle name="Normal 3 8 2 2 5" xfId="6092" xr:uid="{00000000-0005-0000-0000-0000DE640000}"/>
    <cellStyle name="Normal 3 8 2 2 5 2" xfId="21031" xr:uid="{00000000-0005-0000-0000-0000DF640000}"/>
    <cellStyle name="Normal 3 8 2 2 6" xfId="17552" xr:uid="{00000000-0005-0000-0000-0000E0640000}"/>
    <cellStyle name="Normal 3 8 2 3" xfId="4298" xr:uid="{00000000-0005-0000-0000-0000E1640000}"/>
    <cellStyle name="Normal 3 8 2 3 2" xfId="11246" xr:uid="{00000000-0005-0000-0000-0000E2640000}"/>
    <cellStyle name="Normal 3 8 2 3 2 2" xfId="26185" xr:uid="{00000000-0005-0000-0000-0000E3640000}"/>
    <cellStyle name="Normal 3 8 2 3 3" xfId="14702" xr:uid="{00000000-0005-0000-0000-0000E4640000}"/>
    <cellStyle name="Normal 3 8 2 3 3 2" xfId="29641" xr:uid="{00000000-0005-0000-0000-0000E5640000}"/>
    <cellStyle name="Normal 3 8 2 3 4" xfId="7789" xr:uid="{00000000-0005-0000-0000-0000E6640000}"/>
    <cellStyle name="Normal 3 8 2 3 4 2" xfId="22728" xr:uid="{00000000-0005-0000-0000-0000E7640000}"/>
    <cellStyle name="Normal 3 8 2 3 5" xfId="19242" xr:uid="{00000000-0005-0000-0000-0000E8640000}"/>
    <cellStyle name="Normal 3 8 2 4" xfId="1749" xr:uid="{00000000-0005-0000-0000-0000E9640000}"/>
    <cellStyle name="Normal 3 8 2 4 2" xfId="8699" xr:uid="{00000000-0005-0000-0000-0000EA640000}"/>
    <cellStyle name="Normal 3 8 2 4 2 2" xfId="23638" xr:uid="{00000000-0005-0000-0000-0000EB640000}"/>
    <cellStyle name="Normal 3 8 2 4 3" xfId="16695" xr:uid="{00000000-0005-0000-0000-0000EC640000}"/>
    <cellStyle name="Normal 3 8 2 5" xfId="12155" xr:uid="{00000000-0005-0000-0000-0000ED640000}"/>
    <cellStyle name="Normal 3 8 2 5 2" xfId="27094" xr:uid="{00000000-0005-0000-0000-0000EE640000}"/>
    <cellStyle name="Normal 3 8 2 6" xfId="5235" xr:uid="{00000000-0005-0000-0000-0000EF640000}"/>
    <cellStyle name="Normal 3 8 2 6 2" xfId="20174" xr:uid="{00000000-0005-0000-0000-0000F0640000}"/>
    <cellStyle name="Normal 3 8 2 7" xfId="15826" xr:uid="{00000000-0005-0000-0000-0000F1640000}"/>
    <cellStyle name="Normal 3 8 3" xfId="2174" xr:uid="{00000000-0005-0000-0000-0000F2640000}"/>
    <cellStyle name="Normal 3 8 3 2" xfId="4300" xr:uid="{00000000-0005-0000-0000-0000F3640000}"/>
    <cellStyle name="Normal 3 8 3 2 2" xfId="11248" xr:uid="{00000000-0005-0000-0000-0000F4640000}"/>
    <cellStyle name="Normal 3 8 3 2 2 2" xfId="26187" xr:uid="{00000000-0005-0000-0000-0000F5640000}"/>
    <cellStyle name="Normal 3 8 3 2 3" xfId="14704" xr:uid="{00000000-0005-0000-0000-0000F6640000}"/>
    <cellStyle name="Normal 3 8 3 2 3 2" xfId="29643" xr:uid="{00000000-0005-0000-0000-0000F7640000}"/>
    <cellStyle name="Normal 3 8 3 2 4" xfId="7791" xr:uid="{00000000-0005-0000-0000-0000F8640000}"/>
    <cellStyle name="Normal 3 8 3 2 4 2" xfId="22730" xr:uid="{00000000-0005-0000-0000-0000F9640000}"/>
    <cellStyle name="Normal 3 8 3 2 5" xfId="19244" xr:uid="{00000000-0005-0000-0000-0000FA640000}"/>
    <cellStyle name="Normal 3 8 3 3" xfId="9122" xr:uid="{00000000-0005-0000-0000-0000FB640000}"/>
    <cellStyle name="Normal 3 8 3 3 2" xfId="24061" xr:uid="{00000000-0005-0000-0000-0000FC640000}"/>
    <cellStyle name="Normal 3 8 3 4" xfId="12578" xr:uid="{00000000-0005-0000-0000-0000FD640000}"/>
    <cellStyle name="Normal 3 8 3 4 2" xfId="27517" xr:uid="{00000000-0005-0000-0000-0000FE640000}"/>
    <cellStyle name="Normal 3 8 3 5" xfId="5658" xr:uid="{00000000-0005-0000-0000-0000FF640000}"/>
    <cellStyle name="Normal 3 8 3 5 2" xfId="20597" xr:uid="{00000000-0005-0000-0000-000000650000}"/>
    <cellStyle name="Normal 3 8 3 6" xfId="17118" xr:uid="{00000000-0005-0000-0000-000001650000}"/>
    <cellStyle name="Normal 3 8 4" xfId="4297" xr:uid="{00000000-0005-0000-0000-000002650000}"/>
    <cellStyle name="Normal 3 8 4 2" xfId="11245" xr:uid="{00000000-0005-0000-0000-000003650000}"/>
    <cellStyle name="Normal 3 8 4 2 2" xfId="26184" xr:uid="{00000000-0005-0000-0000-000004650000}"/>
    <cellStyle name="Normal 3 8 4 3" xfId="14701" xr:uid="{00000000-0005-0000-0000-000005650000}"/>
    <cellStyle name="Normal 3 8 4 3 2" xfId="29640" xr:uid="{00000000-0005-0000-0000-000006650000}"/>
    <cellStyle name="Normal 3 8 4 4" xfId="7788" xr:uid="{00000000-0005-0000-0000-000007650000}"/>
    <cellStyle name="Normal 3 8 4 4 2" xfId="22727" xr:uid="{00000000-0005-0000-0000-000008650000}"/>
    <cellStyle name="Normal 3 8 4 5" xfId="19241" xr:uid="{00000000-0005-0000-0000-000009650000}"/>
    <cellStyle name="Normal 3 8 5" xfId="1320" xr:uid="{00000000-0005-0000-0000-00000A650000}"/>
    <cellStyle name="Normal 3 8 5 2" xfId="8270" xr:uid="{00000000-0005-0000-0000-00000B650000}"/>
    <cellStyle name="Normal 3 8 5 2 2" xfId="23209" xr:uid="{00000000-0005-0000-0000-00000C650000}"/>
    <cellStyle name="Normal 3 8 5 3" xfId="16266" xr:uid="{00000000-0005-0000-0000-00000D650000}"/>
    <cellStyle name="Normal 3 8 6" xfId="11726" xr:uid="{00000000-0005-0000-0000-00000E650000}"/>
    <cellStyle name="Normal 3 8 6 2" xfId="26665" xr:uid="{00000000-0005-0000-0000-00000F650000}"/>
    <cellStyle name="Normal 3 8 7" xfId="4801" xr:uid="{00000000-0005-0000-0000-000010650000}"/>
    <cellStyle name="Normal 3 8 7 2" xfId="19740" xr:uid="{00000000-0005-0000-0000-000011650000}"/>
    <cellStyle name="Normal 3 8 8" xfId="15392" xr:uid="{00000000-0005-0000-0000-000012650000}"/>
    <cellStyle name="Normal 3 9" xfId="627" xr:uid="{00000000-0005-0000-0000-000013650000}"/>
    <cellStyle name="Normal 3 9 2" xfId="1064" xr:uid="{00000000-0005-0000-0000-000014650000}"/>
    <cellStyle name="Normal 3 9 2 2" xfId="2795" xr:uid="{00000000-0005-0000-0000-000015650000}"/>
    <cellStyle name="Normal 3 9 2 2 2" xfId="4303" xr:uid="{00000000-0005-0000-0000-000016650000}"/>
    <cellStyle name="Normal 3 9 2 2 2 2" xfId="11251" xr:uid="{00000000-0005-0000-0000-000017650000}"/>
    <cellStyle name="Normal 3 9 2 2 2 2 2" xfId="26190" xr:uid="{00000000-0005-0000-0000-000018650000}"/>
    <cellStyle name="Normal 3 9 2 2 2 3" xfId="14707" xr:uid="{00000000-0005-0000-0000-000019650000}"/>
    <cellStyle name="Normal 3 9 2 2 2 3 2" xfId="29646" xr:uid="{00000000-0005-0000-0000-00001A650000}"/>
    <cellStyle name="Normal 3 9 2 2 2 4" xfId="7794" xr:uid="{00000000-0005-0000-0000-00001B650000}"/>
    <cellStyle name="Normal 3 9 2 2 2 4 2" xfId="22733" xr:uid="{00000000-0005-0000-0000-00001C650000}"/>
    <cellStyle name="Normal 3 9 2 2 2 5" xfId="19247" xr:uid="{00000000-0005-0000-0000-00001D650000}"/>
    <cellStyle name="Normal 3 9 2 2 3" xfId="9743" xr:uid="{00000000-0005-0000-0000-00001E650000}"/>
    <cellStyle name="Normal 3 9 2 2 3 2" xfId="24682" xr:uid="{00000000-0005-0000-0000-00001F650000}"/>
    <cellStyle name="Normal 3 9 2 2 4" xfId="13199" xr:uid="{00000000-0005-0000-0000-000020650000}"/>
    <cellStyle name="Normal 3 9 2 2 4 2" xfId="28138" xr:uid="{00000000-0005-0000-0000-000021650000}"/>
    <cellStyle name="Normal 3 9 2 2 5" xfId="6279" xr:uid="{00000000-0005-0000-0000-000022650000}"/>
    <cellStyle name="Normal 3 9 2 2 5 2" xfId="21218" xr:uid="{00000000-0005-0000-0000-000023650000}"/>
    <cellStyle name="Normal 3 9 2 2 6" xfId="17739" xr:uid="{00000000-0005-0000-0000-000024650000}"/>
    <cellStyle name="Normal 3 9 2 3" xfId="4302" xr:uid="{00000000-0005-0000-0000-000025650000}"/>
    <cellStyle name="Normal 3 9 2 3 2" xfId="11250" xr:uid="{00000000-0005-0000-0000-000026650000}"/>
    <cellStyle name="Normal 3 9 2 3 2 2" xfId="26189" xr:uid="{00000000-0005-0000-0000-000027650000}"/>
    <cellStyle name="Normal 3 9 2 3 3" xfId="14706" xr:uid="{00000000-0005-0000-0000-000028650000}"/>
    <cellStyle name="Normal 3 9 2 3 3 2" xfId="29645" xr:uid="{00000000-0005-0000-0000-000029650000}"/>
    <cellStyle name="Normal 3 9 2 3 4" xfId="7793" xr:uid="{00000000-0005-0000-0000-00002A650000}"/>
    <cellStyle name="Normal 3 9 2 3 4 2" xfId="22732" xr:uid="{00000000-0005-0000-0000-00002B650000}"/>
    <cellStyle name="Normal 3 9 2 3 5" xfId="19246" xr:uid="{00000000-0005-0000-0000-00002C650000}"/>
    <cellStyle name="Normal 3 9 2 4" xfId="1936" xr:uid="{00000000-0005-0000-0000-00002D650000}"/>
    <cellStyle name="Normal 3 9 2 4 2" xfId="8886" xr:uid="{00000000-0005-0000-0000-00002E650000}"/>
    <cellStyle name="Normal 3 9 2 4 2 2" xfId="23825" xr:uid="{00000000-0005-0000-0000-00002F650000}"/>
    <cellStyle name="Normal 3 9 2 4 3" xfId="16882" xr:uid="{00000000-0005-0000-0000-000030650000}"/>
    <cellStyle name="Normal 3 9 2 5" xfId="12342" xr:uid="{00000000-0005-0000-0000-000031650000}"/>
    <cellStyle name="Normal 3 9 2 5 2" xfId="27281" xr:uid="{00000000-0005-0000-0000-000032650000}"/>
    <cellStyle name="Normal 3 9 2 6" xfId="5422" xr:uid="{00000000-0005-0000-0000-000033650000}"/>
    <cellStyle name="Normal 3 9 2 6 2" xfId="20361" xr:uid="{00000000-0005-0000-0000-000034650000}"/>
    <cellStyle name="Normal 3 9 2 7" xfId="16013" xr:uid="{00000000-0005-0000-0000-000035650000}"/>
    <cellStyle name="Normal 3 9 3" xfId="2362" xr:uid="{00000000-0005-0000-0000-000036650000}"/>
    <cellStyle name="Normal 3 9 3 2" xfId="4304" xr:uid="{00000000-0005-0000-0000-000037650000}"/>
    <cellStyle name="Normal 3 9 3 2 2" xfId="11252" xr:uid="{00000000-0005-0000-0000-000038650000}"/>
    <cellStyle name="Normal 3 9 3 2 2 2" xfId="26191" xr:uid="{00000000-0005-0000-0000-000039650000}"/>
    <cellStyle name="Normal 3 9 3 2 3" xfId="14708" xr:uid="{00000000-0005-0000-0000-00003A650000}"/>
    <cellStyle name="Normal 3 9 3 2 3 2" xfId="29647" xr:uid="{00000000-0005-0000-0000-00003B650000}"/>
    <cellStyle name="Normal 3 9 3 2 4" xfId="7795" xr:uid="{00000000-0005-0000-0000-00003C650000}"/>
    <cellStyle name="Normal 3 9 3 2 4 2" xfId="22734" xr:uid="{00000000-0005-0000-0000-00003D650000}"/>
    <cellStyle name="Normal 3 9 3 2 5" xfId="19248" xr:uid="{00000000-0005-0000-0000-00003E650000}"/>
    <cellStyle name="Normal 3 9 3 3" xfId="9310" xr:uid="{00000000-0005-0000-0000-00003F650000}"/>
    <cellStyle name="Normal 3 9 3 3 2" xfId="24249" xr:uid="{00000000-0005-0000-0000-000040650000}"/>
    <cellStyle name="Normal 3 9 3 4" xfId="12766" xr:uid="{00000000-0005-0000-0000-000041650000}"/>
    <cellStyle name="Normal 3 9 3 4 2" xfId="27705" xr:uid="{00000000-0005-0000-0000-000042650000}"/>
    <cellStyle name="Normal 3 9 3 5" xfId="5846" xr:uid="{00000000-0005-0000-0000-000043650000}"/>
    <cellStyle name="Normal 3 9 3 5 2" xfId="20785" xr:uid="{00000000-0005-0000-0000-000044650000}"/>
    <cellStyle name="Normal 3 9 3 6" xfId="17306" xr:uid="{00000000-0005-0000-0000-000045650000}"/>
    <cellStyle name="Normal 3 9 4" xfId="4301" xr:uid="{00000000-0005-0000-0000-000046650000}"/>
    <cellStyle name="Normal 3 9 4 2" xfId="11249" xr:uid="{00000000-0005-0000-0000-000047650000}"/>
    <cellStyle name="Normal 3 9 4 2 2" xfId="26188" xr:uid="{00000000-0005-0000-0000-000048650000}"/>
    <cellStyle name="Normal 3 9 4 3" xfId="14705" xr:uid="{00000000-0005-0000-0000-000049650000}"/>
    <cellStyle name="Normal 3 9 4 3 2" xfId="29644" xr:uid="{00000000-0005-0000-0000-00004A650000}"/>
    <cellStyle name="Normal 3 9 4 4" xfId="7792" xr:uid="{00000000-0005-0000-0000-00004B650000}"/>
    <cellStyle name="Normal 3 9 4 4 2" xfId="22731" xr:uid="{00000000-0005-0000-0000-00004C650000}"/>
    <cellStyle name="Normal 3 9 4 5" xfId="19245" xr:uid="{00000000-0005-0000-0000-00004D650000}"/>
    <cellStyle name="Normal 3 9 5" xfId="1507" xr:uid="{00000000-0005-0000-0000-00004E650000}"/>
    <cellStyle name="Normal 3 9 5 2" xfId="8457" xr:uid="{00000000-0005-0000-0000-00004F650000}"/>
    <cellStyle name="Normal 3 9 5 2 2" xfId="23396" xr:uid="{00000000-0005-0000-0000-000050650000}"/>
    <cellStyle name="Normal 3 9 5 3" xfId="16453" xr:uid="{00000000-0005-0000-0000-000051650000}"/>
    <cellStyle name="Normal 3 9 6" xfId="11913" xr:uid="{00000000-0005-0000-0000-000052650000}"/>
    <cellStyle name="Normal 3 9 6 2" xfId="26852" xr:uid="{00000000-0005-0000-0000-000053650000}"/>
    <cellStyle name="Normal 3 9 7" xfId="4989" xr:uid="{00000000-0005-0000-0000-000054650000}"/>
    <cellStyle name="Normal 3 9 7 2" xfId="19928" xr:uid="{00000000-0005-0000-0000-000055650000}"/>
    <cellStyle name="Normal 3 9 8" xfId="15580" xr:uid="{00000000-0005-0000-0000-000056650000}"/>
    <cellStyle name="Normal 30" xfId="14993" xr:uid="{00000000-0005-0000-0000-000057650000}"/>
    <cellStyle name="Normal 30 2" xfId="29930" xr:uid="{00000000-0005-0000-0000-000058650000}"/>
    <cellStyle name="Normal 31" xfId="14997" xr:uid="{00000000-0005-0000-0000-000059650000}"/>
    <cellStyle name="Normal 31 2" xfId="29934" xr:uid="{00000000-0005-0000-0000-00005A650000}"/>
    <cellStyle name="Normal 32" xfId="15001" xr:uid="{00000000-0005-0000-0000-00005B650000}"/>
    <cellStyle name="Normal 32 2" xfId="29938" xr:uid="{00000000-0005-0000-0000-00005C650000}"/>
    <cellStyle name="Normal 33" xfId="15005" xr:uid="{00000000-0005-0000-0000-00005D650000}"/>
    <cellStyle name="Normal 33 2" xfId="29942" xr:uid="{00000000-0005-0000-0000-00005E650000}"/>
    <cellStyle name="Normal 34" xfId="4587" xr:uid="{00000000-0005-0000-0000-00005F650000}"/>
    <cellStyle name="Normal 34 2" xfId="19526" xr:uid="{00000000-0005-0000-0000-000060650000}"/>
    <cellStyle name="Normal 35" xfId="15009" xr:uid="{00000000-0005-0000-0000-000061650000}"/>
    <cellStyle name="Normal 35 2" xfId="29946" xr:uid="{00000000-0005-0000-0000-000062650000}"/>
    <cellStyle name="Normal 36" xfId="51" xr:uid="{00000000-0005-0000-0000-000063650000}"/>
    <cellStyle name="Normal 37" xfId="30377" xr:uid="{00000000-0005-0000-0000-000064650000}"/>
    <cellStyle name="Normal 382" xfId="29985" xr:uid="{00000000-0005-0000-0000-000065650000}"/>
    <cellStyle name="Normal 383" xfId="29986" xr:uid="{00000000-0005-0000-0000-000066650000}"/>
    <cellStyle name="Normal 384" xfId="29987" xr:uid="{00000000-0005-0000-0000-000067650000}"/>
    <cellStyle name="Normal 385" xfId="29974" xr:uid="{00000000-0005-0000-0000-000068650000}"/>
    <cellStyle name="Normal 386" xfId="29972" xr:uid="{00000000-0005-0000-0000-000069650000}"/>
    <cellStyle name="Normal 387" xfId="29977" xr:uid="{00000000-0005-0000-0000-00006A650000}"/>
    <cellStyle name="Normal 388" xfId="29979" xr:uid="{00000000-0005-0000-0000-00006B650000}"/>
    <cellStyle name="Normal 390" xfId="29967" xr:uid="{00000000-0005-0000-0000-00006C650000}"/>
    <cellStyle name="Normal 391" xfId="29973" xr:uid="{00000000-0005-0000-0000-00006D650000}"/>
    <cellStyle name="Normal 392" xfId="29978" xr:uid="{00000000-0005-0000-0000-00006E650000}"/>
    <cellStyle name="Normal 393" xfId="29971" xr:uid="{00000000-0005-0000-0000-00006F650000}"/>
    <cellStyle name="Normal 394" xfId="29984" xr:uid="{00000000-0005-0000-0000-000070650000}"/>
    <cellStyle name="Normal 395" xfId="29980" xr:uid="{00000000-0005-0000-0000-000071650000}"/>
    <cellStyle name="Normal 396" xfId="29983" xr:uid="{00000000-0005-0000-0000-000072650000}"/>
    <cellStyle name="Normal 397" xfId="29968" xr:uid="{00000000-0005-0000-0000-000073650000}"/>
    <cellStyle name="Normal 398" xfId="29982" xr:uid="{00000000-0005-0000-0000-000074650000}"/>
    <cellStyle name="Normal 399" xfId="29965" xr:uid="{00000000-0005-0000-0000-000075650000}"/>
    <cellStyle name="Normal 4" xfId="61" xr:uid="{00000000-0005-0000-0000-000076650000}"/>
    <cellStyle name="Normal 4 2" xfId="182" xr:uid="{00000000-0005-0000-0000-000077650000}"/>
    <cellStyle name="Normal 4 2 2" xfId="30026" xr:uid="{00000000-0005-0000-0000-000078650000}"/>
    <cellStyle name="Normal 4 2 2 2" xfId="30151" xr:uid="{00000000-0005-0000-0000-000079650000}"/>
    <cellStyle name="Normal 4 2 2 3" xfId="30097" xr:uid="{00000000-0005-0000-0000-00007A650000}"/>
    <cellStyle name="Normal 4 2 2 4" xfId="30219" xr:uid="{00000000-0005-0000-0000-00007B650000}"/>
    <cellStyle name="Normal 4 2 2 5" xfId="30327" xr:uid="{00000000-0005-0000-0000-00007C650000}"/>
    <cellStyle name="Normal 4 2 3" xfId="30052" xr:uid="{00000000-0005-0000-0000-00007D650000}"/>
    <cellStyle name="Normal 4 2 3 2" xfId="30171" xr:uid="{00000000-0005-0000-0000-00007E650000}"/>
    <cellStyle name="Normal 4 2 3 3" xfId="30098" xr:uid="{00000000-0005-0000-0000-00007F650000}"/>
    <cellStyle name="Normal 4 2 3 4" xfId="30220" xr:uid="{00000000-0005-0000-0000-000080650000}"/>
    <cellStyle name="Normal 4 2 3 5" xfId="30328" xr:uid="{00000000-0005-0000-0000-000081650000}"/>
    <cellStyle name="Normal 4 2 4" xfId="30015" xr:uid="{00000000-0005-0000-0000-000082650000}"/>
    <cellStyle name="Normal 4 2 4 2" xfId="30149" xr:uid="{00000000-0005-0000-0000-000083650000}"/>
    <cellStyle name="Normal 4 2 4 3" xfId="30099" xr:uid="{00000000-0005-0000-0000-000084650000}"/>
    <cellStyle name="Normal 4 2 4 4" xfId="30221" xr:uid="{00000000-0005-0000-0000-000085650000}"/>
    <cellStyle name="Normal 4 2 4 5" xfId="30329" xr:uid="{00000000-0005-0000-0000-000086650000}"/>
    <cellStyle name="Normal 4 2 5" xfId="30079" xr:uid="{00000000-0005-0000-0000-000087650000}"/>
    <cellStyle name="Normal 4 2 5 2" xfId="30197" xr:uid="{00000000-0005-0000-0000-000088650000}"/>
    <cellStyle name="Normal 4 2 5 3" xfId="30100" xr:uid="{00000000-0005-0000-0000-000089650000}"/>
    <cellStyle name="Normal 4 2 5 4" xfId="30222" xr:uid="{00000000-0005-0000-0000-00008A650000}"/>
    <cellStyle name="Normal 4 2 5 5" xfId="30330" xr:uid="{00000000-0005-0000-0000-00008B650000}"/>
    <cellStyle name="Normal 4 3" xfId="65" xr:uid="{00000000-0005-0000-0000-00008C650000}"/>
    <cellStyle name="Normal 4 4" xfId="4577" xr:uid="{00000000-0005-0000-0000-00008D650000}"/>
    <cellStyle name="Normal 4 4 2" xfId="14986" xr:uid="{00000000-0005-0000-0000-00008E650000}"/>
    <cellStyle name="Normal 4 4 2 2" xfId="29925" xr:uid="{00000000-0005-0000-0000-00008F650000}"/>
    <cellStyle name="Normal 4 4 3" xfId="19521" xr:uid="{00000000-0005-0000-0000-000090650000}"/>
    <cellStyle name="Normal 4 4 4" xfId="30018" xr:uid="{00000000-0005-0000-0000-000091650000}"/>
    <cellStyle name="Normal 4 5" xfId="15085" xr:uid="{00000000-0005-0000-0000-000092650000}"/>
    <cellStyle name="Normal 4 5 2" xfId="30178" xr:uid="{00000000-0005-0000-0000-000093650000}"/>
    <cellStyle name="Normal 4 5 3" xfId="30101" xr:uid="{00000000-0005-0000-0000-000094650000}"/>
    <cellStyle name="Normal 4 5 4" xfId="30223" xr:uid="{00000000-0005-0000-0000-000095650000}"/>
    <cellStyle name="Normal 4 5 5" xfId="30331" xr:uid="{00000000-0005-0000-0000-000096650000}"/>
    <cellStyle name="Normal 400" xfId="29975" xr:uid="{00000000-0005-0000-0000-000097650000}"/>
    <cellStyle name="Normal 401" xfId="29969" xr:uid="{00000000-0005-0000-0000-000098650000}"/>
    <cellStyle name="Normal 402" xfId="29966" xr:uid="{00000000-0005-0000-0000-000099650000}"/>
    <cellStyle name="Normal 403" xfId="29964" xr:uid="{00000000-0005-0000-0000-00009A650000}"/>
    <cellStyle name="Normal 404" xfId="29981" xr:uid="{00000000-0005-0000-0000-00009B650000}"/>
    <cellStyle name="Normal 405" xfId="29976" xr:uid="{00000000-0005-0000-0000-00009C650000}"/>
    <cellStyle name="Normal 407" xfId="29970" xr:uid="{00000000-0005-0000-0000-00009D650000}"/>
    <cellStyle name="Normal 5" xfId="52" xr:uid="{00000000-0005-0000-0000-00009E650000}"/>
    <cellStyle name="Normal 5 10" xfId="30332" xr:uid="{00000000-0005-0000-0000-00009F650000}"/>
    <cellStyle name="Normal 5 2" xfId="126" xr:uid="{00000000-0005-0000-0000-0000A0650000}"/>
    <cellStyle name="Normal 5 2 2" xfId="183" xr:uid="{00000000-0005-0000-0000-0000A1650000}"/>
    <cellStyle name="Normal 5 2 3" xfId="30057" xr:uid="{00000000-0005-0000-0000-0000A2650000}"/>
    <cellStyle name="Normal 5 2 4" xfId="30027" xr:uid="{00000000-0005-0000-0000-0000A3650000}"/>
    <cellStyle name="Normal 5 2 4 2" xfId="30152" xr:uid="{00000000-0005-0000-0000-0000A4650000}"/>
    <cellStyle name="Normal 5 2 4 3" xfId="30103" xr:uid="{00000000-0005-0000-0000-0000A5650000}"/>
    <cellStyle name="Normal 5 2 4 4" xfId="30225" xr:uid="{00000000-0005-0000-0000-0000A6650000}"/>
    <cellStyle name="Normal 5 2 4 5" xfId="30333" xr:uid="{00000000-0005-0000-0000-0000A7650000}"/>
    <cellStyle name="Normal 5 2 5" xfId="30080" xr:uid="{00000000-0005-0000-0000-0000A8650000}"/>
    <cellStyle name="Normal 5 2 5 2" xfId="30198" xr:uid="{00000000-0005-0000-0000-0000A9650000}"/>
    <cellStyle name="Normal 5 2 5 3" xfId="30104" xr:uid="{00000000-0005-0000-0000-0000AA650000}"/>
    <cellStyle name="Normal 5 2 5 4" xfId="30226" xr:uid="{00000000-0005-0000-0000-0000AB650000}"/>
    <cellStyle name="Normal 5 2 5 5" xfId="30334" xr:uid="{00000000-0005-0000-0000-0000AC650000}"/>
    <cellStyle name="Normal 5 3" xfId="132" xr:uid="{00000000-0005-0000-0000-0000AD650000}"/>
    <cellStyle name="Normal 5 3 2" xfId="185" xr:uid="{00000000-0005-0000-0000-0000AE650000}"/>
    <cellStyle name="Normal 5 4" xfId="218" xr:uid="{00000000-0005-0000-0000-0000AF650000}"/>
    <cellStyle name="Normal 5 4 2" xfId="4585" xr:uid="{00000000-0005-0000-0000-0000B0650000}"/>
    <cellStyle name="Normal 5 4 2 2" xfId="19524" xr:uid="{00000000-0005-0000-0000-0000B1650000}"/>
    <cellStyle name="Normal 5 4 3" xfId="14991" xr:uid="{00000000-0005-0000-0000-0000B2650000}"/>
    <cellStyle name="Normal 5 4 3 2" xfId="29928" xr:uid="{00000000-0005-0000-0000-0000B3650000}"/>
    <cellStyle name="Normal 5 4 4" xfId="15176" xr:uid="{00000000-0005-0000-0000-0000B4650000}"/>
    <cellStyle name="Normal 5 4 5" xfId="30335" xr:uid="{00000000-0005-0000-0000-0000B5650000}"/>
    <cellStyle name="Normal 5 5" xfId="30061" xr:uid="{00000000-0005-0000-0000-0000B6650000}"/>
    <cellStyle name="Normal 5 5 2" xfId="30179" xr:uid="{00000000-0005-0000-0000-0000B7650000}"/>
    <cellStyle name="Normal 5 5 3" xfId="30105" xr:uid="{00000000-0005-0000-0000-0000B8650000}"/>
    <cellStyle name="Normal 5 5 4" xfId="30227" xr:uid="{00000000-0005-0000-0000-0000B9650000}"/>
    <cellStyle name="Normal 5 5 5" xfId="30336" xr:uid="{00000000-0005-0000-0000-0000BA650000}"/>
    <cellStyle name="Normal 5 6" xfId="30083" xr:uid="{00000000-0005-0000-0000-0000BB650000}"/>
    <cellStyle name="Normal 5 6 2" xfId="30201" xr:uid="{00000000-0005-0000-0000-0000BC650000}"/>
    <cellStyle name="Normal 5 6 3" xfId="30106" xr:uid="{00000000-0005-0000-0000-0000BD650000}"/>
    <cellStyle name="Normal 5 6 4" xfId="30228" xr:uid="{00000000-0005-0000-0000-0000BE650000}"/>
    <cellStyle name="Normal 5 6 5" xfId="30337" xr:uid="{00000000-0005-0000-0000-0000BF650000}"/>
    <cellStyle name="Normal 5 7" xfId="30147" xr:uid="{00000000-0005-0000-0000-0000C0650000}"/>
    <cellStyle name="Normal 5 8" xfId="30102" xr:uid="{00000000-0005-0000-0000-0000C1650000}"/>
    <cellStyle name="Normal 5 9" xfId="30224" xr:uid="{00000000-0005-0000-0000-0000C2650000}"/>
    <cellStyle name="Normal 6" xfId="53" xr:uid="{00000000-0005-0000-0000-0000C3650000}"/>
    <cellStyle name="Normal 6 10" xfId="1118" xr:uid="{00000000-0005-0000-0000-0000C4650000}"/>
    <cellStyle name="Normal 6 10 2" xfId="11525" xr:uid="{00000000-0005-0000-0000-0000C5650000}"/>
    <cellStyle name="Normal 6 10 2 2" xfId="26464" xr:uid="{00000000-0005-0000-0000-0000C6650000}"/>
    <cellStyle name="Normal 6 10 3" xfId="16066" xr:uid="{00000000-0005-0000-0000-0000C7650000}"/>
    <cellStyle name="Normal 6 11" xfId="4604" xr:uid="{00000000-0005-0000-0000-0000C8650000}"/>
    <cellStyle name="Normal 6 11 2" xfId="19543" xr:uid="{00000000-0005-0000-0000-0000C9650000}"/>
    <cellStyle name="Normal 6 12" xfId="15068" xr:uid="{00000000-0005-0000-0000-0000CA650000}"/>
    <cellStyle name="Normal 6 2" xfId="151" xr:uid="{00000000-0005-0000-0000-0000CB650000}"/>
    <cellStyle name="Normal 6 2 10" xfId="4628" xr:uid="{00000000-0005-0000-0000-0000CC650000}"/>
    <cellStyle name="Normal 6 2 10 2" xfId="19567" xr:uid="{00000000-0005-0000-0000-0000CD650000}"/>
    <cellStyle name="Normal 6 2 11" xfId="15114" xr:uid="{00000000-0005-0000-0000-0000CE650000}"/>
    <cellStyle name="Normal 6 2 2" xfId="204" xr:uid="{00000000-0005-0000-0000-0000CF650000}"/>
    <cellStyle name="Normal 6 2 2 10" xfId="15162" xr:uid="{00000000-0005-0000-0000-0000D0650000}"/>
    <cellStyle name="Normal 6 2 2 2" xfId="408" xr:uid="{00000000-0005-0000-0000-0000D1650000}"/>
    <cellStyle name="Normal 6 2 2 2 2" xfId="609" xr:uid="{00000000-0005-0000-0000-0000D2650000}"/>
    <cellStyle name="Normal 6 2 2 2 2 2" xfId="1048" xr:uid="{00000000-0005-0000-0000-0000D3650000}"/>
    <cellStyle name="Normal 6 2 2 2 2 2 2" xfId="2780" xr:uid="{00000000-0005-0000-0000-0000D4650000}"/>
    <cellStyle name="Normal 6 2 2 2 2 2 2 2" xfId="4311" xr:uid="{00000000-0005-0000-0000-0000D5650000}"/>
    <cellStyle name="Normal 6 2 2 2 2 2 2 2 2" xfId="11259" xr:uid="{00000000-0005-0000-0000-0000D6650000}"/>
    <cellStyle name="Normal 6 2 2 2 2 2 2 2 2 2" xfId="26198" xr:uid="{00000000-0005-0000-0000-0000D7650000}"/>
    <cellStyle name="Normal 6 2 2 2 2 2 2 2 3" xfId="14715" xr:uid="{00000000-0005-0000-0000-0000D8650000}"/>
    <cellStyle name="Normal 6 2 2 2 2 2 2 2 3 2" xfId="29654" xr:uid="{00000000-0005-0000-0000-0000D9650000}"/>
    <cellStyle name="Normal 6 2 2 2 2 2 2 2 4" xfId="7802" xr:uid="{00000000-0005-0000-0000-0000DA650000}"/>
    <cellStyle name="Normal 6 2 2 2 2 2 2 2 4 2" xfId="22741" xr:uid="{00000000-0005-0000-0000-0000DB650000}"/>
    <cellStyle name="Normal 6 2 2 2 2 2 2 2 5" xfId="19255" xr:uid="{00000000-0005-0000-0000-0000DC650000}"/>
    <cellStyle name="Normal 6 2 2 2 2 2 2 3" xfId="9728" xr:uid="{00000000-0005-0000-0000-0000DD650000}"/>
    <cellStyle name="Normal 6 2 2 2 2 2 2 3 2" xfId="24667" xr:uid="{00000000-0005-0000-0000-0000DE650000}"/>
    <cellStyle name="Normal 6 2 2 2 2 2 2 4" xfId="13184" xr:uid="{00000000-0005-0000-0000-0000DF650000}"/>
    <cellStyle name="Normal 6 2 2 2 2 2 2 4 2" xfId="28123" xr:uid="{00000000-0005-0000-0000-0000E0650000}"/>
    <cellStyle name="Normal 6 2 2 2 2 2 2 5" xfId="6264" xr:uid="{00000000-0005-0000-0000-0000E1650000}"/>
    <cellStyle name="Normal 6 2 2 2 2 2 2 5 2" xfId="21203" xr:uid="{00000000-0005-0000-0000-0000E2650000}"/>
    <cellStyle name="Normal 6 2 2 2 2 2 2 6" xfId="17724" xr:uid="{00000000-0005-0000-0000-0000E3650000}"/>
    <cellStyle name="Normal 6 2 2 2 2 2 3" xfId="4310" xr:uid="{00000000-0005-0000-0000-0000E4650000}"/>
    <cellStyle name="Normal 6 2 2 2 2 2 3 2" xfId="11258" xr:uid="{00000000-0005-0000-0000-0000E5650000}"/>
    <cellStyle name="Normal 6 2 2 2 2 2 3 2 2" xfId="26197" xr:uid="{00000000-0005-0000-0000-0000E6650000}"/>
    <cellStyle name="Normal 6 2 2 2 2 2 3 3" xfId="14714" xr:uid="{00000000-0005-0000-0000-0000E7650000}"/>
    <cellStyle name="Normal 6 2 2 2 2 2 3 3 2" xfId="29653" xr:uid="{00000000-0005-0000-0000-0000E8650000}"/>
    <cellStyle name="Normal 6 2 2 2 2 2 3 4" xfId="7801" xr:uid="{00000000-0005-0000-0000-0000E9650000}"/>
    <cellStyle name="Normal 6 2 2 2 2 2 3 4 2" xfId="22740" xr:uid="{00000000-0005-0000-0000-0000EA650000}"/>
    <cellStyle name="Normal 6 2 2 2 2 2 3 5" xfId="19254" xr:uid="{00000000-0005-0000-0000-0000EB650000}"/>
    <cellStyle name="Normal 6 2 2 2 2 2 4" xfId="1921" xr:uid="{00000000-0005-0000-0000-0000EC650000}"/>
    <cellStyle name="Normal 6 2 2 2 2 2 4 2" xfId="8871" xr:uid="{00000000-0005-0000-0000-0000ED650000}"/>
    <cellStyle name="Normal 6 2 2 2 2 2 4 2 2" xfId="23810" xr:uid="{00000000-0005-0000-0000-0000EE650000}"/>
    <cellStyle name="Normal 6 2 2 2 2 2 4 3" xfId="16867" xr:uid="{00000000-0005-0000-0000-0000EF650000}"/>
    <cellStyle name="Normal 6 2 2 2 2 2 5" xfId="12327" xr:uid="{00000000-0005-0000-0000-0000F0650000}"/>
    <cellStyle name="Normal 6 2 2 2 2 2 5 2" xfId="27266" xr:uid="{00000000-0005-0000-0000-0000F1650000}"/>
    <cellStyle name="Normal 6 2 2 2 2 2 6" xfId="5407" xr:uid="{00000000-0005-0000-0000-0000F2650000}"/>
    <cellStyle name="Normal 6 2 2 2 2 2 6 2" xfId="20346" xr:uid="{00000000-0005-0000-0000-0000F3650000}"/>
    <cellStyle name="Normal 6 2 2 2 2 2 7" xfId="15998" xr:uid="{00000000-0005-0000-0000-0000F4650000}"/>
    <cellStyle name="Normal 6 2 2 2 2 3" xfId="2346" xr:uid="{00000000-0005-0000-0000-0000F5650000}"/>
    <cellStyle name="Normal 6 2 2 2 2 3 2" xfId="4312" xr:uid="{00000000-0005-0000-0000-0000F6650000}"/>
    <cellStyle name="Normal 6 2 2 2 2 3 2 2" xfId="11260" xr:uid="{00000000-0005-0000-0000-0000F7650000}"/>
    <cellStyle name="Normal 6 2 2 2 2 3 2 2 2" xfId="26199" xr:uid="{00000000-0005-0000-0000-0000F8650000}"/>
    <cellStyle name="Normal 6 2 2 2 2 3 2 3" xfId="14716" xr:uid="{00000000-0005-0000-0000-0000F9650000}"/>
    <cellStyle name="Normal 6 2 2 2 2 3 2 3 2" xfId="29655" xr:uid="{00000000-0005-0000-0000-0000FA650000}"/>
    <cellStyle name="Normal 6 2 2 2 2 3 2 4" xfId="7803" xr:uid="{00000000-0005-0000-0000-0000FB650000}"/>
    <cellStyle name="Normal 6 2 2 2 2 3 2 4 2" xfId="22742" xr:uid="{00000000-0005-0000-0000-0000FC650000}"/>
    <cellStyle name="Normal 6 2 2 2 2 3 2 5" xfId="19256" xr:uid="{00000000-0005-0000-0000-0000FD650000}"/>
    <cellStyle name="Normal 6 2 2 2 2 3 3" xfId="9294" xr:uid="{00000000-0005-0000-0000-0000FE650000}"/>
    <cellStyle name="Normal 6 2 2 2 2 3 3 2" xfId="24233" xr:uid="{00000000-0005-0000-0000-0000FF650000}"/>
    <cellStyle name="Normal 6 2 2 2 2 3 4" xfId="12750" xr:uid="{00000000-0005-0000-0000-000000660000}"/>
    <cellStyle name="Normal 6 2 2 2 2 3 4 2" xfId="27689" xr:uid="{00000000-0005-0000-0000-000001660000}"/>
    <cellStyle name="Normal 6 2 2 2 2 3 5" xfId="5830" xr:uid="{00000000-0005-0000-0000-000002660000}"/>
    <cellStyle name="Normal 6 2 2 2 2 3 5 2" xfId="20769" xr:uid="{00000000-0005-0000-0000-000003660000}"/>
    <cellStyle name="Normal 6 2 2 2 2 3 6" xfId="17290" xr:uid="{00000000-0005-0000-0000-000004660000}"/>
    <cellStyle name="Normal 6 2 2 2 2 4" xfId="4309" xr:uid="{00000000-0005-0000-0000-000005660000}"/>
    <cellStyle name="Normal 6 2 2 2 2 4 2" xfId="11257" xr:uid="{00000000-0005-0000-0000-000006660000}"/>
    <cellStyle name="Normal 6 2 2 2 2 4 2 2" xfId="26196" xr:uid="{00000000-0005-0000-0000-000007660000}"/>
    <cellStyle name="Normal 6 2 2 2 2 4 3" xfId="14713" xr:uid="{00000000-0005-0000-0000-000008660000}"/>
    <cellStyle name="Normal 6 2 2 2 2 4 3 2" xfId="29652" xr:uid="{00000000-0005-0000-0000-000009660000}"/>
    <cellStyle name="Normal 6 2 2 2 2 4 4" xfId="7800" xr:uid="{00000000-0005-0000-0000-00000A660000}"/>
    <cellStyle name="Normal 6 2 2 2 2 4 4 2" xfId="22739" xr:uid="{00000000-0005-0000-0000-00000B660000}"/>
    <cellStyle name="Normal 6 2 2 2 2 4 5" xfId="19253" xr:uid="{00000000-0005-0000-0000-00000C660000}"/>
    <cellStyle name="Normal 6 2 2 2 2 5" xfId="1492" xr:uid="{00000000-0005-0000-0000-00000D660000}"/>
    <cellStyle name="Normal 6 2 2 2 2 5 2" xfId="8442" xr:uid="{00000000-0005-0000-0000-00000E660000}"/>
    <cellStyle name="Normal 6 2 2 2 2 5 2 2" xfId="23381" xr:uid="{00000000-0005-0000-0000-00000F660000}"/>
    <cellStyle name="Normal 6 2 2 2 2 5 3" xfId="16438" xr:uid="{00000000-0005-0000-0000-000010660000}"/>
    <cellStyle name="Normal 6 2 2 2 2 6" xfId="11898" xr:uid="{00000000-0005-0000-0000-000011660000}"/>
    <cellStyle name="Normal 6 2 2 2 2 6 2" xfId="26837" xr:uid="{00000000-0005-0000-0000-000012660000}"/>
    <cellStyle name="Normal 6 2 2 2 2 7" xfId="4973" xr:uid="{00000000-0005-0000-0000-000013660000}"/>
    <cellStyle name="Normal 6 2 2 2 2 7 2" xfId="19912" xr:uid="{00000000-0005-0000-0000-000014660000}"/>
    <cellStyle name="Normal 6 2 2 2 2 8" xfId="15564" xr:uid="{00000000-0005-0000-0000-000015660000}"/>
    <cellStyle name="Normal 6 2 2 2 3" xfId="847" xr:uid="{00000000-0005-0000-0000-000016660000}"/>
    <cellStyle name="Normal 6 2 2 2 3 2" xfId="2579" xr:uid="{00000000-0005-0000-0000-000017660000}"/>
    <cellStyle name="Normal 6 2 2 2 3 2 2" xfId="4314" xr:uid="{00000000-0005-0000-0000-000018660000}"/>
    <cellStyle name="Normal 6 2 2 2 3 2 2 2" xfId="11262" xr:uid="{00000000-0005-0000-0000-000019660000}"/>
    <cellStyle name="Normal 6 2 2 2 3 2 2 2 2" xfId="26201" xr:uid="{00000000-0005-0000-0000-00001A660000}"/>
    <cellStyle name="Normal 6 2 2 2 3 2 2 3" xfId="14718" xr:uid="{00000000-0005-0000-0000-00001B660000}"/>
    <cellStyle name="Normal 6 2 2 2 3 2 2 3 2" xfId="29657" xr:uid="{00000000-0005-0000-0000-00001C660000}"/>
    <cellStyle name="Normal 6 2 2 2 3 2 2 4" xfId="7805" xr:uid="{00000000-0005-0000-0000-00001D660000}"/>
    <cellStyle name="Normal 6 2 2 2 3 2 2 4 2" xfId="22744" xr:uid="{00000000-0005-0000-0000-00001E660000}"/>
    <cellStyle name="Normal 6 2 2 2 3 2 2 5" xfId="19258" xr:uid="{00000000-0005-0000-0000-00001F660000}"/>
    <cellStyle name="Normal 6 2 2 2 3 2 3" xfId="9527" xr:uid="{00000000-0005-0000-0000-000020660000}"/>
    <cellStyle name="Normal 6 2 2 2 3 2 3 2" xfId="24466" xr:uid="{00000000-0005-0000-0000-000021660000}"/>
    <cellStyle name="Normal 6 2 2 2 3 2 4" xfId="12983" xr:uid="{00000000-0005-0000-0000-000022660000}"/>
    <cellStyle name="Normal 6 2 2 2 3 2 4 2" xfId="27922" xr:uid="{00000000-0005-0000-0000-000023660000}"/>
    <cellStyle name="Normal 6 2 2 2 3 2 5" xfId="6063" xr:uid="{00000000-0005-0000-0000-000024660000}"/>
    <cellStyle name="Normal 6 2 2 2 3 2 5 2" xfId="21002" xr:uid="{00000000-0005-0000-0000-000025660000}"/>
    <cellStyle name="Normal 6 2 2 2 3 2 6" xfId="17523" xr:uid="{00000000-0005-0000-0000-000026660000}"/>
    <cellStyle name="Normal 6 2 2 2 3 3" xfId="4313" xr:uid="{00000000-0005-0000-0000-000027660000}"/>
    <cellStyle name="Normal 6 2 2 2 3 3 2" xfId="11261" xr:uid="{00000000-0005-0000-0000-000028660000}"/>
    <cellStyle name="Normal 6 2 2 2 3 3 2 2" xfId="26200" xr:uid="{00000000-0005-0000-0000-000029660000}"/>
    <cellStyle name="Normal 6 2 2 2 3 3 3" xfId="14717" xr:uid="{00000000-0005-0000-0000-00002A660000}"/>
    <cellStyle name="Normal 6 2 2 2 3 3 3 2" xfId="29656" xr:uid="{00000000-0005-0000-0000-00002B660000}"/>
    <cellStyle name="Normal 6 2 2 2 3 3 4" xfId="7804" xr:uid="{00000000-0005-0000-0000-00002C660000}"/>
    <cellStyle name="Normal 6 2 2 2 3 3 4 2" xfId="22743" xr:uid="{00000000-0005-0000-0000-00002D660000}"/>
    <cellStyle name="Normal 6 2 2 2 3 3 5" xfId="19257" xr:uid="{00000000-0005-0000-0000-00002E660000}"/>
    <cellStyle name="Normal 6 2 2 2 3 4" xfId="1720" xr:uid="{00000000-0005-0000-0000-00002F660000}"/>
    <cellStyle name="Normal 6 2 2 2 3 4 2" xfId="8670" xr:uid="{00000000-0005-0000-0000-000030660000}"/>
    <cellStyle name="Normal 6 2 2 2 3 4 2 2" xfId="23609" xr:uid="{00000000-0005-0000-0000-000031660000}"/>
    <cellStyle name="Normal 6 2 2 2 3 4 3" xfId="16666" xr:uid="{00000000-0005-0000-0000-000032660000}"/>
    <cellStyle name="Normal 6 2 2 2 3 5" xfId="12126" xr:uid="{00000000-0005-0000-0000-000033660000}"/>
    <cellStyle name="Normal 6 2 2 2 3 5 2" xfId="27065" xr:uid="{00000000-0005-0000-0000-000034660000}"/>
    <cellStyle name="Normal 6 2 2 2 3 6" xfId="5206" xr:uid="{00000000-0005-0000-0000-000035660000}"/>
    <cellStyle name="Normal 6 2 2 2 3 6 2" xfId="20145" xr:uid="{00000000-0005-0000-0000-000036660000}"/>
    <cellStyle name="Normal 6 2 2 2 3 7" xfId="15797" xr:uid="{00000000-0005-0000-0000-000037660000}"/>
    <cellStyle name="Normal 6 2 2 2 4" xfId="2145" xr:uid="{00000000-0005-0000-0000-000038660000}"/>
    <cellStyle name="Normal 6 2 2 2 4 2" xfId="4315" xr:uid="{00000000-0005-0000-0000-000039660000}"/>
    <cellStyle name="Normal 6 2 2 2 4 2 2" xfId="11263" xr:uid="{00000000-0005-0000-0000-00003A660000}"/>
    <cellStyle name="Normal 6 2 2 2 4 2 2 2" xfId="26202" xr:uid="{00000000-0005-0000-0000-00003B660000}"/>
    <cellStyle name="Normal 6 2 2 2 4 2 3" xfId="14719" xr:uid="{00000000-0005-0000-0000-00003C660000}"/>
    <cellStyle name="Normal 6 2 2 2 4 2 3 2" xfId="29658" xr:uid="{00000000-0005-0000-0000-00003D660000}"/>
    <cellStyle name="Normal 6 2 2 2 4 2 4" xfId="7806" xr:uid="{00000000-0005-0000-0000-00003E660000}"/>
    <cellStyle name="Normal 6 2 2 2 4 2 4 2" xfId="22745" xr:uid="{00000000-0005-0000-0000-00003F660000}"/>
    <cellStyle name="Normal 6 2 2 2 4 2 5" xfId="19259" xr:uid="{00000000-0005-0000-0000-000040660000}"/>
    <cellStyle name="Normal 6 2 2 2 4 3" xfId="9093" xr:uid="{00000000-0005-0000-0000-000041660000}"/>
    <cellStyle name="Normal 6 2 2 2 4 3 2" xfId="24032" xr:uid="{00000000-0005-0000-0000-000042660000}"/>
    <cellStyle name="Normal 6 2 2 2 4 4" xfId="12549" xr:uid="{00000000-0005-0000-0000-000043660000}"/>
    <cellStyle name="Normal 6 2 2 2 4 4 2" xfId="27488" xr:uid="{00000000-0005-0000-0000-000044660000}"/>
    <cellStyle name="Normal 6 2 2 2 4 5" xfId="5629" xr:uid="{00000000-0005-0000-0000-000045660000}"/>
    <cellStyle name="Normal 6 2 2 2 4 5 2" xfId="20568" xr:uid="{00000000-0005-0000-0000-000046660000}"/>
    <cellStyle name="Normal 6 2 2 2 4 6" xfId="17089" xr:uid="{00000000-0005-0000-0000-000047660000}"/>
    <cellStyle name="Normal 6 2 2 2 5" xfId="4308" xr:uid="{00000000-0005-0000-0000-000048660000}"/>
    <cellStyle name="Normal 6 2 2 2 5 2" xfId="11256" xr:uid="{00000000-0005-0000-0000-000049660000}"/>
    <cellStyle name="Normal 6 2 2 2 5 2 2" xfId="26195" xr:uid="{00000000-0005-0000-0000-00004A660000}"/>
    <cellStyle name="Normal 6 2 2 2 5 3" xfId="14712" xr:uid="{00000000-0005-0000-0000-00004B660000}"/>
    <cellStyle name="Normal 6 2 2 2 5 3 2" xfId="29651" xr:uid="{00000000-0005-0000-0000-00004C660000}"/>
    <cellStyle name="Normal 6 2 2 2 5 4" xfId="7799" xr:uid="{00000000-0005-0000-0000-00004D660000}"/>
    <cellStyle name="Normal 6 2 2 2 5 4 2" xfId="22738" xr:uid="{00000000-0005-0000-0000-00004E660000}"/>
    <cellStyle name="Normal 6 2 2 2 5 5" xfId="19252" xr:uid="{00000000-0005-0000-0000-00004F660000}"/>
    <cellStyle name="Normal 6 2 2 2 6" xfId="1291" xr:uid="{00000000-0005-0000-0000-000050660000}"/>
    <cellStyle name="Normal 6 2 2 2 6 2" xfId="8241" xr:uid="{00000000-0005-0000-0000-000051660000}"/>
    <cellStyle name="Normal 6 2 2 2 6 2 2" xfId="23180" xr:uid="{00000000-0005-0000-0000-000052660000}"/>
    <cellStyle name="Normal 6 2 2 2 6 3" xfId="16237" xr:uid="{00000000-0005-0000-0000-000053660000}"/>
    <cellStyle name="Normal 6 2 2 2 7" xfId="11697" xr:uid="{00000000-0005-0000-0000-000054660000}"/>
    <cellStyle name="Normal 6 2 2 2 7 2" xfId="26636" xr:uid="{00000000-0005-0000-0000-000055660000}"/>
    <cellStyle name="Normal 6 2 2 2 8" xfId="4772" xr:uid="{00000000-0005-0000-0000-000056660000}"/>
    <cellStyle name="Normal 6 2 2 2 8 2" xfId="19711" xr:uid="{00000000-0005-0000-0000-000057660000}"/>
    <cellStyle name="Normal 6 2 2 2 9" xfId="15363" xr:uid="{00000000-0005-0000-0000-000058660000}"/>
    <cellStyle name="Normal 6 2 2 3" xfId="513" xr:uid="{00000000-0005-0000-0000-000059660000}"/>
    <cellStyle name="Normal 6 2 2 3 2" xfId="952" xr:uid="{00000000-0005-0000-0000-00005A660000}"/>
    <cellStyle name="Normal 6 2 2 3 2 2" xfId="2684" xr:uid="{00000000-0005-0000-0000-00005B660000}"/>
    <cellStyle name="Normal 6 2 2 3 2 2 2" xfId="4318" xr:uid="{00000000-0005-0000-0000-00005C660000}"/>
    <cellStyle name="Normal 6 2 2 3 2 2 2 2" xfId="11266" xr:uid="{00000000-0005-0000-0000-00005D660000}"/>
    <cellStyle name="Normal 6 2 2 3 2 2 2 2 2" xfId="26205" xr:uid="{00000000-0005-0000-0000-00005E660000}"/>
    <cellStyle name="Normal 6 2 2 3 2 2 2 3" xfId="14722" xr:uid="{00000000-0005-0000-0000-00005F660000}"/>
    <cellStyle name="Normal 6 2 2 3 2 2 2 3 2" xfId="29661" xr:uid="{00000000-0005-0000-0000-000060660000}"/>
    <cellStyle name="Normal 6 2 2 3 2 2 2 4" xfId="7809" xr:uid="{00000000-0005-0000-0000-000061660000}"/>
    <cellStyle name="Normal 6 2 2 3 2 2 2 4 2" xfId="22748" xr:uid="{00000000-0005-0000-0000-000062660000}"/>
    <cellStyle name="Normal 6 2 2 3 2 2 2 5" xfId="19262" xr:uid="{00000000-0005-0000-0000-000063660000}"/>
    <cellStyle name="Normal 6 2 2 3 2 2 3" xfId="9632" xr:uid="{00000000-0005-0000-0000-000064660000}"/>
    <cellStyle name="Normal 6 2 2 3 2 2 3 2" xfId="24571" xr:uid="{00000000-0005-0000-0000-000065660000}"/>
    <cellStyle name="Normal 6 2 2 3 2 2 4" xfId="13088" xr:uid="{00000000-0005-0000-0000-000066660000}"/>
    <cellStyle name="Normal 6 2 2 3 2 2 4 2" xfId="28027" xr:uid="{00000000-0005-0000-0000-000067660000}"/>
    <cellStyle name="Normal 6 2 2 3 2 2 5" xfId="6168" xr:uid="{00000000-0005-0000-0000-000068660000}"/>
    <cellStyle name="Normal 6 2 2 3 2 2 5 2" xfId="21107" xr:uid="{00000000-0005-0000-0000-000069660000}"/>
    <cellStyle name="Normal 6 2 2 3 2 2 6" xfId="17628" xr:uid="{00000000-0005-0000-0000-00006A660000}"/>
    <cellStyle name="Normal 6 2 2 3 2 3" xfId="4317" xr:uid="{00000000-0005-0000-0000-00006B660000}"/>
    <cellStyle name="Normal 6 2 2 3 2 3 2" xfId="11265" xr:uid="{00000000-0005-0000-0000-00006C660000}"/>
    <cellStyle name="Normal 6 2 2 3 2 3 2 2" xfId="26204" xr:uid="{00000000-0005-0000-0000-00006D660000}"/>
    <cellStyle name="Normal 6 2 2 3 2 3 3" xfId="14721" xr:uid="{00000000-0005-0000-0000-00006E660000}"/>
    <cellStyle name="Normal 6 2 2 3 2 3 3 2" xfId="29660" xr:uid="{00000000-0005-0000-0000-00006F660000}"/>
    <cellStyle name="Normal 6 2 2 3 2 3 4" xfId="7808" xr:uid="{00000000-0005-0000-0000-000070660000}"/>
    <cellStyle name="Normal 6 2 2 3 2 3 4 2" xfId="22747" xr:uid="{00000000-0005-0000-0000-000071660000}"/>
    <cellStyle name="Normal 6 2 2 3 2 3 5" xfId="19261" xr:uid="{00000000-0005-0000-0000-000072660000}"/>
    <cellStyle name="Normal 6 2 2 3 2 4" xfId="1825" xr:uid="{00000000-0005-0000-0000-000073660000}"/>
    <cellStyle name="Normal 6 2 2 3 2 4 2" xfId="8775" xr:uid="{00000000-0005-0000-0000-000074660000}"/>
    <cellStyle name="Normal 6 2 2 3 2 4 2 2" xfId="23714" xr:uid="{00000000-0005-0000-0000-000075660000}"/>
    <cellStyle name="Normal 6 2 2 3 2 4 3" xfId="16771" xr:uid="{00000000-0005-0000-0000-000076660000}"/>
    <cellStyle name="Normal 6 2 2 3 2 5" xfId="12231" xr:uid="{00000000-0005-0000-0000-000077660000}"/>
    <cellStyle name="Normal 6 2 2 3 2 5 2" xfId="27170" xr:uid="{00000000-0005-0000-0000-000078660000}"/>
    <cellStyle name="Normal 6 2 2 3 2 6" xfId="5311" xr:uid="{00000000-0005-0000-0000-000079660000}"/>
    <cellStyle name="Normal 6 2 2 3 2 6 2" xfId="20250" xr:uid="{00000000-0005-0000-0000-00007A660000}"/>
    <cellStyle name="Normal 6 2 2 3 2 7" xfId="15902" xr:uid="{00000000-0005-0000-0000-00007B660000}"/>
    <cellStyle name="Normal 6 2 2 3 3" xfId="2250" xr:uid="{00000000-0005-0000-0000-00007C660000}"/>
    <cellStyle name="Normal 6 2 2 3 3 2" xfId="4319" xr:uid="{00000000-0005-0000-0000-00007D660000}"/>
    <cellStyle name="Normal 6 2 2 3 3 2 2" xfId="11267" xr:uid="{00000000-0005-0000-0000-00007E660000}"/>
    <cellStyle name="Normal 6 2 2 3 3 2 2 2" xfId="26206" xr:uid="{00000000-0005-0000-0000-00007F660000}"/>
    <cellStyle name="Normal 6 2 2 3 3 2 3" xfId="14723" xr:uid="{00000000-0005-0000-0000-000080660000}"/>
    <cellStyle name="Normal 6 2 2 3 3 2 3 2" xfId="29662" xr:uid="{00000000-0005-0000-0000-000081660000}"/>
    <cellStyle name="Normal 6 2 2 3 3 2 4" xfId="7810" xr:uid="{00000000-0005-0000-0000-000082660000}"/>
    <cellStyle name="Normal 6 2 2 3 3 2 4 2" xfId="22749" xr:uid="{00000000-0005-0000-0000-000083660000}"/>
    <cellStyle name="Normal 6 2 2 3 3 2 5" xfId="19263" xr:uid="{00000000-0005-0000-0000-000084660000}"/>
    <cellStyle name="Normal 6 2 2 3 3 3" xfId="9198" xr:uid="{00000000-0005-0000-0000-000085660000}"/>
    <cellStyle name="Normal 6 2 2 3 3 3 2" xfId="24137" xr:uid="{00000000-0005-0000-0000-000086660000}"/>
    <cellStyle name="Normal 6 2 2 3 3 4" xfId="12654" xr:uid="{00000000-0005-0000-0000-000087660000}"/>
    <cellStyle name="Normal 6 2 2 3 3 4 2" xfId="27593" xr:uid="{00000000-0005-0000-0000-000088660000}"/>
    <cellStyle name="Normal 6 2 2 3 3 5" xfId="5734" xr:uid="{00000000-0005-0000-0000-000089660000}"/>
    <cellStyle name="Normal 6 2 2 3 3 5 2" xfId="20673" xr:uid="{00000000-0005-0000-0000-00008A660000}"/>
    <cellStyle name="Normal 6 2 2 3 3 6" xfId="17194" xr:uid="{00000000-0005-0000-0000-00008B660000}"/>
    <cellStyle name="Normal 6 2 2 3 4" xfId="4316" xr:uid="{00000000-0005-0000-0000-00008C660000}"/>
    <cellStyle name="Normal 6 2 2 3 4 2" xfId="11264" xr:uid="{00000000-0005-0000-0000-00008D660000}"/>
    <cellStyle name="Normal 6 2 2 3 4 2 2" xfId="26203" xr:uid="{00000000-0005-0000-0000-00008E660000}"/>
    <cellStyle name="Normal 6 2 2 3 4 3" xfId="14720" xr:uid="{00000000-0005-0000-0000-00008F660000}"/>
    <cellStyle name="Normal 6 2 2 3 4 3 2" xfId="29659" xr:uid="{00000000-0005-0000-0000-000090660000}"/>
    <cellStyle name="Normal 6 2 2 3 4 4" xfId="7807" xr:uid="{00000000-0005-0000-0000-000091660000}"/>
    <cellStyle name="Normal 6 2 2 3 4 4 2" xfId="22746" xr:uid="{00000000-0005-0000-0000-000092660000}"/>
    <cellStyle name="Normal 6 2 2 3 4 5" xfId="19260" xr:uid="{00000000-0005-0000-0000-000093660000}"/>
    <cellStyle name="Normal 6 2 2 3 5" xfId="1396" xr:uid="{00000000-0005-0000-0000-000094660000}"/>
    <cellStyle name="Normal 6 2 2 3 5 2" xfId="8346" xr:uid="{00000000-0005-0000-0000-000095660000}"/>
    <cellStyle name="Normal 6 2 2 3 5 2 2" xfId="23285" xr:uid="{00000000-0005-0000-0000-000096660000}"/>
    <cellStyle name="Normal 6 2 2 3 5 3" xfId="16342" xr:uid="{00000000-0005-0000-0000-000097660000}"/>
    <cellStyle name="Normal 6 2 2 3 6" xfId="11802" xr:uid="{00000000-0005-0000-0000-000098660000}"/>
    <cellStyle name="Normal 6 2 2 3 6 2" xfId="26741" xr:uid="{00000000-0005-0000-0000-000099660000}"/>
    <cellStyle name="Normal 6 2 2 3 7" xfId="4877" xr:uid="{00000000-0005-0000-0000-00009A660000}"/>
    <cellStyle name="Normal 6 2 2 3 7 2" xfId="19816" xr:uid="{00000000-0005-0000-0000-00009B660000}"/>
    <cellStyle name="Normal 6 2 2 3 8" xfId="15468" xr:uid="{00000000-0005-0000-0000-00009C660000}"/>
    <cellStyle name="Normal 6 2 2 4" xfId="751" xr:uid="{00000000-0005-0000-0000-00009D660000}"/>
    <cellStyle name="Normal 6 2 2 4 2" xfId="2483" xr:uid="{00000000-0005-0000-0000-00009E660000}"/>
    <cellStyle name="Normal 6 2 2 4 2 2" xfId="4321" xr:uid="{00000000-0005-0000-0000-00009F660000}"/>
    <cellStyle name="Normal 6 2 2 4 2 2 2" xfId="11269" xr:uid="{00000000-0005-0000-0000-0000A0660000}"/>
    <cellStyle name="Normal 6 2 2 4 2 2 2 2" xfId="26208" xr:uid="{00000000-0005-0000-0000-0000A1660000}"/>
    <cellStyle name="Normal 6 2 2 4 2 2 3" xfId="14725" xr:uid="{00000000-0005-0000-0000-0000A2660000}"/>
    <cellStyle name="Normal 6 2 2 4 2 2 3 2" xfId="29664" xr:uid="{00000000-0005-0000-0000-0000A3660000}"/>
    <cellStyle name="Normal 6 2 2 4 2 2 4" xfId="7812" xr:uid="{00000000-0005-0000-0000-0000A4660000}"/>
    <cellStyle name="Normal 6 2 2 4 2 2 4 2" xfId="22751" xr:uid="{00000000-0005-0000-0000-0000A5660000}"/>
    <cellStyle name="Normal 6 2 2 4 2 2 5" xfId="19265" xr:uid="{00000000-0005-0000-0000-0000A6660000}"/>
    <cellStyle name="Normal 6 2 2 4 2 3" xfId="9431" xr:uid="{00000000-0005-0000-0000-0000A7660000}"/>
    <cellStyle name="Normal 6 2 2 4 2 3 2" xfId="24370" xr:uid="{00000000-0005-0000-0000-0000A8660000}"/>
    <cellStyle name="Normal 6 2 2 4 2 4" xfId="12887" xr:uid="{00000000-0005-0000-0000-0000A9660000}"/>
    <cellStyle name="Normal 6 2 2 4 2 4 2" xfId="27826" xr:uid="{00000000-0005-0000-0000-0000AA660000}"/>
    <cellStyle name="Normal 6 2 2 4 2 5" xfId="5967" xr:uid="{00000000-0005-0000-0000-0000AB660000}"/>
    <cellStyle name="Normal 6 2 2 4 2 5 2" xfId="20906" xr:uid="{00000000-0005-0000-0000-0000AC660000}"/>
    <cellStyle name="Normal 6 2 2 4 2 6" xfId="17427" xr:uid="{00000000-0005-0000-0000-0000AD660000}"/>
    <cellStyle name="Normal 6 2 2 4 3" xfId="4320" xr:uid="{00000000-0005-0000-0000-0000AE660000}"/>
    <cellStyle name="Normal 6 2 2 4 3 2" xfId="11268" xr:uid="{00000000-0005-0000-0000-0000AF660000}"/>
    <cellStyle name="Normal 6 2 2 4 3 2 2" xfId="26207" xr:uid="{00000000-0005-0000-0000-0000B0660000}"/>
    <cellStyle name="Normal 6 2 2 4 3 3" xfId="14724" xr:uid="{00000000-0005-0000-0000-0000B1660000}"/>
    <cellStyle name="Normal 6 2 2 4 3 3 2" xfId="29663" xr:uid="{00000000-0005-0000-0000-0000B2660000}"/>
    <cellStyle name="Normal 6 2 2 4 3 4" xfId="7811" xr:uid="{00000000-0005-0000-0000-0000B3660000}"/>
    <cellStyle name="Normal 6 2 2 4 3 4 2" xfId="22750" xr:uid="{00000000-0005-0000-0000-0000B4660000}"/>
    <cellStyle name="Normal 6 2 2 4 3 5" xfId="19264" xr:uid="{00000000-0005-0000-0000-0000B5660000}"/>
    <cellStyle name="Normal 6 2 2 4 4" xfId="1624" xr:uid="{00000000-0005-0000-0000-0000B6660000}"/>
    <cellStyle name="Normal 6 2 2 4 4 2" xfId="8574" xr:uid="{00000000-0005-0000-0000-0000B7660000}"/>
    <cellStyle name="Normal 6 2 2 4 4 2 2" xfId="23513" xr:uid="{00000000-0005-0000-0000-0000B8660000}"/>
    <cellStyle name="Normal 6 2 2 4 4 3" xfId="16570" xr:uid="{00000000-0005-0000-0000-0000B9660000}"/>
    <cellStyle name="Normal 6 2 2 4 5" xfId="12030" xr:uid="{00000000-0005-0000-0000-0000BA660000}"/>
    <cellStyle name="Normal 6 2 2 4 5 2" xfId="26969" xr:uid="{00000000-0005-0000-0000-0000BB660000}"/>
    <cellStyle name="Normal 6 2 2 4 6" xfId="5110" xr:uid="{00000000-0005-0000-0000-0000BC660000}"/>
    <cellStyle name="Normal 6 2 2 4 6 2" xfId="20049" xr:uid="{00000000-0005-0000-0000-0000BD660000}"/>
    <cellStyle name="Normal 6 2 2 4 7" xfId="15701" xr:uid="{00000000-0005-0000-0000-0000BE660000}"/>
    <cellStyle name="Normal 6 2 2 5" xfId="311" xr:uid="{00000000-0005-0000-0000-0000BF660000}"/>
    <cellStyle name="Normal 6 2 2 5 2" xfId="4322" xr:uid="{00000000-0005-0000-0000-0000C0660000}"/>
    <cellStyle name="Normal 6 2 2 5 2 2" xfId="11270" xr:uid="{00000000-0005-0000-0000-0000C1660000}"/>
    <cellStyle name="Normal 6 2 2 5 2 2 2" xfId="26209" xr:uid="{00000000-0005-0000-0000-0000C2660000}"/>
    <cellStyle name="Normal 6 2 2 5 2 3" xfId="14726" xr:uid="{00000000-0005-0000-0000-0000C3660000}"/>
    <cellStyle name="Normal 6 2 2 5 2 3 2" xfId="29665" xr:uid="{00000000-0005-0000-0000-0000C4660000}"/>
    <cellStyle name="Normal 6 2 2 5 2 4" xfId="7813" xr:uid="{00000000-0005-0000-0000-0000C5660000}"/>
    <cellStyle name="Normal 6 2 2 5 2 4 2" xfId="22752" xr:uid="{00000000-0005-0000-0000-0000C6660000}"/>
    <cellStyle name="Normal 6 2 2 5 2 5" xfId="19266" xr:uid="{00000000-0005-0000-0000-0000C7660000}"/>
    <cellStyle name="Normal 6 2 2 5 3" xfId="2051" xr:uid="{00000000-0005-0000-0000-0000C8660000}"/>
    <cellStyle name="Normal 6 2 2 5 3 2" xfId="8999" xr:uid="{00000000-0005-0000-0000-0000C9660000}"/>
    <cellStyle name="Normal 6 2 2 5 3 2 2" xfId="23938" xr:uid="{00000000-0005-0000-0000-0000CA660000}"/>
    <cellStyle name="Normal 6 2 2 5 3 3" xfId="16995" xr:uid="{00000000-0005-0000-0000-0000CB660000}"/>
    <cellStyle name="Normal 6 2 2 5 4" xfId="12455" xr:uid="{00000000-0005-0000-0000-0000CC660000}"/>
    <cellStyle name="Normal 6 2 2 5 4 2" xfId="27394" xr:uid="{00000000-0005-0000-0000-0000CD660000}"/>
    <cellStyle name="Normal 6 2 2 5 5" xfId="5535" xr:uid="{00000000-0005-0000-0000-0000CE660000}"/>
    <cellStyle name="Normal 6 2 2 5 5 2" xfId="20474" xr:uid="{00000000-0005-0000-0000-0000CF660000}"/>
    <cellStyle name="Normal 6 2 2 5 6" xfId="15267" xr:uid="{00000000-0005-0000-0000-0000D0660000}"/>
    <cellStyle name="Normal 6 2 2 6" xfId="4307" xr:uid="{00000000-0005-0000-0000-0000D1660000}"/>
    <cellStyle name="Normal 6 2 2 6 2" xfId="11255" xr:uid="{00000000-0005-0000-0000-0000D2660000}"/>
    <cellStyle name="Normal 6 2 2 6 2 2" xfId="26194" xr:uid="{00000000-0005-0000-0000-0000D3660000}"/>
    <cellStyle name="Normal 6 2 2 6 3" xfId="14711" xr:uid="{00000000-0005-0000-0000-0000D4660000}"/>
    <cellStyle name="Normal 6 2 2 6 3 2" xfId="29650" xr:uid="{00000000-0005-0000-0000-0000D5660000}"/>
    <cellStyle name="Normal 6 2 2 6 4" xfId="7798" xr:uid="{00000000-0005-0000-0000-0000D6660000}"/>
    <cellStyle name="Normal 6 2 2 6 4 2" xfId="22737" xr:uid="{00000000-0005-0000-0000-0000D7660000}"/>
    <cellStyle name="Normal 6 2 2 6 5" xfId="19251" xr:uid="{00000000-0005-0000-0000-0000D8660000}"/>
    <cellStyle name="Normal 6 2 2 7" xfId="1195" xr:uid="{00000000-0005-0000-0000-0000D9660000}"/>
    <cellStyle name="Normal 6 2 2 7 2" xfId="8145" xr:uid="{00000000-0005-0000-0000-0000DA660000}"/>
    <cellStyle name="Normal 6 2 2 7 2 2" xfId="23084" xr:uid="{00000000-0005-0000-0000-0000DB660000}"/>
    <cellStyle name="Normal 6 2 2 7 3" xfId="16141" xr:uid="{00000000-0005-0000-0000-0000DC660000}"/>
    <cellStyle name="Normal 6 2 2 8" xfId="11601" xr:uid="{00000000-0005-0000-0000-0000DD660000}"/>
    <cellStyle name="Normal 6 2 2 8 2" xfId="26540" xr:uid="{00000000-0005-0000-0000-0000DE660000}"/>
    <cellStyle name="Normal 6 2 2 9" xfId="4676" xr:uid="{00000000-0005-0000-0000-0000DF660000}"/>
    <cellStyle name="Normal 6 2 2 9 2" xfId="19615" xr:uid="{00000000-0005-0000-0000-0000E0660000}"/>
    <cellStyle name="Normal 6 2 3" xfId="360" xr:uid="{00000000-0005-0000-0000-0000E1660000}"/>
    <cellStyle name="Normal 6 2 3 2" xfId="561" xr:uid="{00000000-0005-0000-0000-0000E2660000}"/>
    <cellStyle name="Normal 6 2 3 2 2" xfId="1000" xr:uid="{00000000-0005-0000-0000-0000E3660000}"/>
    <cellStyle name="Normal 6 2 3 2 2 2" xfId="2732" xr:uid="{00000000-0005-0000-0000-0000E4660000}"/>
    <cellStyle name="Normal 6 2 3 2 2 2 2" xfId="4326" xr:uid="{00000000-0005-0000-0000-0000E5660000}"/>
    <cellStyle name="Normal 6 2 3 2 2 2 2 2" xfId="11274" xr:uid="{00000000-0005-0000-0000-0000E6660000}"/>
    <cellStyle name="Normal 6 2 3 2 2 2 2 2 2" xfId="26213" xr:uid="{00000000-0005-0000-0000-0000E7660000}"/>
    <cellStyle name="Normal 6 2 3 2 2 2 2 3" xfId="14730" xr:uid="{00000000-0005-0000-0000-0000E8660000}"/>
    <cellStyle name="Normal 6 2 3 2 2 2 2 3 2" xfId="29669" xr:uid="{00000000-0005-0000-0000-0000E9660000}"/>
    <cellStyle name="Normal 6 2 3 2 2 2 2 4" xfId="7817" xr:uid="{00000000-0005-0000-0000-0000EA660000}"/>
    <cellStyle name="Normal 6 2 3 2 2 2 2 4 2" xfId="22756" xr:uid="{00000000-0005-0000-0000-0000EB660000}"/>
    <cellStyle name="Normal 6 2 3 2 2 2 2 5" xfId="19270" xr:uid="{00000000-0005-0000-0000-0000EC660000}"/>
    <cellStyle name="Normal 6 2 3 2 2 2 3" xfId="9680" xr:uid="{00000000-0005-0000-0000-0000ED660000}"/>
    <cellStyle name="Normal 6 2 3 2 2 2 3 2" xfId="24619" xr:uid="{00000000-0005-0000-0000-0000EE660000}"/>
    <cellStyle name="Normal 6 2 3 2 2 2 4" xfId="13136" xr:uid="{00000000-0005-0000-0000-0000EF660000}"/>
    <cellStyle name="Normal 6 2 3 2 2 2 4 2" xfId="28075" xr:uid="{00000000-0005-0000-0000-0000F0660000}"/>
    <cellStyle name="Normal 6 2 3 2 2 2 5" xfId="6216" xr:uid="{00000000-0005-0000-0000-0000F1660000}"/>
    <cellStyle name="Normal 6 2 3 2 2 2 5 2" xfId="21155" xr:uid="{00000000-0005-0000-0000-0000F2660000}"/>
    <cellStyle name="Normal 6 2 3 2 2 2 6" xfId="17676" xr:uid="{00000000-0005-0000-0000-0000F3660000}"/>
    <cellStyle name="Normal 6 2 3 2 2 3" xfId="4325" xr:uid="{00000000-0005-0000-0000-0000F4660000}"/>
    <cellStyle name="Normal 6 2 3 2 2 3 2" xfId="11273" xr:uid="{00000000-0005-0000-0000-0000F5660000}"/>
    <cellStyle name="Normal 6 2 3 2 2 3 2 2" xfId="26212" xr:uid="{00000000-0005-0000-0000-0000F6660000}"/>
    <cellStyle name="Normal 6 2 3 2 2 3 3" xfId="14729" xr:uid="{00000000-0005-0000-0000-0000F7660000}"/>
    <cellStyle name="Normal 6 2 3 2 2 3 3 2" xfId="29668" xr:uid="{00000000-0005-0000-0000-0000F8660000}"/>
    <cellStyle name="Normal 6 2 3 2 2 3 4" xfId="7816" xr:uid="{00000000-0005-0000-0000-0000F9660000}"/>
    <cellStyle name="Normal 6 2 3 2 2 3 4 2" xfId="22755" xr:uid="{00000000-0005-0000-0000-0000FA660000}"/>
    <cellStyle name="Normal 6 2 3 2 2 3 5" xfId="19269" xr:uid="{00000000-0005-0000-0000-0000FB660000}"/>
    <cellStyle name="Normal 6 2 3 2 2 4" xfId="1873" xr:uid="{00000000-0005-0000-0000-0000FC660000}"/>
    <cellStyle name="Normal 6 2 3 2 2 4 2" xfId="8823" xr:uid="{00000000-0005-0000-0000-0000FD660000}"/>
    <cellStyle name="Normal 6 2 3 2 2 4 2 2" xfId="23762" xr:uid="{00000000-0005-0000-0000-0000FE660000}"/>
    <cellStyle name="Normal 6 2 3 2 2 4 3" xfId="16819" xr:uid="{00000000-0005-0000-0000-0000FF660000}"/>
    <cellStyle name="Normal 6 2 3 2 2 5" xfId="12279" xr:uid="{00000000-0005-0000-0000-000000670000}"/>
    <cellStyle name="Normal 6 2 3 2 2 5 2" xfId="27218" xr:uid="{00000000-0005-0000-0000-000001670000}"/>
    <cellStyle name="Normal 6 2 3 2 2 6" xfId="5359" xr:uid="{00000000-0005-0000-0000-000002670000}"/>
    <cellStyle name="Normal 6 2 3 2 2 6 2" xfId="20298" xr:uid="{00000000-0005-0000-0000-000003670000}"/>
    <cellStyle name="Normal 6 2 3 2 2 7" xfId="15950" xr:uid="{00000000-0005-0000-0000-000004670000}"/>
    <cellStyle name="Normal 6 2 3 2 3" xfId="2298" xr:uid="{00000000-0005-0000-0000-000005670000}"/>
    <cellStyle name="Normal 6 2 3 2 3 2" xfId="4327" xr:uid="{00000000-0005-0000-0000-000006670000}"/>
    <cellStyle name="Normal 6 2 3 2 3 2 2" xfId="11275" xr:uid="{00000000-0005-0000-0000-000007670000}"/>
    <cellStyle name="Normal 6 2 3 2 3 2 2 2" xfId="26214" xr:uid="{00000000-0005-0000-0000-000008670000}"/>
    <cellStyle name="Normal 6 2 3 2 3 2 3" xfId="14731" xr:uid="{00000000-0005-0000-0000-000009670000}"/>
    <cellStyle name="Normal 6 2 3 2 3 2 3 2" xfId="29670" xr:uid="{00000000-0005-0000-0000-00000A670000}"/>
    <cellStyle name="Normal 6 2 3 2 3 2 4" xfId="7818" xr:uid="{00000000-0005-0000-0000-00000B670000}"/>
    <cellStyle name="Normal 6 2 3 2 3 2 4 2" xfId="22757" xr:uid="{00000000-0005-0000-0000-00000C670000}"/>
    <cellStyle name="Normal 6 2 3 2 3 2 5" xfId="19271" xr:uid="{00000000-0005-0000-0000-00000D670000}"/>
    <cellStyle name="Normal 6 2 3 2 3 3" xfId="9246" xr:uid="{00000000-0005-0000-0000-00000E670000}"/>
    <cellStyle name="Normal 6 2 3 2 3 3 2" xfId="24185" xr:uid="{00000000-0005-0000-0000-00000F670000}"/>
    <cellStyle name="Normal 6 2 3 2 3 4" xfId="12702" xr:uid="{00000000-0005-0000-0000-000010670000}"/>
    <cellStyle name="Normal 6 2 3 2 3 4 2" xfId="27641" xr:uid="{00000000-0005-0000-0000-000011670000}"/>
    <cellStyle name="Normal 6 2 3 2 3 5" xfId="5782" xr:uid="{00000000-0005-0000-0000-000012670000}"/>
    <cellStyle name="Normal 6 2 3 2 3 5 2" xfId="20721" xr:uid="{00000000-0005-0000-0000-000013670000}"/>
    <cellStyle name="Normal 6 2 3 2 3 6" xfId="17242" xr:uid="{00000000-0005-0000-0000-000014670000}"/>
    <cellStyle name="Normal 6 2 3 2 4" xfId="4324" xr:uid="{00000000-0005-0000-0000-000015670000}"/>
    <cellStyle name="Normal 6 2 3 2 4 2" xfId="11272" xr:uid="{00000000-0005-0000-0000-000016670000}"/>
    <cellStyle name="Normal 6 2 3 2 4 2 2" xfId="26211" xr:uid="{00000000-0005-0000-0000-000017670000}"/>
    <cellStyle name="Normal 6 2 3 2 4 3" xfId="14728" xr:uid="{00000000-0005-0000-0000-000018670000}"/>
    <cellStyle name="Normal 6 2 3 2 4 3 2" xfId="29667" xr:uid="{00000000-0005-0000-0000-000019670000}"/>
    <cellStyle name="Normal 6 2 3 2 4 4" xfId="7815" xr:uid="{00000000-0005-0000-0000-00001A670000}"/>
    <cellStyle name="Normal 6 2 3 2 4 4 2" xfId="22754" xr:uid="{00000000-0005-0000-0000-00001B670000}"/>
    <cellStyle name="Normal 6 2 3 2 4 5" xfId="19268" xr:uid="{00000000-0005-0000-0000-00001C670000}"/>
    <cellStyle name="Normal 6 2 3 2 5" xfId="1444" xr:uid="{00000000-0005-0000-0000-00001D670000}"/>
    <cellStyle name="Normal 6 2 3 2 5 2" xfId="8394" xr:uid="{00000000-0005-0000-0000-00001E670000}"/>
    <cellStyle name="Normal 6 2 3 2 5 2 2" xfId="23333" xr:uid="{00000000-0005-0000-0000-00001F670000}"/>
    <cellStyle name="Normal 6 2 3 2 5 3" xfId="16390" xr:uid="{00000000-0005-0000-0000-000020670000}"/>
    <cellStyle name="Normal 6 2 3 2 6" xfId="11850" xr:uid="{00000000-0005-0000-0000-000021670000}"/>
    <cellStyle name="Normal 6 2 3 2 6 2" xfId="26789" xr:uid="{00000000-0005-0000-0000-000022670000}"/>
    <cellStyle name="Normal 6 2 3 2 7" xfId="4925" xr:uid="{00000000-0005-0000-0000-000023670000}"/>
    <cellStyle name="Normal 6 2 3 2 7 2" xfId="19864" xr:uid="{00000000-0005-0000-0000-000024670000}"/>
    <cellStyle name="Normal 6 2 3 2 8" xfId="15516" xr:uid="{00000000-0005-0000-0000-000025670000}"/>
    <cellStyle name="Normal 6 2 3 3" xfId="799" xr:uid="{00000000-0005-0000-0000-000026670000}"/>
    <cellStyle name="Normal 6 2 3 3 2" xfId="2531" xr:uid="{00000000-0005-0000-0000-000027670000}"/>
    <cellStyle name="Normal 6 2 3 3 2 2" xfId="4329" xr:uid="{00000000-0005-0000-0000-000028670000}"/>
    <cellStyle name="Normal 6 2 3 3 2 2 2" xfId="11277" xr:uid="{00000000-0005-0000-0000-000029670000}"/>
    <cellStyle name="Normal 6 2 3 3 2 2 2 2" xfId="26216" xr:uid="{00000000-0005-0000-0000-00002A670000}"/>
    <cellStyle name="Normal 6 2 3 3 2 2 3" xfId="14733" xr:uid="{00000000-0005-0000-0000-00002B670000}"/>
    <cellStyle name="Normal 6 2 3 3 2 2 3 2" xfId="29672" xr:uid="{00000000-0005-0000-0000-00002C670000}"/>
    <cellStyle name="Normal 6 2 3 3 2 2 4" xfId="7820" xr:uid="{00000000-0005-0000-0000-00002D670000}"/>
    <cellStyle name="Normal 6 2 3 3 2 2 4 2" xfId="22759" xr:uid="{00000000-0005-0000-0000-00002E670000}"/>
    <cellStyle name="Normal 6 2 3 3 2 2 5" xfId="19273" xr:uid="{00000000-0005-0000-0000-00002F670000}"/>
    <cellStyle name="Normal 6 2 3 3 2 3" xfId="9479" xr:uid="{00000000-0005-0000-0000-000030670000}"/>
    <cellStyle name="Normal 6 2 3 3 2 3 2" xfId="24418" xr:uid="{00000000-0005-0000-0000-000031670000}"/>
    <cellStyle name="Normal 6 2 3 3 2 4" xfId="12935" xr:uid="{00000000-0005-0000-0000-000032670000}"/>
    <cellStyle name="Normal 6 2 3 3 2 4 2" xfId="27874" xr:uid="{00000000-0005-0000-0000-000033670000}"/>
    <cellStyle name="Normal 6 2 3 3 2 5" xfId="6015" xr:uid="{00000000-0005-0000-0000-000034670000}"/>
    <cellStyle name="Normal 6 2 3 3 2 5 2" xfId="20954" xr:uid="{00000000-0005-0000-0000-000035670000}"/>
    <cellStyle name="Normal 6 2 3 3 2 6" xfId="17475" xr:uid="{00000000-0005-0000-0000-000036670000}"/>
    <cellStyle name="Normal 6 2 3 3 3" xfId="4328" xr:uid="{00000000-0005-0000-0000-000037670000}"/>
    <cellStyle name="Normal 6 2 3 3 3 2" xfId="11276" xr:uid="{00000000-0005-0000-0000-000038670000}"/>
    <cellStyle name="Normal 6 2 3 3 3 2 2" xfId="26215" xr:uid="{00000000-0005-0000-0000-000039670000}"/>
    <cellStyle name="Normal 6 2 3 3 3 3" xfId="14732" xr:uid="{00000000-0005-0000-0000-00003A670000}"/>
    <cellStyle name="Normal 6 2 3 3 3 3 2" xfId="29671" xr:uid="{00000000-0005-0000-0000-00003B670000}"/>
    <cellStyle name="Normal 6 2 3 3 3 4" xfId="7819" xr:uid="{00000000-0005-0000-0000-00003C670000}"/>
    <cellStyle name="Normal 6 2 3 3 3 4 2" xfId="22758" xr:uid="{00000000-0005-0000-0000-00003D670000}"/>
    <cellStyle name="Normal 6 2 3 3 3 5" xfId="19272" xr:uid="{00000000-0005-0000-0000-00003E670000}"/>
    <cellStyle name="Normal 6 2 3 3 4" xfId="1672" xr:uid="{00000000-0005-0000-0000-00003F670000}"/>
    <cellStyle name="Normal 6 2 3 3 4 2" xfId="8622" xr:uid="{00000000-0005-0000-0000-000040670000}"/>
    <cellStyle name="Normal 6 2 3 3 4 2 2" xfId="23561" xr:uid="{00000000-0005-0000-0000-000041670000}"/>
    <cellStyle name="Normal 6 2 3 3 4 3" xfId="16618" xr:uid="{00000000-0005-0000-0000-000042670000}"/>
    <cellStyle name="Normal 6 2 3 3 5" xfId="12078" xr:uid="{00000000-0005-0000-0000-000043670000}"/>
    <cellStyle name="Normal 6 2 3 3 5 2" xfId="27017" xr:uid="{00000000-0005-0000-0000-000044670000}"/>
    <cellStyle name="Normal 6 2 3 3 6" xfId="5158" xr:uid="{00000000-0005-0000-0000-000045670000}"/>
    <cellStyle name="Normal 6 2 3 3 6 2" xfId="20097" xr:uid="{00000000-0005-0000-0000-000046670000}"/>
    <cellStyle name="Normal 6 2 3 3 7" xfId="15749" xr:uid="{00000000-0005-0000-0000-000047670000}"/>
    <cellStyle name="Normal 6 2 3 4" xfId="2097" xr:uid="{00000000-0005-0000-0000-000048670000}"/>
    <cellStyle name="Normal 6 2 3 4 2" xfId="4330" xr:uid="{00000000-0005-0000-0000-000049670000}"/>
    <cellStyle name="Normal 6 2 3 4 2 2" xfId="11278" xr:uid="{00000000-0005-0000-0000-00004A670000}"/>
    <cellStyle name="Normal 6 2 3 4 2 2 2" xfId="26217" xr:uid="{00000000-0005-0000-0000-00004B670000}"/>
    <cellStyle name="Normal 6 2 3 4 2 3" xfId="14734" xr:uid="{00000000-0005-0000-0000-00004C670000}"/>
    <cellStyle name="Normal 6 2 3 4 2 3 2" xfId="29673" xr:uid="{00000000-0005-0000-0000-00004D670000}"/>
    <cellStyle name="Normal 6 2 3 4 2 4" xfId="7821" xr:uid="{00000000-0005-0000-0000-00004E670000}"/>
    <cellStyle name="Normal 6 2 3 4 2 4 2" xfId="22760" xr:uid="{00000000-0005-0000-0000-00004F670000}"/>
    <cellStyle name="Normal 6 2 3 4 2 5" xfId="19274" xr:uid="{00000000-0005-0000-0000-000050670000}"/>
    <cellStyle name="Normal 6 2 3 4 3" xfId="9045" xr:uid="{00000000-0005-0000-0000-000051670000}"/>
    <cellStyle name="Normal 6 2 3 4 3 2" xfId="23984" xr:uid="{00000000-0005-0000-0000-000052670000}"/>
    <cellStyle name="Normal 6 2 3 4 4" xfId="12501" xr:uid="{00000000-0005-0000-0000-000053670000}"/>
    <cellStyle name="Normal 6 2 3 4 4 2" xfId="27440" xr:uid="{00000000-0005-0000-0000-000054670000}"/>
    <cellStyle name="Normal 6 2 3 4 5" xfId="5581" xr:uid="{00000000-0005-0000-0000-000055670000}"/>
    <cellStyle name="Normal 6 2 3 4 5 2" xfId="20520" xr:uid="{00000000-0005-0000-0000-000056670000}"/>
    <cellStyle name="Normal 6 2 3 4 6" xfId="17041" xr:uid="{00000000-0005-0000-0000-000057670000}"/>
    <cellStyle name="Normal 6 2 3 5" xfId="4323" xr:uid="{00000000-0005-0000-0000-000058670000}"/>
    <cellStyle name="Normal 6 2 3 5 2" xfId="11271" xr:uid="{00000000-0005-0000-0000-000059670000}"/>
    <cellStyle name="Normal 6 2 3 5 2 2" xfId="26210" xr:uid="{00000000-0005-0000-0000-00005A670000}"/>
    <cellStyle name="Normal 6 2 3 5 3" xfId="14727" xr:uid="{00000000-0005-0000-0000-00005B670000}"/>
    <cellStyle name="Normal 6 2 3 5 3 2" xfId="29666" xr:uid="{00000000-0005-0000-0000-00005C670000}"/>
    <cellStyle name="Normal 6 2 3 5 4" xfId="7814" xr:uid="{00000000-0005-0000-0000-00005D670000}"/>
    <cellStyle name="Normal 6 2 3 5 4 2" xfId="22753" xr:uid="{00000000-0005-0000-0000-00005E670000}"/>
    <cellStyle name="Normal 6 2 3 5 5" xfId="19267" xr:uid="{00000000-0005-0000-0000-00005F670000}"/>
    <cellStyle name="Normal 6 2 3 6" xfId="1243" xr:uid="{00000000-0005-0000-0000-000060670000}"/>
    <cellStyle name="Normal 6 2 3 6 2" xfId="8193" xr:uid="{00000000-0005-0000-0000-000061670000}"/>
    <cellStyle name="Normal 6 2 3 6 2 2" xfId="23132" xr:uid="{00000000-0005-0000-0000-000062670000}"/>
    <cellStyle name="Normal 6 2 3 6 3" xfId="16189" xr:uid="{00000000-0005-0000-0000-000063670000}"/>
    <cellStyle name="Normal 6 2 3 7" xfId="11649" xr:uid="{00000000-0005-0000-0000-000064670000}"/>
    <cellStyle name="Normal 6 2 3 7 2" xfId="26588" xr:uid="{00000000-0005-0000-0000-000065670000}"/>
    <cellStyle name="Normal 6 2 3 8" xfId="4724" xr:uid="{00000000-0005-0000-0000-000066670000}"/>
    <cellStyle name="Normal 6 2 3 8 2" xfId="19663" xr:uid="{00000000-0005-0000-0000-000067670000}"/>
    <cellStyle name="Normal 6 2 3 9" xfId="15315" xr:uid="{00000000-0005-0000-0000-000068670000}"/>
    <cellStyle name="Normal 6 2 4" xfId="465" xr:uid="{00000000-0005-0000-0000-000069670000}"/>
    <cellStyle name="Normal 6 2 4 2" xfId="904" xr:uid="{00000000-0005-0000-0000-00006A670000}"/>
    <cellStyle name="Normal 6 2 4 2 2" xfId="2636" xr:uid="{00000000-0005-0000-0000-00006B670000}"/>
    <cellStyle name="Normal 6 2 4 2 2 2" xfId="4333" xr:uid="{00000000-0005-0000-0000-00006C670000}"/>
    <cellStyle name="Normal 6 2 4 2 2 2 2" xfId="11281" xr:uid="{00000000-0005-0000-0000-00006D670000}"/>
    <cellStyle name="Normal 6 2 4 2 2 2 2 2" xfId="26220" xr:uid="{00000000-0005-0000-0000-00006E670000}"/>
    <cellStyle name="Normal 6 2 4 2 2 2 3" xfId="14737" xr:uid="{00000000-0005-0000-0000-00006F670000}"/>
    <cellStyle name="Normal 6 2 4 2 2 2 3 2" xfId="29676" xr:uid="{00000000-0005-0000-0000-000070670000}"/>
    <cellStyle name="Normal 6 2 4 2 2 2 4" xfId="7824" xr:uid="{00000000-0005-0000-0000-000071670000}"/>
    <cellStyle name="Normal 6 2 4 2 2 2 4 2" xfId="22763" xr:uid="{00000000-0005-0000-0000-000072670000}"/>
    <cellStyle name="Normal 6 2 4 2 2 2 5" xfId="19277" xr:uid="{00000000-0005-0000-0000-000073670000}"/>
    <cellStyle name="Normal 6 2 4 2 2 3" xfId="9584" xr:uid="{00000000-0005-0000-0000-000074670000}"/>
    <cellStyle name="Normal 6 2 4 2 2 3 2" xfId="24523" xr:uid="{00000000-0005-0000-0000-000075670000}"/>
    <cellStyle name="Normal 6 2 4 2 2 4" xfId="13040" xr:uid="{00000000-0005-0000-0000-000076670000}"/>
    <cellStyle name="Normal 6 2 4 2 2 4 2" xfId="27979" xr:uid="{00000000-0005-0000-0000-000077670000}"/>
    <cellStyle name="Normal 6 2 4 2 2 5" xfId="6120" xr:uid="{00000000-0005-0000-0000-000078670000}"/>
    <cellStyle name="Normal 6 2 4 2 2 5 2" xfId="21059" xr:uid="{00000000-0005-0000-0000-000079670000}"/>
    <cellStyle name="Normal 6 2 4 2 2 6" xfId="17580" xr:uid="{00000000-0005-0000-0000-00007A670000}"/>
    <cellStyle name="Normal 6 2 4 2 3" xfId="4332" xr:uid="{00000000-0005-0000-0000-00007B670000}"/>
    <cellStyle name="Normal 6 2 4 2 3 2" xfId="11280" xr:uid="{00000000-0005-0000-0000-00007C670000}"/>
    <cellStyle name="Normal 6 2 4 2 3 2 2" xfId="26219" xr:uid="{00000000-0005-0000-0000-00007D670000}"/>
    <cellStyle name="Normal 6 2 4 2 3 3" xfId="14736" xr:uid="{00000000-0005-0000-0000-00007E670000}"/>
    <cellStyle name="Normal 6 2 4 2 3 3 2" xfId="29675" xr:uid="{00000000-0005-0000-0000-00007F670000}"/>
    <cellStyle name="Normal 6 2 4 2 3 4" xfId="7823" xr:uid="{00000000-0005-0000-0000-000080670000}"/>
    <cellStyle name="Normal 6 2 4 2 3 4 2" xfId="22762" xr:uid="{00000000-0005-0000-0000-000081670000}"/>
    <cellStyle name="Normal 6 2 4 2 3 5" xfId="19276" xr:uid="{00000000-0005-0000-0000-000082670000}"/>
    <cellStyle name="Normal 6 2 4 2 4" xfId="1777" xr:uid="{00000000-0005-0000-0000-000083670000}"/>
    <cellStyle name="Normal 6 2 4 2 4 2" xfId="8727" xr:uid="{00000000-0005-0000-0000-000084670000}"/>
    <cellStyle name="Normal 6 2 4 2 4 2 2" xfId="23666" xr:uid="{00000000-0005-0000-0000-000085670000}"/>
    <cellStyle name="Normal 6 2 4 2 4 3" xfId="16723" xr:uid="{00000000-0005-0000-0000-000086670000}"/>
    <cellStyle name="Normal 6 2 4 2 5" xfId="12183" xr:uid="{00000000-0005-0000-0000-000087670000}"/>
    <cellStyle name="Normal 6 2 4 2 5 2" xfId="27122" xr:uid="{00000000-0005-0000-0000-000088670000}"/>
    <cellStyle name="Normal 6 2 4 2 6" xfId="5263" xr:uid="{00000000-0005-0000-0000-000089670000}"/>
    <cellStyle name="Normal 6 2 4 2 6 2" xfId="20202" xr:uid="{00000000-0005-0000-0000-00008A670000}"/>
    <cellStyle name="Normal 6 2 4 2 7" xfId="15854" xr:uid="{00000000-0005-0000-0000-00008B670000}"/>
    <cellStyle name="Normal 6 2 4 3" xfId="2202" xr:uid="{00000000-0005-0000-0000-00008C670000}"/>
    <cellStyle name="Normal 6 2 4 3 2" xfId="4334" xr:uid="{00000000-0005-0000-0000-00008D670000}"/>
    <cellStyle name="Normal 6 2 4 3 2 2" xfId="11282" xr:uid="{00000000-0005-0000-0000-00008E670000}"/>
    <cellStyle name="Normal 6 2 4 3 2 2 2" xfId="26221" xr:uid="{00000000-0005-0000-0000-00008F670000}"/>
    <cellStyle name="Normal 6 2 4 3 2 3" xfId="14738" xr:uid="{00000000-0005-0000-0000-000090670000}"/>
    <cellStyle name="Normal 6 2 4 3 2 3 2" xfId="29677" xr:uid="{00000000-0005-0000-0000-000091670000}"/>
    <cellStyle name="Normal 6 2 4 3 2 4" xfId="7825" xr:uid="{00000000-0005-0000-0000-000092670000}"/>
    <cellStyle name="Normal 6 2 4 3 2 4 2" xfId="22764" xr:uid="{00000000-0005-0000-0000-000093670000}"/>
    <cellStyle name="Normal 6 2 4 3 2 5" xfId="19278" xr:uid="{00000000-0005-0000-0000-000094670000}"/>
    <cellStyle name="Normal 6 2 4 3 3" xfId="9150" xr:uid="{00000000-0005-0000-0000-000095670000}"/>
    <cellStyle name="Normal 6 2 4 3 3 2" xfId="24089" xr:uid="{00000000-0005-0000-0000-000096670000}"/>
    <cellStyle name="Normal 6 2 4 3 4" xfId="12606" xr:uid="{00000000-0005-0000-0000-000097670000}"/>
    <cellStyle name="Normal 6 2 4 3 4 2" xfId="27545" xr:uid="{00000000-0005-0000-0000-000098670000}"/>
    <cellStyle name="Normal 6 2 4 3 5" xfId="5686" xr:uid="{00000000-0005-0000-0000-000099670000}"/>
    <cellStyle name="Normal 6 2 4 3 5 2" xfId="20625" xr:uid="{00000000-0005-0000-0000-00009A670000}"/>
    <cellStyle name="Normal 6 2 4 3 6" xfId="17146" xr:uid="{00000000-0005-0000-0000-00009B670000}"/>
    <cellStyle name="Normal 6 2 4 4" xfId="4331" xr:uid="{00000000-0005-0000-0000-00009C670000}"/>
    <cellStyle name="Normal 6 2 4 4 2" xfId="11279" xr:uid="{00000000-0005-0000-0000-00009D670000}"/>
    <cellStyle name="Normal 6 2 4 4 2 2" xfId="26218" xr:uid="{00000000-0005-0000-0000-00009E670000}"/>
    <cellStyle name="Normal 6 2 4 4 3" xfId="14735" xr:uid="{00000000-0005-0000-0000-00009F670000}"/>
    <cellStyle name="Normal 6 2 4 4 3 2" xfId="29674" xr:uid="{00000000-0005-0000-0000-0000A0670000}"/>
    <cellStyle name="Normal 6 2 4 4 4" xfId="7822" xr:uid="{00000000-0005-0000-0000-0000A1670000}"/>
    <cellStyle name="Normal 6 2 4 4 4 2" xfId="22761" xr:uid="{00000000-0005-0000-0000-0000A2670000}"/>
    <cellStyle name="Normal 6 2 4 4 5" xfId="19275" xr:uid="{00000000-0005-0000-0000-0000A3670000}"/>
    <cellStyle name="Normal 6 2 4 5" xfId="1348" xr:uid="{00000000-0005-0000-0000-0000A4670000}"/>
    <cellStyle name="Normal 6 2 4 5 2" xfId="8298" xr:uid="{00000000-0005-0000-0000-0000A5670000}"/>
    <cellStyle name="Normal 6 2 4 5 2 2" xfId="23237" xr:uid="{00000000-0005-0000-0000-0000A6670000}"/>
    <cellStyle name="Normal 6 2 4 5 3" xfId="16294" xr:uid="{00000000-0005-0000-0000-0000A7670000}"/>
    <cellStyle name="Normal 6 2 4 6" xfId="11754" xr:uid="{00000000-0005-0000-0000-0000A8670000}"/>
    <cellStyle name="Normal 6 2 4 6 2" xfId="26693" xr:uid="{00000000-0005-0000-0000-0000A9670000}"/>
    <cellStyle name="Normal 6 2 4 7" xfId="4829" xr:uid="{00000000-0005-0000-0000-0000AA670000}"/>
    <cellStyle name="Normal 6 2 4 7 2" xfId="19768" xr:uid="{00000000-0005-0000-0000-0000AB670000}"/>
    <cellStyle name="Normal 6 2 4 8" xfId="15420" xr:uid="{00000000-0005-0000-0000-0000AC670000}"/>
    <cellStyle name="Normal 6 2 4 9" xfId="30007" xr:uid="{00000000-0005-0000-0000-0000AD670000}"/>
    <cellStyle name="Normal 6 2 5" xfId="703" xr:uid="{00000000-0005-0000-0000-0000AE670000}"/>
    <cellStyle name="Normal 6 2 5 2" xfId="2435" xr:uid="{00000000-0005-0000-0000-0000AF670000}"/>
    <cellStyle name="Normal 6 2 5 2 2" xfId="4336" xr:uid="{00000000-0005-0000-0000-0000B0670000}"/>
    <cellStyle name="Normal 6 2 5 2 2 2" xfId="11284" xr:uid="{00000000-0005-0000-0000-0000B1670000}"/>
    <cellStyle name="Normal 6 2 5 2 2 2 2" xfId="26223" xr:uid="{00000000-0005-0000-0000-0000B2670000}"/>
    <cellStyle name="Normal 6 2 5 2 2 3" xfId="14740" xr:uid="{00000000-0005-0000-0000-0000B3670000}"/>
    <cellStyle name="Normal 6 2 5 2 2 3 2" xfId="29679" xr:uid="{00000000-0005-0000-0000-0000B4670000}"/>
    <cellStyle name="Normal 6 2 5 2 2 4" xfId="7827" xr:uid="{00000000-0005-0000-0000-0000B5670000}"/>
    <cellStyle name="Normal 6 2 5 2 2 4 2" xfId="22766" xr:uid="{00000000-0005-0000-0000-0000B6670000}"/>
    <cellStyle name="Normal 6 2 5 2 2 5" xfId="19280" xr:uid="{00000000-0005-0000-0000-0000B7670000}"/>
    <cellStyle name="Normal 6 2 5 2 3" xfId="9383" xr:uid="{00000000-0005-0000-0000-0000B8670000}"/>
    <cellStyle name="Normal 6 2 5 2 3 2" xfId="24322" xr:uid="{00000000-0005-0000-0000-0000B9670000}"/>
    <cellStyle name="Normal 6 2 5 2 4" xfId="12839" xr:uid="{00000000-0005-0000-0000-0000BA670000}"/>
    <cellStyle name="Normal 6 2 5 2 4 2" xfId="27778" xr:uid="{00000000-0005-0000-0000-0000BB670000}"/>
    <cellStyle name="Normal 6 2 5 2 5" xfId="5919" xr:uid="{00000000-0005-0000-0000-0000BC670000}"/>
    <cellStyle name="Normal 6 2 5 2 5 2" xfId="20858" xr:uid="{00000000-0005-0000-0000-0000BD670000}"/>
    <cellStyle name="Normal 6 2 5 2 6" xfId="17379" xr:uid="{00000000-0005-0000-0000-0000BE670000}"/>
    <cellStyle name="Normal 6 2 5 3" xfId="4335" xr:uid="{00000000-0005-0000-0000-0000BF670000}"/>
    <cellStyle name="Normal 6 2 5 3 2" xfId="11283" xr:uid="{00000000-0005-0000-0000-0000C0670000}"/>
    <cellStyle name="Normal 6 2 5 3 2 2" xfId="26222" xr:uid="{00000000-0005-0000-0000-0000C1670000}"/>
    <cellStyle name="Normal 6 2 5 3 3" xfId="14739" xr:uid="{00000000-0005-0000-0000-0000C2670000}"/>
    <cellStyle name="Normal 6 2 5 3 3 2" xfId="29678" xr:uid="{00000000-0005-0000-0000-0000C3670000}"/>
    <cellStyle name="Normal 6 2 5 3 4" xfId="7826" xr:uid="{00000000-0005-0000-0000-0000C4670000}"/>
    <cellStyle name="Normal 6 2 5 3 4 2" xfId="22765" xr:uid="{00000000-0005-0000-0000-0000C5670000}"/>
    <cellStyle name="Normal 6 2 5 3 5" xfId="19279" xr:uid="{00000000-0005-0000-0000-0000C6670000}"/>
    <cellStyle name="Normal 6 2 5 4" xfId="1576" xr:uid="{00000000-0005-0000-0000-0000C7670000}"/>
    <cellStyle name="Normal 6 2 5 4 2" xfId="8526" xr:uid="{00000000-0005-0000-0000-0000C8670000}"/>
    <cellStyle name="Normal 6 2 5 4 2 2" xfId="23465" xr:uid="{00000000-0005-0000-0000-0000C9670000}"/>
    <cellStyle name="Normal 6 2 5 4 3" xfId="16522" xr:uid="{00000000-0005-0000-0000-0000CA670000}"/>
    <cellStyle name="Normal 6 2 5 5" xfId="11982" xr:uid="{00000000-0005-0000-0000-0000CB670000}"/>
    <cellStyle name="Normal 6 2 5 5 2" xfId="26921" xr:uid="{00000000-0005-0000-0000-0000CC670000}"/>
    <cellStyle name="Normal 6 2 5 6" xfId="5062" xr:uid="{00000000-0005-0000-0000-0000CD670000}"/>
    <cellStyle name="Normal 6 2 5 6 2" xfId="20001" xr:uid="{00000000-0005-0000-0000-0000CE670000}"/>
    <cellStyle name="Normal 6 2 5 7" xfId="15653" xr:uid="{00000000-0005-0000-0000-0000CF670000}"/>
    <cellStyle name="Normal 6 2 6" xfId="263" xr:uid="{00000000-0005-0000-0000-0000D0670000}"/>
    <cellStyle name="Normal 6 2 6 2" xfId="4337" xr:uid="{00000000-0005-0000-0000-0000D1670000}"/>
    <cellStyle name="Normal 6 2 6 2 2" xfId="11285" xr:uid="{00000000-0005-0000-0000-0000D2670000}"/>
    <cellStyle name="Normal 6 2 6 2 2 2" xfId="26224" xr:uid="{00000000-0005-0000-0000-0000D3670000}"/>
    <cellStyle name="Normal 6 2 6 2 3" xfId="14741" xr:uid="{00000000-0005-0000-0000-0000D4670000}"/>
    <cellStyle name="Normal 6 2 6 2 3 2" xfId="29680" xr:uid="{00000000-0005-0000-0000-0000D5670000}"/>
    <cellStyle name="Normal 6 2 6 2 4" xfId="7828" xr:uid="{00000000-0005-0000-0000-0000D6670000}"/>
    <cellStyle name="Normal 6 2 6 2 4 2" xfId="22767" xr:uid="{00000000-0005-0000-0000-0000D7670000}"/>
    <cellStyle name="Normal 6 2 6 2 5" xfId="19281" xr:uid="{00000000-0005-0000-0000-0000D8670000}"/>
    <cellStyle name="Normal 6 2 6 3" xfId="2003" xr:uid="{00000000-0005-0000-0000-0000D9670000}"/>
    <cellStyle name="Normal 6 2 6 3 2" xfId="8951" xr:uid="{00000000-0005-0000-0000-0000DA670000}"/>
    <cellStyle name="Normal 6 2 6 3 2 2" xfId="23890" xr:uid="{00000000-0005-0000-0000-0000DB670000}"/>
    <cellStyle name="Normal 6 2 6 3 3" xfId="16947" xr:uid="{00000000-0005-0000-0000-0000DC670000}"/>
    <cellStyle name="Normal 6 2 6 4" xfId="12407" xr:uid="{00000000-0005-0000-0000-0000DD670000}"/>
    <cellStyle name="Normal 6 2 6 4 2" xfId="27346" xr:uid="{00000000-0005-0000-0000-0000DE670000}"/>
    <cellStyle name="Normal 6 2 6 5" xfId="5487" xr:uid="{00000000-0005-0000-0000-0000DF670000}"/>
    <cellStyle name="Normal 6 2 6 5 2" xfId="20426" xr:uid="{00000000-0005-0000-0000-0000E0670000}"/>
    <cellStyle name="Normal 6 2 6 6" xfId="15219" xr:uid="{00000000-0005-0000-0000-0000E1670000}"/>
    <cellStyle name="Normal 6 2 7" xfId="4306" xr:uid="{00000000-0005-0000-0000-0000E2670000}"/>
    <cellStyle name="Normal 6 2 7 2" xfId="11254" xr:uid="{00000000-0005-0000-0000-0000E3670000}"/>
    <cellStyle name="Normal 6 2 7 2 2" xfId="26193" xr:uid="{00000000-0005-0000-0000-0000E4670000}"/>
    <cellStyle name="Normal 6 2 7 3" xfId="14710" xr:uid="{00000000-0005-0000-0000-0000E5670000}"/>
    <cellStyle name="Normal 6 2 7 3 2" xfId="29649" xr:uid="{00000000-0005-0000-0000-0000E6670000}"/>
    <cellStyle name="Normal 6 2 7 4" xfId="7797" xr:uid="{00000000-0005-0000-0000-0000E7670000}"/>
    <cellStyle name="Normal 6 2 7 4 2" xfId="22736" xr:uid="{00000000-0005-0000-0000-0000E8670000}"/>
    <cellStyle name="Normal 6 2 7 5" xfId="19250" xr:uid="{00000000-0005-0000-0000-0000E9670000}"/>
    <cellStyle name="Normal 6 2 8" xfId="1147" xr:uid="{00000000-0005-0000-0000-0000EA670000}"/>
    <cellStyle name="Normal 6 2 8 2" xfId="8097" xr:uid="{00000000-0005-0000-0000-0000EB670000}"/>
    <cellStyle name="Normal 6 2 8 2 2" xfId="23036" xr:uid="{00000000-0005-0000-0000-0000EC670000}"/>
    <cellStyle name="Normal 6 2 8 3" xfId="16093" xr:uid="{00000000-0005-0000-0000-0000ED670000}"/>
    <cellStyle name="Normal 6 2 9" xfId="11553" xr:uid="{00000000-0005-0000-0000-0000EE670000}"/>
    <cellStyle name="Normal 6 2 9 2" xfId="26492" xr:uid="{00000000-0005-0000-0000-0000EF670000}"/>
    <cellStyle name="Normal 6 3" xfId="175" xr:uid="{00000000-0005-0000-0000-0000F0670000}"/>
    <cellStyle name="Normal 6 3 10" xfId="15138" xr:uid="{00000000-0005-0000-0000-0000F1670000}"/>
    <cellStyle name="Normal 6 3 2" xfId="384" xr:uid="{00000000-0005-0000-0000-0000F2670000}"/>
    <cellStyle name="Normal 6 3 2 2" xfId="585" xr:uid="{00000000-0005-0000-0000-0000F3670000}"/>
    <cellStyle name="Normal 6 3 2 2 2" xfId="1024" xr:uid="{00000000-0005-0000-0000-0000F4670000}"/>
    <cellStyle name="Normal 6 3 2 2 2 2" xfId="2756" xr:uid="{00000000-0005-0000-0000-0000F5670000}"/>
    <cellStyle name="Normal 6 3 2 2 2 2 2" xfId="4342" xr:uid="{00000000-0005-0000-0000-0000F6670000}"/>
    <cellStyle name="Normal 6 3 2 2 2 2 2 2" xfId="11290" xr:uid="{00000000-0005-0000-0000-0000F7670000}"/>
    <cellStyle name="Normal 6 3 2 2 2 2 2 2 2" xfId="26229" xr:uid="{00000000-0005-0000-0000-0000F8670000}"/>
    <cellStyle name="Normal 6 3 2 2 2 2 2 3" xfId="14746" xr:uid="{00000000-0005-0000-0000-0000F9670000}"/>
    <cellStyle name="Normal 6 3 2 2 2 2 2 3 2" xfId="29685" xr:uid="{00000000-0005-0000-0000-0000FA670000}"/>
    <cellStyle name="Normal 6 3 2 2 2 2 2 4" xfId="7833" xr:uid="{00000000-0005-0000-0000-0000FB670000}"/>
    <cellStyle name="Normal 6 3 2 2 2 2 2 4 2" xfId="22772" xr:uid="{00000000-0005-0000-0000-0000FC670000}"/>
    <cellStyle name="Normal 6 3 2 2 2 2 2 5" xfId="19286" xr:uid="{00000000-0005-0000-0000-0000FD670000}"/>
    <cellStyle name="Normal 6 3 2 2 2 2 3" xfId="9704" xr:uid="{00000000-0005-0000-0000-0000FE670000}"/>
    <cellStyle name="Normal 6 3 2 2 2 2 3 2" xfId="24643" xr:uid="{00000000-0005-0000-0000-0000FF670000}"/>
    <cellStyle name="Normal 6 3 2 2 2 2 4" xfId="13160" xr:uid="{00000000-0005-0000-0000-000000680000}"/>
    <cellStyle name="Normal 6 3 2 2 2 2 4 2" xfId="28099" xr:uid="{00000000-0005-0000-0000-000001680000}"/>
    <cellStyle name="Normal 6 3 2 2 2 2 5" xfId="6240" xr:uid="{00000000-0005-0000-0000-000002680000}"/>
    <cellStyle name="Normal 6 3 2 2 2 2 5 2" xfId="21179" xr:uid="{00000000-0005-0000-0000-000003680000}"/>
    <cellStyle name="Normal 6 3 2 2 2 2 6" xfId="17700" xr:uid="{00000000-0005-0000-0000-000004680000}"/>
    <cellStyle name="Normal 6 3 2 2 2 3" xfId="4341" xr:uid="{00000000-0005-0000-0000-000005680000}"/>
    <cellStyle name="Normal 6 3 2 2 2 3 2" xfId="11289" xr:uid="{00000000-0005-0000-0000-000006680000}"/>
    <cellStyle name="Normal 6 3 2 2 2 3 2 2" xfId="26228" xr:uid="{00000000-0005-0000-0000-000007680000}"/>
    <cellStyle name="Normal 6 3 2 2 2 3 3" xfId="14745" xr:uid="{00000000-0005-0000-0000-000008680000}"/>
    <cellStyle name="Normal 6 3 2 2 2 3 3 2" xfId="29684" xr:uid="{00000000-0005-0000-0000-000009680000}"/>
    <cellStyle name="Normal 6 3 2 2 2 3 4" xfId="7832" xr:uid="{00000000-0005-0000-0000-00000A680000}"/>
    <cellStyle name="Normal 6 3 2 2 2 3 4 2" xfId="22771" xr:uid="{00000000-0005-0000-0000-00000B680000}"/>
    <cellStyle name="Normal 6 3 2 2 2 3 5" xfId="19285" xr:uid="{00000000-0005-0000-0000-00000C680000}"/>
    <cellStyle name="Normal 6 3 2 2 2 4" xfId="1897" xr:uid="{00000000-0005-0000-0000-00000D680000}"/>
    <cellStyle name="Normal 6 3 2 2 2 4 2" xfId="8847" xr:uid="{00000000-0005-0000-0000-00000E680000}"/>
    <cellStyle name="Normal 6 3 2 2 2 4 2 2" xfId="23786" xr:uid="{00000000-0005-0000-0000-00000F680000}"/>
    <cellStyle name="Normal 6 3 2 2 2 4 3" xfId="16843" xr:uid="{00000000-0005-0000-0000-000010680000}"/>
    <cellStyle name="Normal 6 3 2 2 2 5" xfId="12303" xr:uid="{00000000-0005-0000-0000-000011680000}"/>
    <cellStyle name="Normal 6 3 2 2 2 5 2" xfId="27242" xr:uid="{00000000-0005-0000-0000-000012680000}"/>
    <cellStyle name="Normal 6 3 2 2 2 6" xfId="5383" xr:uid="{00000000-0005-0000-0000-000013680000}"/>
    <cellStyle name="Normal 6 3 2 2 2 6 2" xfId="20322" xr:uid="{00000000-0005-0000-0000-000014680000}"/>
    <cellStyle name="Normal 6 3 2 2 2 7" xfId="15974" xr:uid="{00000000-0005-0000-0000-000015680000}"/>
    <cellStyle name="Normal 6 3 2 2 3" xfId="2322" xr:uid="{00000000-0005-0000-0000-000016680000}"/>
    <cellStyle name="Normal 6 3 2 2 3 2" xfId="4343" xr:uid="{00000000-0005-0000-0000-000017680000}"/>
    <cellStyle name="Normal 6 3 2 2 3 2 2" xfId="11291" xr:uid="{00000000-0005-0000-0000-000018680000}"/>
    <cellStyle name="Normal 6 3 2 2 3 2 2 2" xfId="26230" xr:uid="{00000000-0005-0000-0000-000019680000}"/>
    <cellStyle name="Normal 6 3 2 2 3 2 3" xfId="14747" xr:uid="{00000000-0005-0000-0000-00001A680000}"/>
    <cellStyle name="Normal 6 3 2 2 3 2 3 2" xfId="29686" xr:uid="{00000000-0005-0000-0000-00001B680000}"/>
    <cellStyle name="Normal 6 3 2 2 3 2 4" xfId="7834" xr:uid="{00000000-0005-0000-0000-00001C680000}"/>
    <cellStyle name="Normal 6 3 2 2 3 2 4 2" xfId="22773" xr:uid="{00000000-0005-0000-0000-00001D680000}"/>
    <cellStyle name="Normal 6 3 2 2 3 2 5" xfId="19287" xr:uid="{00000000-0005-0000-0000-00001E680000}"/>
    <cellStyle name="Normal 6 3 2 2 3 3" xfId="9270" xr:uid="{00000000-0005-0000-0000-00001F680000}"/>
    <cellStyle name="Normal 6 3 2 2 3 3 2" xfId="24209" xr:uid="{00000000-0005-0000-0000-000020680000}"/>
    <cellStyle name="Normal 6 3 2 2 3 4" xfId="12726" xr:uid="{00000000-0005-0000-0000-000021680000}"/>
    <cellStyle name="Normal 6 3 2 2 3 4 2" xfId="27665" xr:uid="{00000000-0005-0000-0000-000022680000}"/>
    <cellStyle name="Normal 6 3 2 2 3 5" xfId="5806" xr:uid="{00000000-0005-0000-0000-000023680000}"/>
    <cellStyle name="Normal 6 3 2 2 3 5 2" xfId="20745" xr:uid="{00000000-0005-0000-0000-000024680000}"/>
    <cellStyle name="Normal 6 3 2 2 3 6" xfId="17266" xr:uid="{00000000-0005-0000-0000-000025680000}"/>
    <cellStyle name="Normal 6 3 2 2 4" xfId="4340" xr:uid="{00000000-0005-0000-0000-000026680000}"/>
    <cellStyle name="Normal 6 3 2 2 4 2" xfId="11288" xr:uid="{00000000-0005-0000-0000-000027680000}"/>
    <cellStyle name="Normal 6 3 2 2 4 2 2" xfId="26227" xr:uid="{00000000-0005-0000-0000-000028680000}"/>
    <cellStyle name="Normal 6 3 2 2 4 3" xfId="14744" xr:uid="{00000000-0005-0000-0000-000029680000}"/>
    <cellStyle name="Normal 6 3 2 2 4 3 2" xfId="29683" xr:uid="{00000000-0005-0000-0000-00002A680000}"/>
    <cellStyle name="Normal 6 3 2 2 4 4" xfId="7831" xr:uid="{00000000-0005-0000-0000-00002B680000}"/>
    <cellStyle name="Normal 6 3 2 2 4 4 2" xfId="22770" xr:uid="{00000000-0005-0000-0000-00002C680000}"/>
    <cellStyle name="Normal 6 3 2 2 4 5" xfId="19284" xr:uid="{00000000-0005-0000-0000-00002D680000}"/>
    <cellStyle name="Normal 6 3 2 2 5" xfId="1468" xr:uid="{00000000-0005-0000-0000-00002E680000}"/>
    <cellStyle name="Normal 6 3 2 2 5 2" xfId="8418" xr:uid="{00000000-0005-0000-0000-00002F680000}"/>
    <cellStyle name="Normal 6 3 2 2 5 2 2" xfId="23357" xr:uid="{00000000-0005-0000-0000-000030680000}"/>
    <cellStyle name="Normal 6 3 2 2 5 3" xfId="16414" xr:uid="{00000000-0005-0000-0000-000031680000}"/>
    <cellStyle name="Normal 6 3 2 2 6" xfId="11874" xr:uid="{00000000-0005-0000-0000-000032680000}"/>
    <cellStyle name="Normal 6 3 2 2 6 2" xfId="26813" xr:uid="{00000000-0005-0000-0000-000033680000}"/>
    <cellStyle name="Normal 6 3 2 2 7" xfId="4949" xr:uid="{00000000-0005-0000-0000-000034680000}"/>
    <cellStyle name="Normal 6 3 2 2 7 2" xfId="19888" xr:uid="{00000000-0005-0000-0000-000035680000}"/>
    <cellStyle name="Normal 6 3 2 2 8" xfId="15540" xr:uid="{00000000-0005-0000-0000-000036680000}"/>
    <cellStyle name="Normal 6 3 2 3" xfId="823" xr:uid="{00000000-0005-0000-0000-000037680000}"/>
    <cellStyle name="Normal 6 3 2 3 2" xfId="2555" xr:uid="{00000000-0005-0000-0000-000038680000}"/>
    <cellStyle name="Normal 6 3 2 3 2 2" xfId="4345" xr:uid="{00000000-0005-0000-0000-000039680000}"/>
    <cellStyle name="Normal 6 3 2 3 2 2 2" xfId="11293" xr:uid="{00000000-0005-0000-0000-00003A680000}"/>
    <cellStyle name="Normal 6 3 2 3 2 2 2 2" xfId="26232" xr:uid="{00000000-0005-0000-0000-00003B680000}"/>
    <cellStyle name="Normal 6 3 2 3 2 2 3" xfId="14749" xr:uid="{00000000-0005-0000-0000-00003C680000}"/>
    <cellStyle name="Normal 6 3 2 3 2 2 3 2" xfId="29688" xr:uid="{00000000-0005-0000-0000-00003D680000}"/>
    <cellStyle name="Normal 6 3 2 3 2 2 4" xfId="7836" xr:uid="{00000000-0005-0000-0000-00003E680000}"/>
    <cellStyle name="Normal 6 3 2 3 2 2 4 2" xfId="22775" xr:uid="{00000000-0005-0000-0000-00003F680000}"/>
    <cellStyle name="Normal 6 3 2 3 2 2 5" xfId="19289" xr:uid="{00000000-0005-0000-0000-000040680000}"/>
    <cellStyle name="Normal 6 3 2 3 2 3" xfId="9503" xr:uid="{00000000-0005-0000-0000-000041680000}"/>
    <cellStyle name="Normal 6 3 2 3 2 3 2" xfId="24442" xr:uid="{00000000-0005-0000-0000-000042680000}"/>
    <cellStyle name="Normal 6 3 2 3 2 4" xfId="12959" xr:uid="{00000000-0005-0000-0000-000043680000}"/>
    <cellStyle name="Normal 6 3 2 3 2 4 2" xfId="27898" xr:uid="{00000000-0005-0000-0000-000044680000}"/>
    <cellStyle name="Normal 6 3 2 3 2 5" xfId="6039" xr:uid="{00000000-0005-0000-0000-000045680000}"/>
    <cellStyle name="Normal 6 3 2 3 2 5 2" xfId="20978" xr:uid="{00000000-0005-0000-0000-000046680000}"/>
    <cellStyle name="Normal 6 3 2 3 2 6" xfId="17499" xr:uid="{00000000-0005-0000-0000-000047680000}"/>
    <cellStyle name="Normal 6 3 2 3 3" xfId="4344" xr:uid="{00000000-0005-0000-0000-000048680000}"/>
    <cellStyle name="Normal 6 3 2 3 3 2" xfId="11292" xr:uid="{00000000-0005-0000-0000-000049680000}"/>
    <cellStyle name="Normal 6 3 2 3 3 2 2" xfId="26231" xr:uid="{00000000-0005-0000-0000-00004A680000}"/>
    <cellStyle name="Normal 6 3 2 3 3 3" xfId="14748" xr:uid="{00000000-0005-0000-0000-00004B680000}"/>
    <cellStyle name="Normal 6 3 2 3 3 3 2" xfId="29687" xr:uid="{00000000-0005-0000-0000-00004C680000}"/>
    <cellStyle name="Normal 6 3 2 3 3 4" xfId="7835" xr:uid="{00000000-0005-0000-0000-00004D680000}"/>
    <cellStyle name="Normal 6 3 2 3 3 4 2" xfId="22774" xr:uid="{00000000-0005-0000-0000-00004E680000}"/>
    <cellStyle name="Normal 6 3 2 3 3 5" xfId="19288" xr:uid="{00000000-0005-0000-0000-00004F680000}"/>
    <cellStyle name="Normal 6 3 2 3 4" xfId="1696" xr:uid="{00000000-0005-0000-0000-000050680000}"/>
    <cellStyle name="Normal 6 3 2 3 4 2" xfId="8646" xr:uid="{00000000-0005-0000-0000-000051680000}"/>
    <cellStyle name="Normal 6 3 2 3 4 2 2" xfId="23585" xr:uid="{00000000-0005-0000-0000-000052680000}"/>
    <cellStyle name="Normal 6 3 2 3 4 3" xfId="16642" xr:uid="{00000000-0005-0000-0000-000053680000}"/>
    <cellStyle name="Normal 6 3 2 3 5" xfId="12102" xr:uid="{00000000-0005-0000-0000-000054680000}"/>
    <cellStyle name="Normal 6 3 2 3 5 2" xfId="27041" xr:uid="{00000000-0005-0000-0000-000055680000}"/>
    <cellStyle name="Normal 6 3 2 3 6" xfId="5182" xr:uid="{00000000-0005-0000-0000-000056680000}"/>
    <cellStyle name="Normal 6 3 2 3 6 2" xfId="20121" xr:uid="{00000000-0005-0000-0000-000057680000}"/>
    <cellStyle name="Normal 6 3 2 3 7" xfId="15773" xr:uid="{00000000-0005-0000-0000-000058680000}"/>
    <cellStyle name="Normal 6 3 2 4" xfId="2121" xr:uid="{00000000-0005-0000-0000-000059680000}"/>
    <cellStyle name="Normal 6 3 2 4 2" xfId="4346" xr:uid="{00000000-0005-0000-0000-00005A680000}"/>
    <cellStyle name="Normal 6 3 2 4 2 2" xfId="11294" xr:uid="{00000000-0005-0000-0000-00005B680000}"/>
    <cellStyle name="Normal 6 3 2 4 2 2 2" xfId="26233" xr:uid="{00000000-0005-0000-0000-00005C680000}"/>
    <cellStyle name="Normal 6 3 2 4 2 3" xfId="14750" xr:uid="{00000000-0005-0000-0000-00005D680000}"/>
    <cellStyle name="Normal 6 3 2 4 2 3 2" xfId="29689" xr:uid="{00000000-0005-0000-0000-00005E680000}"/>
    <cellStyle name="Normal 6 3 2 4 2 4" xfId="7837" xr:uid="{00000000-0005-0000-0000-00005F680000}"/>
    <cellStyle name="Normal 6 3 2 4 2 4 2" xfId="22776" xr:uid="{00000000-0005-0000-0000-000060680000}"/>
    <cellStyle name="Normal 6 3 2 4 2 5" xfId="19290" xr:uid="{00000000-0005-0000-0000-000061680000}"/>
    <cellStyle name="Normal 6 3 2 4 3" xfId="9069" xr:uid="{00000000-0005-0000-0000-000062680000}"/>
    <cellStyle name="Normal 6 3 2 4 3 2" xfId="24008" xr:uid="{00000000-0005-0000-0000-000063680000}"/>
    <cellStyle name="Normal 6 3 2 4 4" xfId="12525" xr:uid="{00000000-0005-0000-0000-000064680000}"/>
    <cellStyle name="Normal 6 3 2 4 4 2" xfId="27464" xr:uid="{00000000-0005-0000-0000-000065680000}"/>
    <cellStyle name="Normal 6 3 2 4 5" xfId="5605" xr:uid="{00000000-0005-0000-0000-000066680000}"/>
    <cellStyle name="Normal 6 3 2 4 5 2" xfId="20544" xr:uid="{00000000-0005-0000-0000-000067680000}"/>
    <cellStyle name="Normal 6 3 2 4 6" xfId="17065" xr:uid="{00000000-0005-0000-0000-000068680000}"/>
    <cellStyle name="Normal 6 3 2 5" xfId="4339" xr:uid="{00000000-0005-0000-0000-000069680000}"/>
    <cellStyle name="Normal 6 3 2 5 2" xfId="11287" xr:uid="{00000000-0005-0000-0000-00006A680000}"/>
    <cellStyle name="Normal 6 3 2 5 2 2" xfId="26226" xr:uid="{00000000-0005-0000-0000-00006B680000}"/>
    <cellStyle name="Normal 6 3 2 5 3" xfId="14743" xr:uid="{00000000-0005-0000-0000-00006C680000}"/>
    <cellStyle name="Normal 6 3 2 5 3 2" xfId="29682" xr:uid="{00000000-0005-0000-0000-00006D680000}"/>
    <cellStyle name="Normal 6 3 2 5 4" xfId="7830" xr:uid="{00000000-0005-0000-0000-00006E680000}"/>
    <cellStyle name="Normal 6 3 2 5 4 2" xfId="22769" xr:uid="{00000000-0005-0000-0000-00006F680000}"/>
    <cellStyle name="Normal 6 3 2 5 5" xfId="19283" xr:uid="{00000000-0005-0000-0000-000070680000}"/>
    <cellStyle name="Normal 6 3 2 6" xfId="1267" xr:uid="{00000000-0005-0000-0000-000071680000}"/>
    <cellStyle name="Normal 6 3 2 6 2" xfId="8217" xr:uid="{00000000-0005-0000-0000-000072680000}"/>
    <cellStyle name="Normal 6 3 2 6 2 2" xfId="23156" xr:uid="{00000000-0005-0000-0000-000073680000}"/>
    <cellStyle name="Normal 6 3 2 6 3" xfId="16213" xr:uid="{00000000-0005-0000-0000-000074680000}"/>
    <cellStyle name="Normal 6 3 2 7" xfId="11673" xr:uid="{00000000-0005-0000-0000-000075680000}"/>
    <cellStyle name="Normal 6 3 2 7 2" xfId="26612" xr:uid="{00000000-0005-0000-0000-000076680000}"/>
    <cellStyle name="Normal 6 3 2 8" xfId="4748" xr:uid="{00000000-0005-0000-0000-000077680000}"/>
    <cellStyle name="Normal 6 3 2 8 2" xfId="19687" xr:uid="{00000000-0005-0000-0000-000078680000}"/>
    <cellStyle name="Normal 6 3 2 9" xfId="15339" xr:uid="{00000000-0005-0000-0000-000079680000}"/>
    <cellStyle name="Normal 6 3 3" xfId="489" xr:uid="{00000000-0005-0000-0000-00007A680000}"/>
    <cellStyle name="Normal 6 3 3 2" xfId="928" xr:uid="{00000000-0005-0000-0000-00007B680000}"/>
    <cellStyle name="Normal 6 3 3 2 2" xfId="2660" xr:uid="{00000000-0005-0000-0000-00007C680000}"/>
    <cellStyle name="Normal 6 3 3 2 2 2" xfId="4349" xr:uid="{00000000-0005-0000-0000-00007D680000}"/>
    <cellStyle name="Normal 6 3 3 2 2 2 2" xfId="11297" xr:uid="{00000000-0005-0000-0000-00007E680000}"/>
    <cellStyle name="Normal 6 3 3 2 2 2 2 2" xfId="26236" xr:uid="{00000000-0005-0000-0000-00007F680000}"/>
    <cellStyle name="Normal 6 3 3 2 2 2 3" xfId="14753" xr:uid="{00000000-0005-0000-0000-000080680000}"/>
    <cellStyle name="Normal 6 3 3 2 2 2 3 2" xfId="29692" xr:uid="{00000000-0005-0000-0000-000081680000}"/>
    <cellStyle name="Normal 6 3 3 2 2 2 4" xfId="7840" xr:uid="{00000000-0005-0000-0000-000082680000}"/>
    <cellStyle name="Normal 6 3 3 2 2 2 4 2" xfId="22779" xr:uid="{00000000-0005-0000-0000-000083680000}"/>
    <cellStyle name="Normal 6 3 3 2 2 2 5" xfId="19293" xr:uid="{00000000-0005-0000-0000-000084680000}"/>
    <cellStyle name="Normal 6 3 3 2 2 3" xfId="9608" xr:uid="{00000000-0005-0000-0000-000085680000}"/>
    <cellStyle name="Normal 6 3 3 2 2 3 2" xfId="24547" xr:uid="{00000000-0005-0000-0000-000086680000}"/>
    <cellStyle name="Normal 6 3 3 2 2 4" xfId="13064" xr:uid="{00000000-0005-0000-0000-000087680000}"/>
    <cellStyle name="Normal 6 3 3 2 2 4 2" xfId="28003" xr:uid="{00000000-0005-0000-0000-000088680000}"/>
    <cellStyle name="Normal 6 3 3 2 2 5" xfId="6144" xr:uid="{00000000-0005-0000-0000-000089680000}"/>
    <cellStyle name="Normal 6 3 3 2 2 5 2" xfId="21083" xr:uid="{00000000-0005-0000-0000-00008A680000}"/>
    <cellStyle name="Normal 6 3 3 2 2 6" xfId="17604" xr:uid="{00000000-0005-0000-0000-00008B680000}"/>
    <cellStyle name="Normal 6 3 3 2 3" xfId="4348" xr:uid="{00000000-0005-0000-0000-00008C680000}"/>
    <cellStyle name="Normal 6 3 3 2 3 2" xfId="11296" xr:uid="{00000000-0005-0000-0000-00008D680000}"/>
    <cellStyle name="Normal 6 3 3 2 3 2 2" xfId="26235" xr:uid="{00000000-0005-0000-0000-00008E680000}"/>
    <cellStyle name="Normal 6 3 3 2 3 3" xfId="14752" xr:uid="{00000000-0005-0000-0000-00008F680000}"/>
    <cellStyle name="Normal 6 3 3 2 3 3 2" xfId="29691" xr:uid="{00000000-0005-0000-0000-000090680000}"/>
    <cellStyle name="Normal 6 3 3 2 3 4" xfId="7839" xr:uid="{00000000-0005-0000-0000-000091680000}"/>
    <cellStyle name="Normal 6 3 3 2 3 4 2" xfId="22778" xr:uid="{00000000-0005-0000-0000-000092680000}"/>
    <cellStyle name="Normal 6 3 3 2 3 5" xfId="19292" xr:uid="{00000000-0005-0000-0000-000093680000}"/>
    <cellStyle name="Normal 6 3 3 2 4" xfId="1801" xr:uid="{00000000-0005-0000-0000-000094680000}"/>
    <cellStyle name="Normal 6 3 3 2 4 2" xfId="8751" xr:uid="{00000000-0005-0000-0000-000095680000}"/>
    <cellStyle name="Normal 6 3 3 2 4 2 2" xfId="23690" xr:uid="{00000000-0005-0000-0000-000096680000}"/>
    <cellStyle name="Normal 6 3 3 2 4 3" xfId="16747" xr:uid="{00000000-0005-0000-0000-000097680000}"/>
    <cellStyle name="Normal 6 3 3 2 5" xfId="12207" xr:uid="{00000000-0005-0000-0000-000098680000}"/>
    <cellStyle name="Normal 6 3 3 2 5 2" xfId="27146" xr:uid="{00000000-0005-0000-0000-000099680000}"/>
    <cellStyle name="Normal 6 3 3 2 6" xfId="5287" xr:uid="{00000000-0005-0000-0000-00009A680000}"/>
    <cellStyle name="Normal 6 3 3 2 6 2" xfId="20226" xr:uid="{00000000-0005-0000-0000-00009B680000}"/>
    <cellStyle name="Normal 6 3 3 2 7" xfId="15878" xr:uid="{00000000-0005-0000-0000-00009C680000}"/>
    <cellStyle name="Normal 6 3 3 3" xfId="2226" xr:uid="{00000000-0005-0000-0000-00009D680000}"/>
    <cellStyle name="Normal 6 3 3 3 2" xfId="4350" xr:uid="{00000000-0005-0000-0000-00009E680000}"/>
    <cellStyle name="Normal 6 3 3 3 2 2" xfId="11298" xr:uid="{00000000-0005-0000-0000-00009F680000}"/>
    <cellStyle name="Normal 6 3 3 3 2 2 2" xfId="26237" xr:uid="{00000000-0005-0000-0000-0000A0680000}"/>
    <cellStyle name="Normal 6 3 3 3 2 3" xfId="14754" xr:uid="{00000000-0005-0000-0000-0000A1680000}"/>
    <cellStyle name="Normal 6 3 3 3 2 3 2" xfId="29693" xr:uid="{00000000-0005-0000-0000-0000A2680000}"/>
    <cellStyle name="Normal 6 3 3 3 2 4" xfId="7841" xr:uid="{00000000-0005-0000-0000-0000A3680000}"/>
    <cellStyle name="Normal 6 3 3 3 2 4 2" xfId="22780" xr:uid="{00000000-0005-0000-0000-0000A4680000}"/>
    <cellStyle name="Normal 6 3 3 3 2 5" xfId="19294" xr:uid="{00000000-0005-0000-0000-0000A5680000}"/>
    <cellStyle name="Normal 6 3 3 3 3" xfId="9174" xr:uid="{00000000-0005-0000-0000-0000A6680000}"/>
    <cellStyle name="Normal 6 3 3 3 3 2" xfId="24113" xr:uid="{00000000-0005-0000-0000-0000A7680000}"/>
    <cellStyle name="Normal 6 3 3 3 4" xfId="12630" xr:uid="{00000000-0005-0000-0000-0000A8680000}"/>
    <cellStyle name="Normal 6 3 3 3 4 2" xfId="27569" xr:uid="{00000000-0005-0000-0000-0000A9680000}"/>
    <cellStyle name="Normal 6 3 3 3 5" xfId="5710" xr:uid="{00000000-0005-0000-0000-0000AA680000}"/>
    <cellStyle name="Normal 6 3 3 3 5 2" xfId="20649" xr:uid="{00000000-0005-0000-0000-0000AB680000}"/>
    <cellStyle name="Normal 6 3 3 3 6" xfId="17170" xr:uid="{00000000-0005-0000-0000-0000AC680000}"/>
    <cellStyle name="Normal 6 3 3 4" xfId="4347" xr:uid="{00000000-0005-0000-0000-0000AD680000}"/>
    <cellStyle name="Normal 6 3 3 4 2" xfId="11295" xr:uid="{00000000-0005-0000-0000-0000AE680000}"/>
    <cellStyle name="Normal 6 3 3 4 2 2" xfId="26234" xr:uid="{00000000-0005-0000-0000-0000AF680000}"/>
    <cellStyle name="Normal 6 3 3 4 3" xfId="14751" xr:uid="{00000000-0005-0000-0000-0000B0680000}"/>
    <cellStyle name="Normal 6 3 3 4 3 2" xfId="29690" xr:uid="{00000000-0005-0000-0000-0000B1680000}"/>
    <cellStyle name="Normal 6 3 3 4 4" xfId="7838" xr:uid="{00000000-0005-0000-0000-0000B2680000}"/>
    <cellStyle name="Normal 6 3 3 4 4 2" xfId="22777" xr:uid="{00000000-0005-0000-0000-0000B3680000}"/>
    <cellStyle name="Normal 6 3 3 4 5" xfId="19291" xr:uid="{00000000-0005-0000-0000-0000B4680000}"/>
    <cellStyle name="Normal 6 3 3 5" xfId="1372" xr:uid="{00000000-0005-0000-0000-0000B5680000}"/>
    <cellStyle name="Normal 6 3 3 5 2" xfId="8322" xr:uid="{00000000-0005-0000-0000-0000B6680000}"/>
    <cellStyle name="Normal 6 3 3 5 2 2" xfId="23261" xr:uid="{00000000-0005-0000-0000-0000B7680000}"/>
    <cellStyle name="Normal 6 3 3 5 3" xfId="16318" xr:uid="{00000000-0005-0000-0000-0000B8680000}"/>
    <cellStyle name="Normal 6 3 3 6" xfId="11778" xr:uid="{00000000-0005-0000-0000-0000B9680000}"/>
    <cellStyle name="Normal 6 3 3 6 2" xfId="26717" xr:uid="{00000000-0005-0000-0000-0000BA680000}"/>
    <cellStyle name="Normal 6 3 3 7" xfId="4853" xr:uid="{00000000-0005-0000-0000-0000BB680000}"/>
    <cellStyle name="Normal 6 3 3 7 2" xfId="19792" xr:uid="{00000000-0005-0000-0000-0000BC680000}"/>
    <cellStyle name="Normal 6 3 3 8" xfId="15444" xr:uid="{00000000-0005-0000-0000-0000BD680000}"/>
    <cellStyle name="Normal 6 3 4" xfId="727" xr:uid="{00000000-0005-0000-0000-0000BE680000}"/>
    <cellStyle name="Normal 6 3 4 2" xfId="2459" xr:uid="{00000000-0005-0000-0000-0000BF680000}"/>
    <cellStyle name="Normal 6 3 4 2 2" xfId="4352" xr:uid="{00000000-0005-0000-0000-0000C0680000}"/>
    <cellStyle name="Normal 6 3 4 2 2 2" xfId="11300" xr:uid="{00000000-0005-0000-0000-0000C1680000}"/>
    <cellStyle name="Normal 6 3 4 2 2 2 2" xfId="26239" xr:uid="{00000000-0005-0000-0000-0000C2680000}"/>
    <cellStyle name="Normal 6 3 4 2 2 3" xfId="14756" xr:uid="{00000000-0005-0000-0000-0000C3680000}"/>
    <cellStyle name="Normal 6 3 4 2 2 3 2" xfId="29695" xr:uid="{00000000-0005-0000-0000-0000C4680000}"/>
    <cellStyle name="Normal 6 3 4 2 2 4" xfId="7843" xr:uid="{00000000-0005-0000-0000-0000C5680000}"/>
    <cellStyle name="Normal 6 3 4 2 2 4 2" xfId="22782" xr:uid="{00000000-0005-0000-0000-0000C6680000}"/>
    <cellStyle name="Normal 6 3 4 2 2 5" xfId="19296" xr:uid="{00000000-0005-0000-0000-0000C7680000}"/>
    <cellStyle name="Normal 6 3 4 2 3" xfId="9407" xr:uid="{00000000-0005-0000-0000-0000C8680000}"/>
    <cellStyle name="Normal 6 3 4 2 3 2" xfId="24346" xr:uid="{00000000-0005-0000-0000-0000C9680000}"/>
    <cellStyle name="Normal 6 3 4 2 4" xfId="12863" xr:uid="{00000000-0005-0000-0000-0000CA680000}"/>
    <cellStyle name="Normal 6 3 4 2 4 2" xfId="27802" xr:uid="{00000000-0005-0000-0000-0000CB680000}"/>
    <cellStyle name="Normal 6 3 4 2 5" xfId="5943" xr:uid="{00000000-0005-0000-0000-0000CC680000}"/>
    <cellStyle name="Normal 6 3 4 2 5 2" xfId="20882" xr:uid="{00000000-0005-0000-0000-0000CD680000}"/>
    <cellStyle name="Normal 6 3 4 2 6" xfId="17403" xr:uid="{00000000-0005-0000-0000-0000CE680000}"/>
    <cellStyle name="Normal 6 3 4 3" xfId="4351" xr:uid="{00000000-0005-0000-0000-0000CF680000}"/>
    <cellStyle name="Normal 6 3 4 3 2" xfId="11299" xr:uid="{00000000-0005-0000-0000-0000D0680000}"/>
    <cellStyle name="Normal 6 3 4 3 2 2" xfId="26238" xr:uid="{00000000-0005-0000-0000-0000D1680000}"/>
    <cellStyle name="Normal 6 3 4 3 3" xfId="14755" xr:uid="{00000000-0005-0000-0000-0000D2680000}"/>
    <cellStyle name="Normal 6 3 4 3 3 2" xfId="29694" xr:uid="{00000000-0005-0000-0000-0000D3680000}"/>
    <cellStyle name="Normal 6 3 4 3 4" xfId="7842" xr:uid="{00000000-0005-0000-0000-0000D4680000}"/>
    <cellStyle name="Normal 6 3 4 3 4 2" xfId="22781" xr:uid="{00000000-0005-0000-0000-0000D5680000}"/>
    <cellStyle name="Normal 6 3 4 3 5" xfId="19295" xr:uid="{00000000-0005-0000-0000-0000D6680000}"/>
    <cellStyle name="Normal 6 3 4 4" xfId="1600" xr:uid="{00000000-0005-0000-0000-0000D7680000}"/>
    <cellStyle name="Normal 6 3 4 4 2" xfId="8550" xr:uid="{00000000-0005-0000-0000-0000D8680000}"/>
    <cellStyle name="Normal 6 3 4 4 2 2" xfId="23489" xr:uid="{00000000-0005-0000-0000-0000D9680000}"/>
    <cellStyle name="Normal 6 3 4 4 3" xfId="16546" xr:uid="{00000000-0005-0000-0000-0000DA680000}"/>
    <cellStyle name="Normal 6 3 4 5" xfId="12006" xr:uid="{00000000-0005-0000-0000-0000DB680000}"/>
    <cellStyle name="Normal 6 3 4 5 2" xfId="26945" xr:uid="{00000000-0005-0000-0000-0000DC680000}"/>
    <cellStyle name="Normal 6 3 4 6" xfId="5086" xr:uid="{00000000-0005-0000-0000-0000DD680000}"/>
    <cellStyle name="Normal 6 3 4 6 2" xfId="20025" xr:uid="{00000000-0005-0000-0000-0000DE680000}"/>
    <cellStyle name="Normal 6 3 4 7" xfId="15677" xr:uid="{00000000-0005-0000-0000-0000DF680000}"/>
    <cellStyle name="Normal 6 3 5" xfId="287" xr:uid="{00000000-0005-0000-0000-0000E0680000}"/>
    <cellStyle name="Normal 6 3 5 2" xfId="4353" xr:uid="{00000000-0005-0000-0000-0000E1680000}"/>
    <cellStyle name="Normal 6 3 5 2 2" xfId="11301" xr:uid="{00000000-0005-0000-0000-0000E2680000}"/>
    <cellStyle name="Normal 6 3 5 2 2 2" xfId="26240" xr:uid="{00000000-0005-0000-0000-0000E3680000}"/>
    <cellStyle name="Normal 6 3 5 2 3" xfId="14757" xr:uid="{00000000-0005-0000-0000-0000E4680000}"/>
    <cellStyle name="Normal 6 3 5 2 3 2" xfId="29696" xr:uid="{00000000-0005-0000-0000-0000E5680000}"/>
    <cellStyle name="Normal 6 3 5 2 4" xfId="7844" xr:uid="{00000000-0005-0000-0000-0000E6680000}"/>
    <cellStyle name="Normal 6 3 5 2 4 2" xfId="22783" xr:uid="{00000000-0005-0000-0000-0000E7680000}"/>
    <cellStyle name="Normal 6 3 5 2 5" xfId="19297" xr:uid="{00000000-0005-0000-0000-0000E8680000}"/>
    <cellStyle name="Normal 6 3 5 3" xfId="2027" xr:uid="{00000000-0005-0000-0000-0000E9680000}"/>
    <cellStyle name="Normal 6 3 5 3 2" xfId="8975" xr:uid="{00000000-0005-0000-0000-0000EA680000}"/>
    <cellStyle name="Normal 6 3 5 3 2 2" xfId="23914" xr:uid="{00000000-0005-0000-0000-0000EB680000}"/>
    <cellStyle name="Normal 6 3 5 3 3" xfId="16971" xr:uid="{00000000-0005-0000-0000-0000EC680000}"/>
    <cellStyle name="Normal 6 3 5 4" xfId="12431" xr:uid="{00000000-0005-0000-0000-0000ED680000}"/>
    <cellStyle name="Normal 6 3 5 4 2" xfId="27370" xr:uid="{00000000-0005-0000-0000-0000EE680000}"/>
    <cellStyle name="Normal 6 3 5 5" xfId="5511" xr:uid="{00000000-0005-0000-0000-0000EF680000}"/>
    <cellStyle name="Normal 6 3 5 5 2" xfId="20450" xr:uid="{00000000-0005-0000-0000-0000F0680000}"/>
    <cellStyle name="Normal 6 3 5 6" xfId="15243" xr:uid="{00000000-0005-0000-0000-0000F1680000}"/>
    <cellStyle name="Normal 6 3 6" xfId="4338" xr:uid="{00000000-0005-0000-0000-0000F2680000}"/>
    <cellStyle name="Normal 6 3 6 2" xfId="11286" xr:uid="{00000000-0005-0000-0000-0000F3680000}"/>
    <cellStyle name="Normal 6 3 6 2 2" xfId="26225" xr:uid="{00000000-0005-0000-0000-0000F4680000}"/>
    <cellStyle name="Normal 6 3 6 3" xfId="14742" xr:uid="{00000000-0005-0000-0000-0000F5680000}"/>
    <cellStyle name="Normal 6 3 6 3 2" xfId="29681" xr:uid="{00000000-0005-0000-0000-0000F6680000}"/>
    <cellStyle name="Normal 6 3 6 4" xfId="7829" xr:uid="{00000000-0005-0000-0000-0000F7680000}"/>
    <cellStyle name="Normal 6 3 6 4 2" xfId="22768" xr:uid="{00000000-0005-0000-0000-0000F8680000}"/>
    <cellStyle name="Normal 6 3 6 5" xfId="19282" xr:uid="{00000000-0005-0000-0000-0000F9680000}"/>
    <cellStyle name="Normal 6 3 7" xfId="1171" xr:uid="{00000000-0005-0000-0000-0000FA680000}"/>
    <cellStyle name="Normal 6 3 7 2" xfId="8121" xr:uid="{00000000-0005-0000-0000-0000FB680000}"/>
    <cellStyle name="Normal 6 3 7 2 2" xfId="23060" xr:uid="{00000000-0005-0000-0000-0000FC680000}"/>
    <cellStyle name="Normal 6 3 7 3" xfId="16117" xr:uid="{00000000-0005-0000-0000-0000FD680000}"/>
    <cellStyle name="Normal 6 3 8" xfId="11577" xr:uid="{00000000-0005-0000-0000-0000FE680000}"/>
    <cellStyle name="Normal 6 3 8 2" xfId="26516" xr:uid="{00000000-0005-0000-0000-0000FF680000}"/>
    <cellStyle name="Normal 6 3 9" xfId="4652" xr:uid="{00000000-0005-0000-0000-000000690000}"/>
    <cellStyle name="Normal 6 3 9 2" xfId="19591" xr:uid="{00000000-0005-0000-0000-000001690000}"/>
    <cellStyle name="Normal 6 4" xfId="124" xr:uid="{00000000-0005-0000-0000-000002690000}"/>
    <cellStyle name="Normal 6 4 2" xfId="537" xr:uid="{00000000-0005-0000-0000-000003690000}"/>
    <cellStyle name="Normal 6 4 2 2" xfId="976" xr:uid="{00000000-0005-0000-0000-000004690000}"/>
    <cellStyle name="Normal 6 4 2 2 2" xfId="2708" xr:uid="{00000000-0005-0000-0000-000005690000}"/>
    <cellStyle name="Normal 6 4 2 2 2 2" xfId="4357" xr:uid="{00000000-0005-0000-0000-000006690000}"/>
    <cellStyle name="Normal 6 4 2 2 2 2 2" xfId="11305" xr:uid="{00000000-0005-0000-0000-000007690000}"/>
    <cellStyle name="Normal 6 4 2 2 2 2 2 2" xfId="26244" xr:uid="{00000000-0005-0000-0000-000008690000}"/>
    <cellStyle name="Normal 6 4 2 2 2 2 3" xfId="14761" xr:uid="{00000000-0005-0000-0000-000009690000}"/>
    <cellStyle name="Normal 6 4 2 2 2 2 3 2" xfId="29700" xr:uid="{00000000-0005-0000-0000-00000A690000}"/>
    <cellStyle name="Normal 6 4 2 2 2 2 4" xfId="7848" xr:uid="{00000000-0005-0000-0000-00000B690000}"/>
    <cellStyle name="Normal 6 4 2 2 2 2 4 2" xfId="22787" xr:uid="{00000000-0005-0000-0000-00000C690000}"/>
    <cellStyle name="Normal 6 4 2 2 2 2 5" xfId="19301" xr:uid="{00000000-0005-0000-0000-00000D690000}"/>
    <cellStyle name="Normal 6 4 2 2 2 3" xfId="9656" xr:uid="{00000000-0005-0000-0000-00000E690000}"/>
    <cellStyle name="Normal 6 4 2 2 2 3 2" xfId="24595" xr:uid="{00000000-0005-0000-0000-00000F690000}"/>
    <cellStyle name="Normal 6 4 2 2 2 4" xfId="13112" xr:uid="{00000000-0005-0000-0000-000010690000}"/>
    <cellStyle name="Normal 6 4 2 2 2 4 2" xfId="28051" xr:uid="{00000000-0005-0000-0000-000011690000}"/>
    <cellStyle name="Normal 6 4 2 2 2 5" xfId="6192" xr:uid="{00000000-0005-0000-0000-000012690000}"/>
    <cellStyle name="Normal 6 4 2 2 2 5 2" xfId="21131" xr:uid="{00000000-0005-0000-0000-000013690000}"/>
    <cellStyle name="Normal 6 4 2 2 2 6" xfId="17652" xr:uid="{00000000-0005-0000-0000-000014690000}"/>
    <cellStyle name="Normal 6 4 2 2 3" xfId="4356" xr:uid="{00000000-0005-0000-0000-000015690000}"/>
    <cellStyle name="Normal 6 4 2 2 3 2" xfId="11304" xr:uid="{00000000-0005-0000-0000-000016690000}"/>
    <cellStyle name="Normal 6 4 2 2 3 2 2" xfId="26243" xr:uid="{00000000-0005-0000-0000-000017690000}"/>
    <cellStyle name="Normal 6 4 2 2 3 3" xfId="14760" xr:uid="{00000000-0005-0000-0000-000018690000}"/>
    <cellStyle name="Normal 6 4 2 2 3 3 2" xfId="29699" xr:uid="{00000000-0005-0000-0000-000019690000}"/>
    <cellStyle name="Normal 6 4 2 2 3 4" xfId="7847" xr:uid="{00000000-0005-0000-0000-00001A690000}"/>
    <cellStyle name="Normal 6 4 2 2 3 4 2" xfId="22786" xr:uid="{00000000-0005-0000-0000-00001B690000}"/>
    <cellStyle name="Normal 6 4 2 2 3 5" xfId="19300" xr:uid="{00000000-0005-0000-0000-00001C690000}"/>
    <cellStyle name="Normal 6 4 2 2 4" xfId="1849" xr:uid="{00000000-0005-0000-0000-00001D690000}"/>
    <cellStyle name="Normal 6 4 2 2 4 2" xfId="8799" xr:uid="{00000000-0005-0000-0000-00001E690000}"/>
    <cellStyle name="Normal 6 4 2 2 4 2 2" xfId="23738" xr:uid="{00000000-0005-0000-0000-00001F690000}"/>
    <cellStyle name="Normal 6 4 2 2 4 3" xfId="16795" xr:uid="{00000000-0005-0000-0000-000020690000}"/>
    <cellStyle name="Normal 6 4 2 2 5" xfId="12255" xr:uid="{00000000-0005-0000-0000-000021690000}"/>
    <cellStyle name="Normal 6 4 2 2 5 2" xfId="27194" xr:uid="{00000000-0005-0000-0000-000022690000}"/>
    <cellStyle name="Normal 6 4 2 2 6" xfId="5335" xr:uid="{00000000-0005-0000-0000-000023690000}"/>
    <cellStyle name="Normal 6 4 2 2 6 2" xfId="20274" xr:uid="{00000000-0005-0000-0000-000024690000}"/>
    <cellStyle name="Normal 6 4 2 2 7" xfId="15926" xr:uid="{00000000-0005-0000-0000-000025690000}"/>
    <cellStyle name="Normal 6 4 2 3" xfId="2274" xr:uid="{00000000-0005-0000-0000-000026690000}"/>
    <cellStyle name="Normal 6 4 2 3 2" xfId="4358" xr:uid="{00000000-0005-0000-0000-000027690000}"/>
    <cellStyle name="Normal 6 4 2 3 2 2" xfId="11306" xr:uid="{00000000-0005-0000-0000-000028690000}"/>
    <cellStyle name="Normal 6 4 2 3 2 2 2" xfId="26245" xr:uid="{00000000-0005-0000-0000-000029690000}"/>
    <cellStyle name="Normal 6 4 2 3 2 3" xfId="14762" xr:uid="{00000000-0005-0000-0000-00002A690000}"/>
    <cellStyle name="Normal 6 4 2 3 2 3 2" xfId="29701" xr:uid="{00000000-0005-0000-0000-00002B690000}"/>
    <cellStyle name="Normal 6 4 2 3 2 4" xfId="7849" xr:uid="{00000000-0005-0000-0000-00002C690000}"/>
    <cellStyle name="Normal 6 4 2 3 2 4 2" xfId="22788" xr:uid="{00000000-0005-0000-0000-00002D690000}"/>
    <cellStyle name="Normal 6 4 2 3 2 5" xfId="19302" xr:uid="{00000000-0005-0000-0000-00002E690000}"/>
    <cellStyle name="Normal 6 4 2 3 3" xfId="9222" xr:uid="{00000000-0005-0000-0000-00002F690000}"/>
    <cellStyle name="Normal 6 4 2 3 3 2" xfId="24161" xr:uid="{00000000-0005-0000-0000-000030690000}"/>
    <cellStyle name="Normal 6 4 2 3 4" xfId="12678" xr:uid="{00000000-0005-0000-0000-000031690000}"/>
    <cellStyle name="Normal 6 4 2 3 4 2" xfId="27617" xr:uid="{00000000-0005-0000-0000-000032690000}"/>
    <cellStyle name="Normal 6 4 2 3 5" xfId="5758" xr:uid="{00000000-0005-0000-0000-000033690000}"/>
    <cellStyle name="Normal 6 4 2 3 5 2" xfId="20697" xr:uid="{00000000-0005-0000-0000-000034690000}"/>
    <cellStyle name="Normal 6 4 2 3 6" xfId="17218" xr:uid="{00000000-0005-0000-0000-000035690000}"/>
    <cellStyle name="Normal 6 4 2 4" xfId="4355" xr:uid="{00000000-0005-0000-0000-000036690000}"/>
    <cellStyle name="Normal 6 4 2 4 2" xfId="11303" xr:uid="{00000000-0005-0000-0000-000037690000}"/>
    <cellStyle name="Normal 6 4 2 4 2 2" xfId="26242" xr:uid="{00000000-0005-0000-0000-000038690000}"/>
    <cellStyle name="Normal 6 4 2 4 3" xfId="14759" xr:uid="{00000000-0005-0000-0000-000039690000}"/>
    <cellStyle name="Normal 6 4 2 4 3 2" xfId="29698" xr:uid="{00000000-0005-0000-0000-00003A690000}"/>
    <cellStyle name="Normal 6 4 2 4 4" xfId="7846" xr:uid="{00000000-0005-0000-0000-00003B690000}"/>
    <cellStyle name="Normal 6 4 2 4 4 2" xfId="22785" xr:uid="{00000000-0005-0000-0000-00003C690000}"/>
    <cellStyle name="Normal 6 4 2 4 5" xfId="19299" xr:uid="{00000000-0005-0000-0000-00003D690000}"/>
    <cellStyle name="Normal 6 4 2 5" xfId="1420" xr:uid="{00000000-0005-0000-0000-00003E690000}"/>
    <cellStyle name="Normal 6 4 2 5 2" xfId="8370" xr:uid="{00000000-0005-0000-0000-00003F690000}"/>
    <cellStyle name="Normal 6 4 2 5 2 2" xfId="23309" xr:uid="{00000000-0005-0000-0000-000040690000}"/>
    <cellStyle name="Normal 6 4 2 5 3" xfId="16366" xr:uid="{00000000-0005-0000-0000-000041690000}"/>
    <cellStyle name="Normal 6 4 2 6" xfId="11826" xr:uid="{00000000-0005-0000-0000-000042690000}"/>
    <cellStyle name="Normal 6 4 2 6 2" xfId="26765" xr:uid="{00000000-0005-0000-0000-000043690000}"/>
    <cellStyle name="Normal 6 4 2 7" xfId="4901" xr:uid="{00000000-0005-0000-0000-000044690000}"/>
    <cellStyle name="Normal 6 4 2 7 2" xfId="19840" xr:uid="{00000000-0005-0000-0000-000045690000}"/>
    <cellStyle name="Normal 6 4 2 8" xfId="15492" xr:uid="{00000000-0005-0000-0000-000046690000}"/>
    <cellStyle name="Normal 6 4 3" xfId="775" xr:uid="{00000000-0005-0000-0000-000047690000}"/>
    <cellStyle name="Normal 6 4 3 2" xfId="2507" xr:uid="{00000000-0005-0000-0000-000048690000}"/>
    <cellStyle name="Normal 6 4 3 2 2" xfId="4360" xr:uid="{00000000-0005-0000-0000-000049690000}"/>
    <cellStyle name="Normal 6 4 3 2 2 2" xfId="11308" xr:uid="{00000000-0005-0000-0000-00004A690000}"/>
    <cellStyle name="Normal 6 4 3 2 2 2 2" xfId="26247" xr:uid="{00000000-0005-0000-0000-00004B690000}"/>
    <cellStyle name="Normal 6 4 3 2 2 3" xfId="14764" xr:uid="{00000000-0005-0000-0000-00004C690000}"/>
    <cellStyle name="Normal 6 4 3 2 2 3 2" xfId="29703" xr:uid="{00000000-0005-0000-0000-00004D690000}"/>
    <cellStyle name="Normal 6 4 3 2 2 4" xfId="7851" xr:uid="{00000000-0005-0000-0000-00004E690000}"/>
    <cellStyle name="Normal 6 4 3 2 2 4 2" xfId="22790" xr:uid="{00000000-0005-0000-0000-00004F690000}"/>
    <cellStyle name="Normal 6 4 3 2 2 5" xfId="19304" xr:uid="{00000000-0005-0000-0000-000050690000}"/>
    <cellStyle name="Normal 6 4 3 2 3" xfId="9455" xr:uid="{00000000-0005-0000-0000-000051690000}"/>
    <cellStyle name="Normal 6 4 3 2 3 2" xfId="24394" xr:uid="{00000000-0005-0000-0000-000052690000}"/>
    <cellStyle name="Normal 6 4 3 2 4" xfId="12911" xr:uid="{00000000-0005-0000-0000-000053690000}"/>
    <cellStyle name="Normal 6 4 3 2 4 2" xfId="27850" xr:uid="{00000000-0005-0000-0000-000054690000}"/>
    <cellStyle name="Normal 6 4 3 2 5" xfId="5991" xr:uid="{00000000-0005-0000-0000-000055690000}"/>
    <cellStyle name="Normal 6 4 3 2 5 2" xfId="20930" xr:uid="{00000000-0005-0000-0000-000056690000}"/>
    <cellStyle name="Normal 6 4 3 2 6" xfId="17451" xr:uid="{00000000-0005-0000-0000-000057690000}"/>
    <cellStyle name="Normal 6 4 3 3" xfId="4359" xr:uid="{00000000-0005-0000-0000-000058690000}"/>
    <cellStyle name="Normal 6 4 3 3 2" xfId="11307" xr:uid="{00000000-0005-0000-0000-000059690000}"/>
    <cellStyle name="Normal 6 4 3 3 2 2" xfId="26246" xr:uid="{00000000-0005-0000-0000-00005A690000}"/>
    <cellStyle name="Normal 6 4 3 3 3" xfId="14763" xr:uid="{00000000-0005-0000-0000-00005B690000}"/>
    <cellStyle name="Normal 6 4 3 3 3 2" xfId="29702" xr:uid="{00000000-0005-0000-0000-00005C690000}"/>
    <cellStyle name="Normal 6 4 3 3 4" xfId="7850" xr:uid="{00000000-0005-0000-0000-00005D690000}"/>
    <cellStyle name="Normal 6 4 3 3 4 2" xfId="22789" xr:uid="{00000000-0005-0000-0000-00005E690000}"/>
    <cellStyle name="Normal 6 4 3 3 5" xfId="19303" xr:uid="{00000000-0005-0000-0000-00005F690000}"/>
    <cellStyle name="Normal 6 4 3 4" xfId="1648" xr:uid="{00000000-0005-0000-0000-000060690000}"/>
    <cellStyle name="Normal 6 4 3 4 2" xfId="8598" xr:uid="{00000000-0005-0000-0000-000061690000}"/>
    <cellStyle name="Normal 6 4 3 4 2 2" xfId="23537" xr:uid="{00000000-0005-0000-0000-000062690000}"/>
    <cellStyle name="Normal 6 4 3 4 3" xfId="16594" xr:uid="{00000000-0005-0000-0000-000063690000}"/>
    <cellStyle name="Normal 6 4 3 5" xfId="12054" xr:uid="{00000000-0005-0000-0000-000064690000}"/>
    <cellStyle name="Normal 6 4 3 5 2" xfId="26993" xr:uid="{00000000-0005-0000-0000-000065690000}"/>
    <cellStyle name="Normal 6 4 3 6" xfId="5134" xr:uid="{00000000-0005-0000-0000-000066690000}"/>
    <cellStyle name="Normal 6 4 3 6 2" xfId="20073" xr:uid="{00000000-0005-0000-0000-000067690000}"/>
    <cellStyle name="Normal 6 4 3 7" xfId="15725" xr:uid="{00000000-0005-0000-0000-000068690000}"/>
    <cellStyle name="Normal 6 4 4" xfId="336" xr:uid="{00000000-0005-0000-0000-000069690000}"/>
    <cellStyle name="Normal 6 4 4 2" xfId="4361" xr:uid="{00000000-0005-0000-0000-00006A690000}"/>
    <cellStyle name="Normal 6 4 4 2 2" xfId="11309" xr:uid="{00000000-0005-0000-0000-00006B690000}"/>
    <cellStyle name="Normal 6 4 4 2 2 2" xfId="26248" xr:uid="{00000000-0005-0000-0000-00006C690000}"/>
    <cellStyle name="Normal 6 4 4 2 3" xfId="14765" xr:uid="{00000000-0005-0000-0000-00006D690000}"/>
    <cellStyle name="Normal 6 4 4 2 3 2" xfId="29704" xr:uid="{00000000-0005-0000-0000-00006E690000}"/>
    <cellStyle name="Normal 6 4 4 2 4" xfId="7852" xr:uid="{00000000-0005-0000-0000-00006F690000}"/>
    <cellStyle name="Normal 6 4 4 2 4 2" xfId="22791" xr:uid="{00000000-0005-0000-0000-000070690000}"/>
    <cellStyle name="Normal 6 4 4 2 5" xfId="19305" xr:uid="{00000000-0005-0000-0000-000071690000}"/>
    <cellStyle name="Normal 6 4 4 3" xfId="2073" xr:uid="{00000000-0005-0000-0000-000072690000}"/>
    <cellStyle name="Normal 6 4 4 3 2" xfId="9021" xr:uid="{00000000-0005-0000-0000-000073690000}"/>
    <cellStyle name="Normal 6 4 4 3 2 2" xfId="23960" xr:uid="{00000000-0005-0000-0000-000074690000}"/>
    <cellStyle name="Normal 6 4 4 3 3" xfId="17017" xr:uid="{00000000-0005-0000-0000-000075690000}"/>
    <cellStyle name="Normal 6 4 4 4" xfId="12477" xr:uid="{00000000-0005-0000-0000-000076690000}"/>
    <cellStyle name="Normal 6 4 4 4 2" xfId="27416" xr:uid="{00000000-0005-0000-0000-000077690000}"/>
    <cellStyle name="Normal 6 4 4 5" xfId="5557" xr:uid="{00000000-0005-0000-0000-000078690000}"/>
    <cellStyle name="Normal 6 4 4 5 2" xfId="20496" xr:uid="{00000000-0005-0000-0000-000079690000}"/>
    <cellStyle name="Normal 6 4 4 6" xfId="15291" xr:uid="{00000000-0005-0000-0000-00007A690000}"/>
    <cellStyle name="Normal 6 4 5" xfId="4354" xr:uid="{00000000-0005-0000-0000-00007B690000}"/>
    <cellStyle name="Normal 6 4 5 2" xfId="11302" xr:uid="{00000000-0005-0000-0000-00007C690000}"/>
    <cellStyle name="Normal 6 4 5 2 2" xfId="26241" xr:uid="{00000000-0005-0000-0000-00007D690000}"/>
    <cellStyle name="Normal 6 4 5 3" xfId="14758" xr:uid="{00000000-0005-0000-0000-00007E690000}"/>
    <cellStyle name="Normal 6 4 5 3 2" xfId="29697" xr:uid="{00000000-0005-0000-0000-00007F690000}"/>
    <cellStyle name="Normal 6 4 5 4" xfId="7845" xr:uid="{00000000-0005-0000-0000-000080690000}"/>
    <cellStyle name="Normal 6 4 5 4 2" xfId="22784" xr:uid="{00000000-0005-0000-0000-000081690000}"/>
    <cellStyle name="Normal 6 4 5 5" xfId="19298" xr:uid="{00000000-0005-0000-0000-000082690000}"/>
    <cellStyle name="Normal 6 4 6" xfId="1219" xr:uid="{00000000-0005-0000-0000-000083690000}"/>
    <cellStyle name="Normal 6 4 6 2" xfId="8169" xr:uid="{00000000-0005-0000-0000-000084690000}"/>
    <cellStyle name="Normal 6 4 6 2 2" xfId="23108" xr:uid="{00000000-0005-0000-0000-000085690000}"/>
    <cellStyle name="Normal 6 4 6 3" xfId="16165" xr:uid="{00000000-0005-0000-0000-000086690000}"/>
    <cellStyle name="Normal 6 4 7" xfId="11625" xr:uid="{00000000-0005-0000-0000-000087690000}"/>
    <cellStyle name="Normal 6 4 7 2" xfId="26564" xr:uid="{00000000-0005-0000-0000-000088690000}"/>
    <cellStyle name="Normal 6 4 8" xfId="4700" xr:uid="{00000000-0005-0000-0000-000089690000}"/>
    <cellStyle name="Normal 6 4 8 2" xfId="19639" xr:uid="{00000000-0005-0000-0000-00008A690000}"/>
    <cellStyle name="Normal 6 4 9" xfId="15090" xr:uid="{00000000-0005-0000-0000-00008B690000}"/>
    <cellStyle name="Normal 6 5" xfId="441" xr:uid="{00000000-0005-0000-0000-00008C690000}"/>
    <cellStyle name="Normal 6 5 2" xfId="880" xr:uid="{00000000-0005-0000-0000-00008D690000}"/>
    <cellStyle name="Normal 6 5 2 2" xfId="2612" xr:uid="{00000000-0005-0000-0000-00008E690000}"/>
    <cellStyle name="Normal 6 5 2 2 2" xfId="4364" xr:uid="{00000000-0005-0000-0000-00008F690000}"/>
    <cellStyle name="Normal 6 5 2 2 2 2" xfId="11312" xr:uid="{00000000-0005-0000-0000-000090690000}"/>
    <cellStyle name="Normal 6 5 2 2 2 2 2" xfId="26251" xr:uid="{00000000-0005-0000-0000-000091690000}"/>
    <cellStyle name="Normal 6 5 2 2 2 3" xfId="14768" xr:uid="{00000000-0005-0000-0000-000092690000}"/>
    <cellStyle name="Normal 6 5 2 2 2 3 2" xfId="29707" xr:uid="{00000000-0005-0000-0000-000093690000}"/>
    <cellStyle name="Normal 6 5 2 2 2 4" xfId="7855" xr:uid="{00000000-0005-0000-0000-000094690000}"/>
    <cellStyle name="Normal 6 5 2 2 2 4 2" xfId="22794" xr:uid="{00000000-0005-0000-0000-000095690000}"/>
    <cellStyle name="Normal 6 5 2 2 2 5" xfId="19308" xr:uid="{00000000-0005-0000-0000-000096690000}"/>
    <cellStyle name="Normal 6 5 2 2 3" xfId="9560" xr:uid="{00000000-0005-0000-0000-000097690000}"/>
    <cellStyle name="Normal 6 5 2 2 3 2" xfId="24499" xr:uid="{00000000-0005-0000-0000-000098690000}"/>
    <cellStyle name="Normal 6 5 2 2 4" xfId="13016" xr:uid="{00000000-0005-0000-0000-000099690000}"/>
    <cellStyle name="Normal 6 5 2 2 4 2" xfId="27955" xr:uid="{00000000-0005-0000-0000-00009A690000}"/>
    <cellStyle name="Normal 6 5 2 2 5" xfId="6096" xr:uid="{00000000-0005-0000-0000-00009B690000}"/>
    <cellStyle name="Normal 6 5 2 2 5 2" xfId="21035" xr:uid="{00000000-0005-0000-0000-00009C690000}"/>
    <cellStyle name="Normal 6 5 2 2 6" xfId="17556" xr:uid="{00000000-0005-0000-0000-00009D690000}"/>
    <cellStyle name="Normal 6 5 2 3" xfId="4363" xr:uid="{00000000-0005-0000-0000-00009E690000}"/>
    <cellStyle name="Normal 6 5 2 3 2" xfId="11311" xr:uid="{00000000-0005-0000-0000-00009F690000}"/>
    <cellStyle name="Normal 6 5 2 3 2 2" xfId="26250" xr:uid="{00000000-0005-0000-0000-0000A0690000}"/>
    <cellStyle name="Normal 6 5 2 3 3" xfId="14767" xr:uid="{00000000-0005-0000-0000-0000A1690000}"/>
    <cellStyle name="Normal 6 5 2 3 3 2" xfId="29706" xr:uid="{00000000-0005-0000-0000-0000A2690000}"/>
    <cellStyle name="Normal 6 5 2 3 4" xfId="7854" xr:uid="{00000000-0005-0000-0000-0000A3690000}"/>
    <cellStyle name="Normal 6 5 2 3 4 2" xfId="22793" xr:uid="{00000000-0005-0000-0000-0000A4690000}"/>
    <cellStyle name="Normal 6 5 2 3 5" xfId="19307" xr:uid="{00000000-0005-0000-0000-0000A5690000}"/>
    <cellStyle name="Normal 6 5 2 4" xfId="1753" xr:uid="{00000000-0005-0000-0000-0000A6690000}"/>
    <cellStyle name="Normal 6 5 2 4 2" xfId="8703" xr:uid="{00000000-0005-0000-0000-0000A7690000}"/>
    <cellStyle name="Normal 6 5 2 4 2 2" xfId="23642" xr:uid="{00000000-0005-0000-0000-0000A8690000}"/>
    <cellStyle name="Normal 6 5 2 4 3" xfId="16699" xr:uid="{00000000-0005-0000-0000-0000A9690000}"/>
    <cellStyle name="Normal 6 5 2 5" xfId="12159" xr:uid="{00000000-0005-0000-0000-0000AA690000}"/>
    <cellStyle name="Normal 6 5 2 5 2" xfId="27098" xr:uid="{00000000-0005-0000-0000-0000AB690000}"/>
    <cellStyle name="Normal 6 5 2 6" xfId="5239" xr:uid="{00000000-0005-0000-0000-0000AC690000}"/>
    <cellStyle name="Normal 6 5 2 6 2" xfId="20178" xr:uid="{00000000-0005-0000-0000-0000AD690000}"/>
    <cellStyle name="Normal 6 5 2 7" xfId="15830" xr:uid="{00000000-0005-0000-0000-0000AE690000}"/>
    <cellStyle name="Normal 6 5 3" xfId="2178" xr:uid="{00000000-0005-0000-0000-0000AF690000}"/>
    <cellStyle name="Normal 6 5 3 2" xfId="4365" xr:uid="{00000000-0005-0000-0000-0000B0690000}"/>
    <cellStyle name="Normal 6 5 3 2 2" xfId="11313" xr:uid="{00000000-0005-0000-0000-0000B1690000}"/>
    <cellStyle name="Normal 6 5 3 2 2 2" xfId="26252" xr:uid="{00000000-0005-0000-0000-0000B2690000}"/>
    <cellStyle name="Normal 6 5 3 2 3" xfId="14769" xr:uid="{00000000-0005-0000-0000-0000B3690000}"/>
    <cellStyle name="Normal 6 5 3 2 3 2" xfId="29708" xr:uid="{00000000-0005-0000-0000-0000B4690000}"/>
    <cellStyle name="Normal 6 5 3 2 4" xfId="7856" xr:uid="{00000000-0005-0000-0000-0000B5690000}"/>
    <cellStyle name="Normal 6 5 3 2 4 2" xfId="22795" xr:uid="{00000000-0005-0000-0000-0000B6690000}"/>
    <cellStyle name="Normal 6 5 3 2 5" xfId="19309" xr:uid="{00000000-0005-0000-0000-0000B7690000}"/>
    <cellStyle name="Normal 6 5 3 3" xfId="9126" xr:uid="{00000000-0005-0000-0000-0000B8690000}"/>
    <cellStyle name="Normal 6 5 3 3 2" xfId="24065" xr:uid="{00000000-0005-0000-0000-0000B9690000}"/>
    <cellStyle name="Normal 6 5 3 4" xfId="12582" xr:uid="{00000000-0005-0000-0000-0000BA690000}"/>
    <cellStyle name="Normal 6 5 3 4 2" xfId="27521" xr:uid="{00000000-0005-0000-0000-0000BB690000}"/>
    <cellStyle name="Normal 6 5 3 5" xfId="5662" xr:uid="{00000000-0005-0000-0000-0000BC690000}"/>
    <cellStyle name="Normal 6 5 3 5 2" xfId="20601" xr:uid="{00000000-0005-0000-0000-0000BD690000}"/>
    <cellStyle name="Normal 6 5 3 6" xfId="17122" xr:uid="{00000000-0005-0000-0000-0000BE690000}"/>
    <cellStyle name="Normal 6 5 4" xfId="4362" xr:uid="{00000000-0005-0000-0000-0000BF690000}"/>
    <cellStyle name="Normal 6 5 4 2" xfId="11310" xr:uid="{00000000-0005-0000-0000-0000C0690000}"/>
    <cellStyle name="Normal 6 5 4 2 2" xfId="26249" xr:uid="{00000000-0005-0000-0000-0000C1690000}"/>
    <cellStyle name="Normal 6 5 4 3" xfId="14766" xr:uid="{00000000-0005-0000-0000-0000C2690000}"/>
    <cellStyle name="Normal 6 5 4 3 2" xfId="29705" xr:uid="{00000000-0005-0000-0000-0000C3690000}"/>
    <cellStyle name="Normal 6 5 4 4" xfId="7853" xr:uid="{00000000-0005-0000-0000-0000C4690000}"/>
    <cellStyle name="Normal 6 5 4 4 2" xfId="22792" xr:uid="{00000000-0005-0000-0000-0000C5690000}"/>
    <cellStyle name="Normal 6 5 4 5" xfId="19306" xr:uid="{00000000-0005-0000-0000-0000C6690000}"/>
    <cellStyle name="Normal 6 5 5" xfId="1324" xr:uid="{00000000-0005-0000-0000-0000C7690000}"/>
    <cellStyle name="Normal 6 5 5 2" xfId="8274" xr:uid="{00000000-0005-0000-0000-0000C8690000}"/>
    <cellStyle name="Normal 6 5 5 2 2" xfId="23213" xr:uid="{00000000-0005-0000-0000-0000C9690000}"/>
    <cellStyle name="Normal 6 5 5 3" xfId="16270" xr:uid="{00000000-0005-0000-0000-0000CA690000}"/>
    <cellStyle name="Normal 6 5 6" xfId="11730" xr:uid="{00000000-0005-0000-0000-0000CB690000}"/>
    <cellStyle name="Normal 6 5 6 2" xfId="26669" xr:uid="{00000000-0005-0000-0000-0000CC690000}"/>
    <cellStyle name="Normal 6 5 7" xfId="4805" xr:uid="{00000000-0005-0000-0000-0000CD690000}"/>
    <cellStyle name="Normal 6 5 7 2" xfId="19744" xr:uid="{00000000-0005-0000-0000-0000CE690000}"/>
    <cellStyle name="Normal 6 5 8" xfId="15396" xr:uid="{00000000-0005-0000-0000-0000CF690000}"/>
    <cellStyle name="Normal 6 5 9" xfId="30023" xr:uid="{00000000-0005-0000-0000-0000D0690000}"/>
    <cellStyle name="Normal 6 6" xfId="668" xr:uid="{00000000-0005-0000-0000-0000D1690000}"/>
    <cellStyle name="Normal 6 6 2" xfId="2403" xr:uid="{00000000-0005-0000-0000-0000D2690000}"/>
    <cellStyle name="Normal 6 6 2 2" xfId="4367" xr:uid="{00000000-0005-0000-0000-0000D3690000}"/>
    <cellStyle name="Normal 6 6 2 2 2" xfId="11315" xr:uid="{00000000-0005-0000-0000-0000D4690000}"/>
    <cellStyle name="Normal 6 6 2 2 2 2" xfId="26254" xr:uid="{00000000-0005-0000-0000-0000D5690000}"/>
    <cellStyle name="Normal 6 6 2 2 3" xfId="14771" xr:uid="{00000000-0005-0000-0000-0000D6690000}"/>
    <cellStyle name="Normal 6 6 2 2 3 2" xfId="29710" xr:uid="{00000000-0005-0000-0000-0000D7690000}"/>
    <cellStyle name="Normal 6 6 2 2 4" xfId="7858" xr:uid="{00000000-0005-0000-0000-0000D8690000}"/>
    <cellStyle name="Normal 6 6 2 2 4 2" xfId="22797" xr:uid="{00000000-0005-0000-0000-0000D9690000}"/>
    <cellStyle name="Normal 6 6 2 2 5" xfId="19311" xr:uid="{00000000-0005-0000-0000-0000DA690000}"/>
    <cellStyle name="Normal 6 6 2 3" xfId="9351" xr:uid="{00000000-0005-0000-0000-0000DB690000}"/>
    <cellStyle name="Normal 6 6 2 3 2" xfId="24290" xr:uid="{00000000-0005-0000-0000-0000DC690000}"/>
    <cellStyle name="Normal 6 6 2 4" xfId="12807" xr:uid="{00000000-0005-0000-0000-0000DD690000}"/>
    <cellStyle name="Normal 6 6 2 4 2" xfId="27746" xr:uid="{00000000-0005-0000-0000-0000DE690000}"/>
    <cellStyle name="Normal 6 6 2 5" xfId="5887" xr:uid="{00000000-0005-0000-0000-0000DF690000}"/>
    <cellStyle name="Normal 6 6 2 5 2" xfId="20826" xr:uid="{00000000-0005-0000-0000-0000E0690000}"/>
    <cellStyle name="Normal 6 6 2 6" xfId="17347" xr:uid="{00000000-0005-0000-0000-0000E1690000}"/>
    <cellStyle name="Normal 6 6 3" xfId="4366" xr:uid="{00000000-0005-0000-0000-0000E2690000}"/>
    <cellStyle name="Normal 6 6 3 2" xfId="11314" xr:uid="{00000000-0005-0000-0000-0000E3690000}"/>
    <cellStyle name="Normal 6 6 3 2 2" xfId="26253" xr:uid="{00000000-0005-0000-0000-0000E4690000}"/>
    <cellStyle name="Normal 6 6 3 3" xfId="14770" xr:uid="{00000000-0005-0000-0000-0000E5690000}"/>
    <cellStyle name="Normal 6 6 3 3 2" xfId="29709" xr:uid="{00000000-0005-0000-0000-0000E6690000}"/>
    <cellStyle name="Normal 6 6 3 4" xfId="7857" xr:uid="{00000000-0005-0000-0000-0000E7690000}"/>
    <cellStyle name="Normal 6 6 3 4 2" xfId="22796" xr:uid="{00000000-0005-0000-0000-0000E8690000}"/>
    <cellStyle name="Normal 6 6 3 5" xfId="19310" xr:uid="{00000000-0005-0000-0000-0000E9690000}"/>
    <cellStyle name="Normal 6 6 4" xfId="1544" xr:uid="{00000000-0005-0000-0000-0000EA690000}"/>
    <cellStyle name="Normal 6 6 4 2" xfId="8494" xr:uid="{00000000-0005-0000-0000-0000EB690000}"/>
    <cellStyle name="Normal 6 6 4 2 2" xfId="23433" xr:uid="{00000000-0005-0000-0000-0000EC690000}"/>
    <cellStyle name="Normal 6 6 4 3" xfId="16490" xr:uid="{00000000-0005-0000-0000-0000ED690000}"/>
    <cellStyle name="Normal 6 6 5" xfId="11950" xr:uid="{00000000-0005-0000-0000-0000EE690000}"/>
    <cellStyle name="Normal 6 6 5 2" xfId="26889" xr:uid="{00000000-0005-0000-0000-0000EF690000}"/>
    <cellStyle name="Normal 6 6 6" xfId="5030" xr:uid="{00000000-0005-0000-0000-0000F0690000}"/>
    <cellStyle name="Normal 6 6 6 2" xfId="19969" xr:uid="{00000000-0005-0000-0000-0000F1690000}"/>
    <cellStyle name="Normal 6 6 7" xfId="15621" xr:uid="{00000000-0005-0000-0000-0000F2690000}"/>
    <cellStyle name="Normal 6 7" xfId="239" xr:uid="{00000000-0005-0000-0000-0000F3690000}"/>
    <cellStyle name="Normal 6 7 2" xfId="4368" xr:uid="{00000000-0005-0000-0000-0000F4690000}"/>
    <cellStyle name="Normal 6 7 2 2" xfId="11316" xr:uid="{00000000-0005-0000-0000-0000F5690000}"/>
    <cellStyle name="Normal 6 7 2 2 2" xfId="26255" xr:uid="{00000000-0005-0000-0000-0000F6690000}"/>
    <cellStyle name="Normal 6 7 2 3" xfId="14772" xr:uid="{00000000-0005-0000-0000-0000F7690000}"/>
    <cellStyle name="Normal 6 7 2 3 2" xfId="29711" xr:uid="{00000000-0005-0000-0000-0000F8690000}"/>
    <cellStyle name="Normal 6 7 2 4" xfId="7859" xr:uid="{00000000-0005-0000-0000-0000F9690000}"/>
    <cellStyle name="Normal 6 7 2 4 2" xfId="22798" xr:uid="{00000000-0005-0000-0000-0000FA690000}"/>
    <cellStyle name="Normal 6 7 2 5" xfId="19312" xr:uid="{00000000-0005-0000-0000-0000FB690000}"/>
    <cellStyle name="Normal 6 7 3" xfId="1979" xr:uid="{00000000-0005-0000-0000-0000FC690000}"/>
    <cellStyle name="Normal 6 7 3 2" xfId="8927" xr:uid="{00000000-0005-0000-0000-0000FD690000}"/>
    <cellStyle name="Normal 6 7 3 2 2" xfId="23866" xr:uid="{00000000-0005-0000-0000-0000FE690000}"/>
    <cellStyle name="Normal 6 7 3 3" xfId="16923" xr:uid="{00000000-0005-0000-0000-0000FF690000}"/>
    <cellStyle name="Normal 6 7 4" xfId="12383" xr:uid="{00000000-0005-0000-0000-0000006A0000}"/>
    <cellStyle name="Normal 6 7 4 2" xfId="27322" xr:uid="{00000000-0005-0000-0000-0000016A0000}"/>
    <cellStyle name="Normal 6 7 5" xfId="5463" xr:uid="{00000000-0005-0000-0000-0000026A0000}"/>
    <cellStyle name="Normal 6 7 5 2" xfId="20402" xr:uid="{00000000-0005-0000-0000-0000036A0000}"/>
    <cellStyle name="Normal 6 7 6" xfId="15195" xr:uid="{00000000-0005-0000-0000-0000046A0000}"/>
    <cellStyle name="Normal 6 8" xfId="4305" xr:uid="{00000000-0005-0000-0000-0000056A0000}"/>
    <cellStyle name="Normal 6 8 2" xfId="11253" xr:uid="{00000000-0005-0000-0000-0000066A0000}"/>
    <cellStyle name="Normal 6 8 2 2" xfId="26192" xr:uid="{00000000-0005-0000-0000-0000076A0000}"/>
    <cellStyle name="Normal 6 8 3" xfId="14709" xr:uid="{00000000-0005-0000-0000-0000086A0000}"/>
    <cellStyle name="Normal 6 8 3 2" xfId="29648" xr:uid="{00000000-0005-0000-0000-0000096A0000}"/>
    <cellStyle name="Normal 6 8 4" xfId="7796" xr:uid="{00000000-0005-0000-0000-00000A6A0000}"/>
    <cellStyle name="Normal 6 8 4 2" xfId="22735" xr:uid="{00000000-0005-0000-0000-00000B6A0000}"/>
    <cellStyle name="Normal 6 8 5" xfId="19249" xr:uid="{00000000-0005-0000-0000-00000C6A0000}"/>
    <cellStyle name="Normal 6 9" xfId="4575" xr:uid="{00000000-0005-0000-0000-00000D6A0000}"/>
    <cellStyle name="Normal 6 9 2" xfId="14984" xr:uid="{00000000-0005-0000-0000-00000E6A0000}"/>
    <cellStyle name="Normal 6 9 2 2" xfId="29923" xr:uid="{00000000-0005-0000-0000-00000F6A0000}"/>
    <cellStyle name="Normal 6 9 3" xfId="8071" xr:uid="{00000000-0005-0000-0000-0000106A0000}"/>
    <cellStyle name="Normal 6 9 3 2" xfId="23010" xr:uid="{00000000-0005-0000-0000-0000116A0000}"/>
    <cellStyle name="Normal 6 9 4" xfId="19519" xr:uid="{00000000-0005-0000-0000-0000126A0000}"/>
    <cellStyle name="Normal 7" xfId="55" xr:uid="{00000000-0005-0000-0000-0000136A0000}"/>
    <cellStyle name="Normal 7 10" xfId="4610" xr:uid="{00000000-0005-0000-0000-0000146A0000}"/>
    <cellStyle name="Normal 7 10 2" xfId="19549" xr:uid="{00000000-0005-0000-0000-0000156A0000}"/>
    <cellStyle name="Normal 7 11" xfId="15070" xr:uid="{00000000-0005-0000-0000-0000166A0000}"/>
    <cellStyle name="Normal 7 2" xfId="186" xr:uid="{00000000-0005-0000-0000-0000176A0000}"/>
    <cellStyle name="Normal 7 2 10" xfId="15144" xr:uid="{00000000-0005-0000-0000-0000186A0000}"/>
    <cellStyle name="Normal 7 2 2" xfId="390" xr:uid="{00000000-0005-0000-0000-0000196A0000}"/>
    <cellStyle name="Normal 7 2 2 2" xfId="591" xr:uid="{00000000-0005-0000-0000-00001A6A0000}"/>
    <cellStyle name="Normal 7 2 2 2 2" xfId="1030" xr:uid="{00000000-0005-0000-0000-00001B6A0000}"/>
    <cellStyle name="Normal 7 2 2 2 2 2" xfId="2762" xr:uid="{00000000-0005-0000-0000-00001C6A0000}"/>
    <cellStyle name="Normal 7 2 2 2 2 2 2" xfId="4374" xr:uid="{00000000-0005-0000-0000-00001D6A0000}"/>
    <cellStyle name="Normal 7 2 2 2 2 2 2 2" xfId="11322" xr:uid="{00000000-0005-0000-0000-00001E6A0000}"/>
    <cellStyle name="Normal 7 2 2 2 2 2 2 2 2" xfId="26261" xr:uid="{00000000-0005-0000-0000-00001F6A0000}"/>
    <cellStyle name="Normal 7 2 2 2 2 2 2 3" xfId="14778" xr:uid="{00000000-0005-0000-0000-0000206A0000}"/>
    <cellStyle name="Normal 7 2 2 2 2 2 2 3 2" xfId="29717" xr:uid="{00000000-0005-0000-0000-0000216A0000}"/>
    <cellStyle name="Normal 7 2 2 2 2 2 2 4" xfId="7865" xr:uid="{00000000-0005-0000-0000-0000226A0000}"/>
    <cellStyle name="Normal 7 2 2 2 2 2 2 4 2" xfId="22804" xr:uid="{00000000-0005-0000-0000-0000236A0000}"/>
    <cellStyle name="Normal 7 2 2 2 2 2 2 5" xfId="19318" xr:uid="{00000000-0005-0000-0000-0000246A0000}"/>
    <cellStyle name="Normal 7 2 2 2 2 2 3" xfId="9710" xr:uid="{00000000-0005-0000-0000-0000256A0000}"/>
    <cellStyle name="Normal 7 2 2 2 2 2 3 2" xfId="24649" xr:uid="{00000000-0005-0000-0000-0000266A0000}"/>
    <cellStyle name="Normal 7 2 2 2 2 2 4" xfId="13166" xr:uid="{00000000-0005-0000-0000-0000276A0000}"/>
    <cellStyle name="Normal 7 2 2 2 2 2 4 2" xfId="28105" xr:uid="{00000000-0005-0000-0000-0000286A0000}"/>
    <cellStyle name="Normal 7 2 2 2 2 2 5" xfId="6246" xr:uid="{00000000-0005-0000-0000-0000296A0000}"/>
    <cellStyle name="Normal 7 2 2 2 2 2 5 2" xfId="21185" xr:uid="{00000000-0005-0000-0000-00002A6A0000}"/>
    <cellStyle name="Normal 7 2 2 2 2 2 6" xfId="17706" xr:uid="{00000000-0005-0000-0000-00002B6A0000}"/>
    <cellStyle name="Normal 7 2 2 2 2 3" xfId="4373" xr:uid="{00000000-0005-0000-0000-00002C6A0000}"/>
    <cellStyle name="Normal 7 2 2 2 2 3 2" xfId="11321" xr:uid="{00000000-0005-0000-0000-00002D6A0000}"/>
    <cellStyle name="Normal 7 2 2 2 2 3 2 2" xfId="26260" xr:uid="{00000000-0005-0000-0000-00002E6A0000}"/>
    <cellStyle name="Normal 7 2 2 2 2 3 3" xfId="14777" xr:uid="{00000000-0005-0000-0000-00002F6A0000}"/>
    <cellStyle name="Normal 7 2 2 2 2 3 3 2" xfId="29716" xr:uid="{00000000-0005-0000-0000-0000306A0000}"/>
    <cellStyle name="Normal 7 2 2 2 2 3 4" xfId="7864" xr:uid="{00000000-0005-0000-0000-0000316A0000}"/>
    <cellStyle name="Normal 7 2 2 2 2 3 4 2" xfId="22803" xr:uid="{00000000-0005-0000-0000-0000326A0000}"/>
    <cellStyle name="Normal 7 2 2 2 2 3 5" xfId="19317" xr:uid="{00000000-0005-0000-0000-0000336A0000}"/>
    <cellStyle name="Normal 7 2 2 2 2 4" xfId="1903" xr:uid="{00000000-0005-0000-0000-0000346A0000}"/>
    <cellStyle name="Normal 7 2 2 2 2 4 2" xfId="8853" xr:uid="{00000000-0005-0000-0000-0000356A0000}"/>
    <cellStyle name="Normal 7 2 2 2 2 4 2 2" xfId="23792" xr:uid="{00000000-0005-0000-0000-0000366A0000}"/>
    <cellStyle name="Normal 7 2 2 2 2 4 3" xfId="16849" xr:uid="{00000000-0005-0000-0000-0000376A0000}"/>
    <cellStyle name="Normal 7 2 2 2 2 5" xfId="12309" xr:uid="{00000000-0005-0000-0000-0000386A0000}"/>
    <cellStyle name="Normal 7 2 2 2 2 5 2" xfId="27248" xr:uid="{00000000-0005-0000-0000-0000396A0000}"/>
    <cellStyle name="Normal 7 2 2 2 2 6" xfId="5389" xr:uid="{00000000-0005-0000-0000-00003A6A0000}"/>
    <cellStyle name="Normal 7 2 2 2 2 6 2" xfId="20328" xr:uid="{00000000-0005-0000-0000-00003B6A0000}"/>
    <cellStyle name="Normal 7 2 2 2 2 7" xfId="15980" xr:uid="{00000000-0005-0000-0000-00003C6A0000}"/>
    <cellStyle name="Normal 7 2 2 2 3" xfId="2328" xr:uid="{00000000-0005-0000-0000-00003D6A0000}"/>
    <cellStyle name="Normal 7 2 2 2 3 2" xfId="4375" xr:uid="{00000000-0005-0000-0000-00003E6A0000}"/>
    <cellStyle name="Normal 7 2 2 2 3 2 2" xfId="11323" xr:uid="{00000000-0005-0000-0000-00003F6A0000}"/>
    <cellStyle name="Normal 7 2 2 2 3 2 2 2" xfId="26262" xr:uid="{00000000-0005-0000-0000-0000406A0000}"/>
    <cellStyle name="Normal 7 2 2 2 3 2 3" xfId="14779" xr:uid="{00000000-0005-0000-0000-0000416A0000}"/>
    <cellStyle name="Normal 7 2 2 2 3 2 3 2" xfId="29718" xr:uid="{00000000-0005-0000-0000-0000426A0000}"/>
    <cellStyle name="Normal 7 2 2 2 3 2 4" xfId="7866" xr:uid="{00000000-0005-0000-0000-0000436A0000}"/>
    <cellStyle name="Normal 7 2 2 2 3 2 4 2" xfId="22805" xr:uid="{00000000-0005-0000-0000-0000446A0000}"/>
    <cellStyle name="Normal 7 2 2 2 3 2 5" xfId="19319" xr:uid="{00000000-0005-0000-0000-0000456A0000}"/>
    <cellStyle name="Normal 7 2 2 2 3 3" xfId="9276" xr:uid="{00000000-0005-0000-0000-0000466A0000}"/>
    <cellStyle name="Normal 7 2 2 2 3 3 2" xfId="24215" xr:uid="{00000000-0005-0000-0000-0000476A0000}"/>
    <cellStyle name="Normal 7 2 2 2 3 4" xfId="12732" xr:uid="{00000000-0005-0000-0000-0000486A0000}"/>
    <cellStyle name="Normal 7 2 2 2 3 4 2" xfId="27671" xr:uid="{00000000-0005-0000-0000-0000496A0000}"/>
    <cellStyle name="Normal 7 2 2 2 3 5" xfId="5812" xr:uid="{00000000-0005-0000-0000-00004A6A0000}"/>
    <cellStyle name="Normal 7 2 2 2 3 5 2" xfId="20751" xr:uid="{00000000-0005-0000-0000-00004B6A0000}"/>
    <cellStyle name="Normal 7 2 2 2 3 6" xfId="17272" xr:uid="{00000000-0005-0000-0000-00004C6A0000}"/>
    <cellStyle name="Normal 7 2 2 2 4" xfId="4372" xr:uid="{00000000-0005-0000-0000-00004D6A0000}"/>
    <cellStyle name="Normal 7 2 2 2 4 2" xfId="11320" xr:uid="{00000000-0005-0000-0000-00004E6A0000}"/>
    <cellStyle name="Normal 7 2 2 2 4 2 2" xfId="26259" xr:uid="{00000000-0005-0000-0000-00004F6A0000}"/>
    <cellStyle name="Normal 7 2 2 2 4 3" xfId="14776" xr:uid="{00000000-0005-0000-0000-0000506A0000}"/>
    <cellStyle name="Normal 7 2 2 2 4 3 2" xfId="29715" xr:uid="{00000000-0005-0000-0000-0000516A0000}"/>
    <cellStyle name="Normal 7 2 2 2 4 4" xfId="7863" xr:uid="{00000000-0005-0000-0000-0000526A0000}"/>
    <cellStyle name="Normal 7 2 2 2 4 4 2" xfId="22802" xr:uid="{00000000-0005-0000-0000-0000536A0000}"/>
    <cellStyle name="Normal 7 2 2 2 4 5" xfId="19316" xr:uid="{00000000-0005-0000-0000-0000546A0000}"/>
    <cellStyle name="Normal 7 2 2 2 5" xfId="1474" xr:uid="{00000000-0005-0000-0000-0000556A0000}"/>
    <cellStyle name="Normal 7 2 2 2 5 2" xfId="8424" xr:uid="{00000000-0005-0000-0000-0000566A0000}"/>
    <cellStyle name="Normal 7 2 2 2 5 2 2" xfId="23363" xr:uid="{00000000-0005-0000-0000-0000576A0000}"/>
    <cellStyle name="Normal 7 2 2 2 5 3" xfId="16420" xr:uid="{00000000-0005-0000-0000-0000586A0000}"/>
    <cellStyle name="Normal 7 2 2 2 6" xfId="11880" xr:uid="{00000000-0005-0000-0000-0000596A0000}"/>
    <cellStyle name="Normal 7 2 2 2 6 2" xfId="26819" xr:uid="{00000000-0005-0000-0000-00005A6A0000}"/>
    <cellStyle name="Normal 7 2 2 2 7" xfId="4955" xr:uid="{00000000-0005-0000-0000-00005B6A0000}"/>
    <cellStyle name="Normal 7 2 2 2 7 2" xfId="19894" xr:uid="{00000000-0005-0000-0000-00005C6A0000}"/>
    <cellStyle name="Normal 7 2 2 2 8" xfId="15546" xr:uid="{00000000-0005-0000-0000-00005D6A0000}"/>
    <cellStyle name="Normal 7 2 2 3" xfId="829" xr:uid="{00000000-0005-0000-0000-00005E6A0000}"/>
    <cellStyle name="Normal 7 2 2 3 2" xfId="2561" xr:uid="{00000000-0005-0000-0000-00005F6A0000}"/>
    <cellStyle name="Normal 7 2 2 3 2 2" xfId="4377" xr:uid="{00000000-0005-0000-0000-0000606A0000}"/>
    <cellStyle name="Normal 7 2 2 3 2 2 2" xfId="11325" xr:uid="{00000000-0005-0000-0000-0000616A0000}"/>
    <cellStyle name="Normal 7 2 2 3 2 2 2 2" xfId="26264" xr:uid="{00000000-0005-0000-0000-0000626A0000}"/>
    <cellStyle name="Normal 7 2 2 3 2 2 3" xfId="14781" xr:uid="{00000000-0005-0000-0000-0000636A0000}"/>
    <cellStyle name="Normal 7 2 2 3 2 2 3 2" xfId="29720" xr:uid="{00000000-0005-0000-0000-0000646A0000}"/>
    <cellStyle name="Normal 7 2 2 3 2 2 4" xfId="7868" xr:uid="{00000000-0005-0000-0000-0000656A0000}"/>
    <cellStyle name="Normal 7 2 2 3 2 2 4 2" xfId="22807" xr:uid="{00000000-0005-0000-0000-0000666A0000}"/>
    <cellStyle name="Normal 7 2 2 3 2 2 5" xfId="19321" xr:uid="{00000000-0005-0000-0000-0000676A0000}"/>
    <cellStyle name="Normal 7 2 2 3 2 3" xfId="9509" xr:uid="{00000000-0005-0000-0000-0000686A0000}"/>
    <cellStyle name="Normal 7 2 2 3 2 3 2" xfId="24448" xr:uid="{00000000-0005-0000-0000-0000696A0000}"/>
    <cellStyle name="Normal 7 2 2 3 2 4" xfId="12965" xr:uid="{00000000-0005-0000-0000-00006A6A0000}"/>
    <cellStyle name="Normal 7 2 2 3 2 4 2" xfId="27904" xr:uid="{00000000-0005-0000-0000-00006B6A0000}"/>
    <cellStyle name="Normal 7 2 2 3 2 5" xfId="6045" xr:uid="{00000000-0005-0000-0000-00006C6A0000}"/>
    <cellStyle name="Normal 7 2 2 3 2 5 2" xfId="20984" xr:uid="{00000000-0005-0000-0000-00006D6A0000}"/>
    <cellStyle name="Normal 7 2 2 3 2 6" xfId="17505" xr:uid="{00000000-0005-0000-0000-00006E6A0000}"/>
    <cellStyle name="Normal 7 2 2 3 3" xfId="4376" xr:uid="{00000000-0005-0000-0000-00006F6A0000}"/>
    <cellStyle name="Normal 7 2 2 3 3 2" xfId="11324" xr:uid="{00000000-0005-0000-0000-0000706A0000}"/>
    <cellStyle name="Normal 7 2 2 3 3 2 2" xfId="26263" xr:uid="{00000000-0005-0000-0000-0000716A0000}"/>
    <cellStyle name="Normal 7 2 2 3 3 3" xfId="14780" xr:uid="{00000000-0005-0000-0000-0000726A0000}"/>
    <cellStyle name="Normal 7 2 2 3 3 3 2" xfId="29719" xr:uid="{00000000-0005-0000-0000-0000736A0000}"/>
    <cellStyle name="Normal 7 2 2 3 3 4" xfId="7867" xr:uid="{00000000-0005-0000-0000-0000746A0000}"/>
    <cellStyle name="Normal 7 2 2 3 3 4 2" xfId="22806" xr:uid="{00000000-0005-0000-0000-0000756A0000}"/>
    <cellStyle name="Normal 7 2 2 3 3 5" xfId="19320" xr:uid="{00000000-0005-0000-0000-0000766A0000}"/>
    <cellStyle name="Normal 7 2 2 3 4" xfId="1702" xr:uid="{00000000-0005-0000-0000-0000776A0000}"/>
    <cellStyle name="Normal 7 2 2 3 4 2" xfId="8652" xr:uid="{00000000-0005-0000-0000-0000786A0000}"/>
    <cellStyle name="Normal 7 2 2 3 4 2 2" xfId="23591" xr:uid="{00000000-0005-0000-0000-0000796A0000}"/>
    <cellStyle name="Normal 7 2 2 3 4 3" xfId="16648" xr:uid="{00000000-0005-0000-0000-00007A6A0000}"/>
    <cellStyle name="Normal 7 2 2 3 5" xfId="12108" xr:uid="{00000000-0005-0000-0000-00007B6A0000}"/>
    <cellStyle name="Normal 7 2 2 3 5 2" xfId="27047" xr:uid="{00000000-0005-0000-0000-00007C6A0000}"/>
    <cellStyle name="Normal 7 2 2 3 6" xfId="5188" xr:uid="{00000000-0005-0000-0000-00007D6A0000}"/>
    <cellStyle name="Normal 7 2 2 3 6 2" xfId="20127" xr:uid="{00000000-0005-0000-0000-00007E6A0000}"/>
    <cellStyle name="Normal 7 2 2 3 7" xfId="15779" xr:uid="{00000000-0005-0000-0000-00007F6A0000}"/>
    <cellStyle name="Normal 7 2 2 4" xfId="2127" xr:uid="{00000000-0005-0000-0000-0000806A0000}"/>
    <cellStyle name="Normal 7 2 2 4 2" xfId="4378" xr:uid="{00000000-0005-0000-0000-0000816A0000}"/>
    <cellStyle name="Normal 7 2 2 4 2 2" xfId="11326" xr:uid="{00000000-0005-0000-0000-0000826A0000}"/>
    <cellStyle name="Normal 7 2 2 4 2 2 2" xfId="26265" xr:uid="{00000000-0005-0000-0000-0000836A0000}"/>
    <cellStyle name="Normal 7 2 2 4 2 3" xfId="14782" xr:uid="{00000000-0005-0000-0000-0000846A0000}"/>
    <cellStyle name="Normal 7 2 2 4 2 3 2" xfId="29721" xr:uid="{00000000-0005-0000-0000-0000856A0000}"/>
    <cellStyle name="Normal 7 2 2 4 2 4" xfId="7869" xr:uid="{00000000-0005-0000-0000-0000866A0000}"/>
    <cellStyle name="Normal 7 2 2 4 2 4 2" xfId="22808" xr:uid="{00000000-0005-0000-0000-0000876A0000}"/>
    <cellStyle name="Normal 7 2 2 4 2 5" xfId="19322" xr:uid="{00000000-0005-0000-0000-0000886A0000}"/>
    <cellStyle name="Normal 7 2 2 4 3" xfId="9075" xr:uid="{00000000-0005-0000-0000-0000896A0000}"/>
    <cellStyle name="Normal 7 2 2 4 3 2" xfId="24014" xr:uid="{00000000-0005-0000-0000-00008A6A0000}"/>
    <cellStyle name="Normal 7 2 2 4 4" xfId="12531" xr:uid="{00000000-0005-0000-0000-00008B6A0000}"/>
    <cellStyle name="Normal 7 2 2 4 4 2" xfId="27470" xr:uid="{00000000-0005-0000-0000-00008C6A0000}"/>
    <cellStyle name="Normal 7 2 2 4 5" xfId="5611" xr:uid="{00000000-0005-0000-0000-00008D6A0000}"/>
    <cellStyle name="Normal 7 2 2 4 5 2" xfId="20550" xr:uid="{00000000-0005-0000-0000-00008E6A0000}"/>
    <cellStyle name="Normal 7 2 2 4 6" xfId="17071" xr:uid="{00000000-0005-0000-0000-00008F6A0000}"/>
    <cellStyle name="Normal 7 2 2 5" xfId="4371" xr:uid="{00000000-0005-0000-0000-0000906A0000}"/>
    <cellStyle name="Normal 7 2 2 5 2" xfId="11319" xr:uid="{00000000-0005-0000-0000-0000916A0000}"/>
    <cellStyle name="Normal 7 2 2 5 2 2" xfId="26258" xr:uid="{00000000-0005-0000-0000-0000926A0000}"/>
    <cellStyle name="Normal 7 2 2 5 3" xfId="14775" xr:uid="{00000000-0005-0000-0000-0000936A0000}"/>
    <cellStyle name="Normal 7 2 2 5 3 2" xfId="29714" xr:uid="{00000000-0005-0000-0000-0000946A0000}"/>
    <cellStyle name="Normal 7 2 2 5 4" xfId="7862" xr:uid="{00000000-0005-0000-0000-0000956A0000}"/>
    <cellStyle name="Normal 7 2 2 5 4 2" xfId="22801" xr:uid="{00000000-0005-0000-0000-0000966A0000}"/>
    <cellStyle name="Normal 7 2 2 5 5" xfId="19315" xr:uid="{00000000-0005-0000-0000-0000976A0000}"/>
    <cellStyle name="Normal 7 2 2 6" xfId="1273" xr:uid="{00000000-0005-0000-0000-0000986A0000}"/>
    <cellStyle name="Normal 7 2 2 6 2" xfId="8223" xr:uid="{00000000-0005-0000-0000-0000996A0000}"/>
    <cellStyle name="Normal 7 2 2 6 2 2" xfId="23162" xr:uid="{00000000-0005-0000-0000-00009A6A0000}"/>
    <cellStyle name="Normal 7 2 2 6 3" xfId="16219" xr:uid="{00000000-0005-0000-0000-00009B6A0000}"/>
    <cellStyle name="Normal 7 2 2 7" xfId="11679" xr:uid="{00000000-0005-0000-0000-00009C6A0000}"/>
    <cellStyle name="Normal 7 2 2 7 2" xfId="26618" xr:uid="{00000000-0005-0000-0000-00009D6A0000}"/>
    <cellStyle name="Normal 7 2 2 8" xfId="4754" xr:uid="{00000000-0005-0000-0000-00009E6A0000}"/>
    <cellStyle name="Normal 7 2 2 8 2" xfId="19693" xr:uid="{00000000-0005-0000-0000-00009F6A0000}"/>
    <cellStyle name="Normal 7 2 2 9" xfId="15345" xr:uid="{00000000-0005-0000-0000-0000A06A0000}"/>
    <cellStyle name="Normal 7 2 3" xfId="495" xr:uid="{00000000-0005-0000-0000-0000A16A0000}"/>
    <cellStyle name="Normal 7 2 3 2" xfId="934" xr:uid="{00000000-0005-0000-0000-0000A26A0000}"/>
    <cellStyle name="Normal 7 2 3 2 2" xfId="2666" xr:uid="{00000000-0005-0000-0000-0000A36A0000}"/>
    <cellStyle name="Normal 7 2 3 2 2 2" xfId="4381" xr:uid="{00000000-0005-0000-0000-0000A46A0000}"/>
    <cellStyle name="Normal 7 2 3 2 2 2 2" xfId="11329" xr:uid="{00000000-0005-0000-0000-0000A56A0000}"/>
    <cellStyle name="Normal 7 2 3 2 2 2 2 2" xfId="26268" xr:uid="{00000000-0005-0000-0000-0000A66A0000}"/>
    <cellStyle name="Normal 7 2 3 2 2 2 3" xfId="14785" xr:uid="{00000000-0005-0000-0000-0000A76A0000}"/>
    <cellStyle name="Normal 7 2 3 2 2 2 3 2" xfId="29724" xr:uid="{00000000-0005-0000-0000-0000A86A0000}"/>
    <cellStyle name="Normal 7 2 3 2 2 2 4" xfId="7872" xr:uid="{00000000-0005-0000-0000-0000A96A0000}"/>
    <cellStyle name="Normal 7 2 3 2 2 2 4 2" xfId="22811" xr:uid="{00000000-0005-0000-0000-0000AA6A0000}"/>
    <cellStyle name="Normal 7 2 3 2 2 2 5" xfId="19325" xr:uid="{00000000-0005-0000-0000-0000AB6A0000}"/>
    <cellStyle name="Normal 7 2 3 2 2 3" xfId="9614" xr:uid="{00000000-0005-0000-0000-0000AC6A0000}"/>
    <cellStyle name="Normal 7 2 3 2 2 3 2" xfId="24553" xr:uid="{00000000-0005-0000-0000-0000AD6A0000}"/>
    <cellStyle name="Normal 7 2 3 2 2 4" xfId="13070" xr:uid="{00000000-0005-0000-0000-0000AE6A0000}"/>
    <cellStyle name="Normal 7 2 3 2 2 4 2" xfId="28009" xr:uid="{00000000-0005-0000-0000-0000AF6A0000}"/>
    <cellStyle name="Normal 7 2 3 2 2 5" xfId="6150" xr:uid="{00000000-0005-0000-0000-0000B06A0000}"/>
    <cellStyle name="Normal 7 2 3 2 2 5 2" xfId="21089" xr:uid="{00000000-0005-0000-0000-0000B16A0000}"/>
    <cellStyle name="Normal 7 2 3 2 2 6" xfId="17610" xr:uid="{00000000-0005-0000-0000-0000B26A0000}"/>
    <cellStyle name="Normal 7 2 3 2 3" xfId="4380" xr:uid="{00000000-0005-0000-0000-0000B36A0000}"/>
    <cellStyle name="Normal 7 2 3 2 3 2" xfId="11328" xr:uid="{00000000-0005-0000-0000-0000B46A0000}"/>
    <cellStyle name="Normal 7 2 3 2 3 2 2" xfId="26267" xr:uid="{00000000-0005-0000-0000-0000B56A0000}"/>
    <cellStyle name="Normal 7 2 3 2 3 3" xfId="14784" xr:uid="{00000000-0005-0000-0000-0000B66A0000}"/>
    <cellStyle name="Normal 7 2 3 2 3 3 2" xfId="29723" xr:uid="{00000000-0005-0000-0000-0000B76A0000}"/>
    <cellStyle name="Normal 7 2 3 2 3 4" xfId="7871" xr:uid="{00000000-0005-0000-0000-0000B86A0000}"/>
    <cellStyle name="Normal 7 2 3 2 3 4 2" xfId="22810" xr:uid="{00000000-0005-0000-0000-0000B96A0000}"/>
    <cellStyle name="Normal 7 2 3 2 3 5" xfId="19324" xr:uid="{00000000-0005-0000-0000-0000BA6A0000}"/>
    <cellStyle name="Normal 7 2 3 2 4" xfId="1807" xr:uid="{00000000-0005-0000-0000-0000BB6A0000}"/>
    <cellStyle name="Normal 7 2 3 2 4 2" xfId="8757" xr:uid="{00000000-0005-0000-0000-0000BC6A0000}"/>
    <cellStyle name="Normal 7 2 3 2 4 2 2" xfId="23696" xr:uid="{00000000-0005-0000-0000-0000BD6A0000}"/>
    <cellStyle name="Normal 7 2 3 2 4 3" xfId="16753" xr:uid="{00000000-0005-0000-0000-0000BE6A0000}"/>
    <cellStyle name="Normal 7 2 3 2 5" xfId="12213" xr:uid="{00000000-0005-0000-0000-0000BF6A0000}"/>
    <cellStyle name="Normal 7 2 3 2 5 2" xfId="27152" xr:uid="{00000000-0005-0000-0000-0000C06A0000}"/>
    <cellStyle name="Normal 7 2 3 2 6" xfId="5293" xr:uid="{00000000-0005-0000-0000-0000C16A0000}"/>
    <cellStyle name="Normal 7 2 3 2 6 2" xfId="20232" xr:uid="{00000000-0005-0000-0000-0000C26A0000}"/>
    <cellStyle name="Normal 7 2 3 2 7" xfId="15884" xr:uid="{00000000-0005-0000-0000-0000C36A0000}"/>
    <cellStyle name="Normal 7 2 3 3" xfId="2232" xr:uid="{00000000-0005-0000-0000-0000C46A0000}"/>
    <cellStyle name="Normal 7 2 3 3 2" xfId="4382" xr:uid="{00000000-0005-0000-0000-0000C56A0000}"/>
    <cellStyle name="Normal 7 2 3 3 2 2" xfId="11330" xr:uid="{00000000-0005-0000-0000-0000C66A0000}"/>
    <cellStyle name="Normal 7 2 3 3 2 2 2" xfId="26269" xr:uid="{00000000-0005-0000-0000-0000C76A0000}"/>
    <cellStyle name="Normal 7 2 3 3 2 3" xfId="14786" xr:uid="{00000000-0005-0000-0000-0000C86A0000}"/>
    <cellStyle name="Normal 7 2 3 3 2 3 2" xfId="29725" xr:uid="{00000000-0005-0000-0000-0000C96A0000}"/>
    <cellStyle name="Normal 7 2 3 3 2 4" xfId="7873" xr:uid="{00000000-0005-0000-0000-0000CA6A0000}"/>
    <cellStyle name="Normal 7 2 3 3 2 4 2" xfId="22812" xr:uid="{00000000-0005-0000-0000-0000CB6A0000}"/>
    <cellStyle name="Normal 7 2 3 3 2 5" xfId="19326" xr:uid="{00000000-0005-0000-0000-0000CC6A0000}"/>
    <cellStyle name="Normal 7 2 3 3 3" xfId="9180" xr:uid="{00000000-0005-0000-0000-0000CD6A0000}"/>
    <cellStyle name="Normal 7 2 3 3 3 2" xfId="24119" xr:uid="{00000000-0005-0000-0000-0000CE6A0000}"/>
    <cellStyle name="Normal 7 2 3 3 4" xfId="12636" xr:uid="{00000000-0005-0000-0000-0000CF6A0000}"/>
    <cellStyle name="Normal 7 2 3 3 4 2" xfId="27575" xr:uid="{00000000-0005-0000-0000-0000D06A0000}"/>
    <cellStyle name="Normal 7 2 3 3 5" xfId="5716" xr:uid="{00000000-0005-0000-0000-0000D16A0000}"/>
    <cellStyle name="Normal 7 2 3 3 5 2" xfId="20655" xr:uid="{00000000-0005-0000-0000-0000D26A0000}"/>
    <cellStyle name="Normal 7 2 3 3 6" xfId="17176" xr:uid="{00000000-0005-0000-0000-0000D36A0000}"/>
    <cellStyle name="Normal 7 2 3 4" xfId="4379" xr:uid="{00000000-0005-0000-0000-0000D46A0000}"/>
    <cellStyle name="Normal 7 2 3 4 2" xfId="11327" xr:uid="{00000000-0005-0000-0000-0000D56A0000}"/>
    <cellStyle name="Normal 7 2 3 4 2 2" xfId="26266" xr:uid="{00000000-0005-0000-0000-0000D66A0000}"/>
    <cellStyle name="Normal 7 2 3 4 3" xfId="14783" xr:uid="{00000000-0005-0000-0000-0000D76A0000}"/>
    <cellStyle name="Normal 7 2 3 4 3 2" xfId="29722" xr:uid="{00000000-0005-0000-0000-0000D86A0000}"/>
    <cellStyle name="Normal 7 2 3 4 4" xfId="7870" xr:uid="{00000000-0005-0000-0000-0000D96A0000}"/>
    <cellStyle name="Normal 7 2 3 4 4 2" xfId="22809" xr:uid="{00000000-0005-0000-0000-0000DA6A0000}"/>
    <cellStyle name="Normal 7 2 3 4 5" xfId="19323" xr:uid="{00000000-0005-0000-0000-0000DB6A0000}"/>
    <cellStyle name="Normal 7 2 3 5" xfId="1378" xr:uid="{00000000-0005-0000-0000-0000DC6A0000}"/>
    <cellStyle name="Normal 7 2 3 5 2" xfId="8328" xr:uid="{00000000-0005-0000-0000-0000DD6A0000}"/>
    <cellStyle name="Normal 7 2 3 5 2 2" xfId="23267" xr:uid="{00000000-0005-0000-0000-0000DE6A0000}"/>
    <cellStyle name="Normal 7 2 3 5 3" xfId="16324" xr:uid="{00000000-0005-0000-0000-0000DF6A0000}"/>
    <cellStyle name="Normal 7 2 3 6" xfId="11784" xr:uid="{00000000-0005-0000-0000-0000E06A0000}"/>
    <cellStyle name="Normal 7 2 3 6 2" xfId="26723" xr:uid="{00000000-0005-0000-0000-0000E16A0000}"/>
    <cellStyle name="Normal 7 2 3 7" xfId="4859" xr:uid="{00000000-0005-0000-0000-0000E26A0000}"/>
    <cellStyle name="Normal 7 2 3 7 2" xfId="19798" xr:uid="{00000000-0005-0000-0000-0000E36A0000}"/>
    <cellStyle name="Normal 7 2 3 8" xfId="15450" xr:uid="{00000000-0005-0000-0000-0000E46A0000}"/>
    <cellStyle name="Normal 7 2 4" xfId="733" xr:uid="{00000000-0005-0000-0000-0000E56A0000}"/>
    <cellStyle name="Normal 7 2 4 2" xfId="2465" xr:uid="{00000000-0005-0000-0000-0000E66A0000}"/>
    <cellStyle name="Normal 7 2 4 2 2" xfId="4384" xr:uid="{00000000-0005-0000-0000-0000E76A0000}"/>
    <cellStyle name="Normal 7 2 4 2 2 2" xfId="11332" xr:uid="{00000000-0005-0000-0000-0000E86A0000}"/>
    <cellStyle name="Normal 7 2 4 2 2 2 2" xfId="26271" xr:uid="{00000000-0005-0000-0000-0000E96A0000}"/>
    <cellStyle name="Normal 7 2 4 2 2 3" xfId="14788" xr:uid="{00000000-0005-0000-0000-0000EA6A0000}"/>
    <cellStyle name="Normal 7 2 4 2 2 3 2" xfId="29727" xr:uid="{00000000-0005-0000-0000-0000EB6A0000}"/>
    <cellStyle name="Normal 7 2 4 2 2 4" xfId="7875" xr:uid="{00000000-0005-0000-0000-0000EC6A0000}"/>
    <cellStyle name="Normal 7 2 4 2 2 4 2" xfId="22814" xr:uid="{00000000-0005-0000-0000-0000ED6A0000}"/>
    <cellStyle name="Normal 7 2 4 2 2 5" xfId="19328" xr:uid="{00000000-0005-0000-0000-0000EE6A0000}"/>
    <cellStyle name="Normal 7 2 4 2 3" xfId="9413" xr:uid="{00000000-0005-0000-0000-0000EF6A0000}"/>
    <cellStyle name="Normal 7 2 4 2 3 2" xfId="24352" xr:uid="{00000000-0005-0000-0000-0000F06A0000}"/>
    <cellStyle name="Normal 7 2 4 2 4" xfId="12869" xr:uid="{00000000-0005-0000-0000-0000F16A0000}"/>
    <cellStyle name="Normal 7 2 4 2 4 2" xfId="27808" xr:uid="{00000000-0005-0000-0000-0000F26A0000}"/>
    <cellStyle name="Normal 7 2 4 2 5" xfId="5949" xr:uid="{00000000-0005-0000-0000-0000F36A0000}"/>
    <cellStyle name="Normal 7 2 4 2 5 2" xfId="20888" xr:uid="{00000000-0005-0000-0000-0000F46A0000}"/>
    <cellStyle name="Normal 7 2 4 2 6" xfId="17409" xr:uid="{00000000-0005-0000-0000-0000F56A0000}"/>
    <cellStyle name="Normal 7 2 4 3" xfId="4383" xr:uid="{00000000-0005-0000-0000-0000F66A0000}"/>
    <cellStyle name="Normal 7 2 4 3 2" xfId="11331" xr:uid="{00000000-0005-0000-0000-0000F76A0000}"/>
    <cellStyle name="Normal 7 2 4 3 2 2" xfId="26270" xr:uid="{00000000-0005-0000-0000-0000F86A0000}"/>
    <cellStyle name="Normal 7 2 4 3 3" xfId="14787" xr:uid="{00000000-0005-0000-0000-0000F96A0000}"/>
    <cellStyle name="Normal 7 2 4 3 3 2" xfId="29726" xr:uid="{00000000-0005-0000-0000-0000FA6A0000}"/>
    <cellStyle name="Normal 7 2 4 3 4" xfId="7874" xr:uid="{00000000-0005-0000-0000-0000FB6A0000}"/>
    <cellStyle name="Normal 7 2 4 3 4 2" xfId="22813" xr:uid="{00000000-0005-0000-0000-0000FC6A0000}"/>
    <cellStyle name="Normal 7 2 4 3 5" xfId="19327" xr:uid="{00000000-0005-0000-0000-0000FD6A0000}"/>
    <cellStyle name="Normal 7 2 4 4" xfId="1606" xr:uid="{00000000-0005-0000-0000-0000FE6A0000}"/>
    <cellStyle name="Normal 7 2 4 4 2" xfId="8556" xr:uid="{00000000-0005-0000-0000-0000FF6A0000}"/>
    <cellStyle name="Normal 7 2 4 4 2 2" xfId="23495" xr:uid="{00000000-0005-0000-0000-0000006B0000}"/>
    <cellStyle name="Normal 7 2 4 4 3" xfId="16552" xr:uid="{00000000-0005-0000-0000-0000016B0000}"/>
    <cellStyle name="Normal 7 2 4 5" xfId="12012" xr:uid="{00000000-0005-0000-0000-0000026B0000}"/>
    <cellStyle name="Normal 7 2 4 5 2" xfId="26951" xr:uid="{00000000-0005-0000-0000-0000036B0000}"/>
    <cellStyle name="Normal 7 2 4 6" xfId="5092" xr:uid="{00000000-0005-0000-0000-0000046B0000}"/>
    <cellStyle name="Normal 7 2 4 6 2" xfId="20031" xr:uid="{00000000-0005-0000-0000-0000056B0000}"/>
    <cellStyle name="Normal 7 2 4 7" xfId="15683" xr:uid="{00000000-0005-0000-0000-0000066B0000}"/>
    <cellStyle name="Normal 7 2 5" xfId="293" xr:uid="{00000000-0005-0000-0000-0000076B0000}"/>
    <cellStyle name="Normal 7 2 5 2" xfId="4385" xr:uid="{00000000-0005-0000-0000-0000086B0000}"/>
    <cellStyle name="Normal 7 2 5 2 2" xfId="11333" xr:uid="{00000000-0005-0000-0000-0000096B0000}"/>
    <cellStyle name="Normal 7 2 5 2 2 2" xfId="26272" xr:uid="{00000000-0005-0000-0000-00000A6B0000}"/>
    <cellStyle name="Normal 7 2 5 2 3" xfId="14789" xr:uid="{00000000-0005-0000-0000-00000B6B0000}"/>
    <cellStyle name="Normal 7 2 5 2 3 2" xfId="29728" xr:uid="{00000000-0005-0000-0000-00000C6B0000}"/>
    <cellStyle name="Normal 7 2 5 2 4" xfId="7876" xr:uid="{00000000-0005-0000-0000-00000D6B0000}"/>
    <cellStyle name="Normal 7 2 5 2 4 2" xfId="22815" xr:uid="{00000000-0005-0000-0000-00000E6B0000}"/>
    <cellStyle name="Normal 7 2 5 2 5" xfId="19329" xr:uid="{00000000-0005-0000-0000-00000F6B0000}"/>
    <cellStyle name="Normal 7 2 5 3" xfId="2033" xr:uid="{00000000-0005-0000-0000-0000106B0000}"/>
    <cellStyle name="Normal 7 2 5 3 2" xfId="8981" xr:uid="{00000000-0005-0000-0000-0000116B0000}"/>
    <cellStyle name="Normal 7 2 5 3 2 2" xfId="23920" xr:uid="{00000000-0005-0000-0000-0000126B0000}"/>
    <cellStyle name="Normal 7 2 5 3 3" xfId="16977" xr:uid="{00000000-0005-0000-0000-0000136B0000}"/>
    <cellStyle name="Normal 7 2 5 4" xfId="12437" xr:uid="{00000000-0005-0000-0000-0000146B0000}"/>
    <cellStyle name="Normal 7 2 5 4 2" xfId="27376" xr:uid="{00000000-0005-0000-0000-0000156B0000}"/>
    <cellStyle name="Normal 7 2 5 5" xfId="5517" xr:uid="{00000000-0005-0000-0000-0000166B0000}"/>
    <cellStyle name="Normal 7 2 5 5 2" xfId="20456" xr:uid="{00000000-0005-0000-0000-0000176B0000}"/>
    <cellStyle name="Normal 7 2 5 6" xfId="15249" xr:uid="{00000000-0005-0000-0000-0000186B0000}"/>
    <cellStyle name="Normal 7 2 6" xfId="4370" xr:uid="{00000000-0005-0000-0000-0000196B0000}"/>
    <cellStyle name="Normal 7 2 6 2" xfId="11318" xr:uid="{00000000-0005-0000-0000-00001A6B0000}"/>
    <cellStyle name="Normal 7 2 6 2 2" xfId="26257" xr:uid="{00000000-0005-0000-0000-00001B6B0000}"/>
    <cellStyle name="Normal 7 2 6 3" xfId="14774" xr:uid="{00000000-0005-0000-0000-00001C6B0000}"/>
    <cellStyle name="Normal 7 2 6 3 2" xfId="29713" xr:uid="{00000000-0005-0000-0000-00001D6B0000}"/>
    <cellStyle name="Normal 7 2 6 4" xfId="7861" xr:uid="{00000000-0005-0000-0000-00001E6B0000}"/>
    <cellStyle name="Normal 7 2 6 4 2" xfId="22800" xr:uid="{00000000-0005-0000-0000-00001F6B0000}"/>
    <cellStyle name="Normal 7 2 6 5" xfId="19314" xr:uid="{00000000-0005-0000-0000-0000206B0000}"/>
    <cellStyle name="Normal 7 2 7" xfId="1177" xr:uid="{00000000-0005-0000-0000-0000216B0000}"/>
    <cellStyle name="Normal 7 2 7 2" xfId="8127" xr:uid="{00000000-0005-0000-0000-0000226B0000}"/>
    <cellStyle name="Normal 7 2 7 2 2" xfId="23066" xr:uid="{00000000-0005-0000-0000-0000236B0000}"/>
    <cellStyle name="Normal 7 2 7 3" xfId="16123" xr:uid="{00000000-0005-0000-0000-0000246B0000}"/>
    <cellStyle name="Normal 7 2 8" xfId="11583" xr:uid="{00000000-0005-0000-0000-0000256B0000}"/>
    <cellStyle name="Normal 7 2 8 2" xfId="26522" xr:uid="{00000000-0005-0000-0000-0000266B0000}"/>
    <cellStyle name="Normal 7 2 9" xfId="4658" xr:uid="{00000000-0005-0000-0000-0000276B0000}"/>
    <cellStyle name="Normal 7 2 9 2" xfId="19597" xr:uid="{00000000-0005-0000-0000-0000286B0000}"/>
    <cellStyle name="Normal 7 3" xfId="133" xr:uid="{00000000-0005-0000-0000-0000296B0000}"/>
    <cellStyle name="Normal 7 3 2" xfId="543" xr:uid="{00000000-0005-0000-0000-00002A6B0000}"/>
    <cellStyle name="Normal 7 3 2 2" xfId="982" xr:uid="{00000000-0005-0000-0000-00002B6B0000}"/>
    <cellStyle name="Normal 7 3 2 2 2" xfId="2714" xr:uid="{00000000-0005-0000-0000-00002C6B0000}"/>
    <cellStyle name="Normal 7 3 2 2 2 2" xfId="4389" xr:uid="{00000000-0005-0000-0000-00002D6B0000}"/>
    <cellStyle name="Normal 7 3 2 2 2 2 2" xfId="11337" xr:uid="{00000000-0005-0000-0000-00002E6B0000}"/>
    <cellStyle name="Normal 7 3 2 2 2 2 2 2" xfId="26276" xr:uid="{00000000-0005-0000-0000-00002F6B0000}"/>
    <cellStyle name="Normal 7 3 2 2 2 2 3" xfId="14793" xr:uid="{00000000-0005-0000-0000-0000306B0000}"/>
    <cellStyle name="Normal 7 3 2 2 2 2 3 2" xfId="29732" xr:uid="{00000000-0005-0000-0000-0000316B0000}"/>
    <cellStyle name="Normal 7 3 2 2 2 2 4" xfId="7880" xr:uid="{00000000-0005-0000-0000-0000326B0000}"/>
    <cellStyle name="Normal 7 3 2 2 2 2 4 2" xfId="22819" xr:uid="{00000000-0005-0000-0000-0000336B0000}"/>
    <cellStyle name="Normal 7 3 2 2 2 2 5" xfId="19333" xr:uid="{00000000-0005-0000-0000-0000346B0000}"/>
    <cellStyle name="Normal 7 3 2 2 2 3" xfId="9662" xr:uid="{00000000-0005-0000-0000-0000356B0000}"/>
    <cellStyle name="Normal 7 3 2 2 2 3 2" xfId="24601" xr:uid="{00000000-0005-0000-0000-0000366B0000}"/>
    <cellStyle name="Normal 7 3 2 2 2 4" xfId="13118" xr:uid="{00000000-0005-0000-0000-0000376B0000}"/>
    <cellStyle name="Normal 7 3 2 2 2 4 2" xfId="28057" xr:uid="{00000000-0005-0000-0000-0000386B0000}"/>
    <cellStyle name="Normal 7 3 2 2 2 5" xfId="6198" xr:uid="{00000000-0005-0000-0000-0000396B0000}"/>
    <cellStyle name="Normal 7 3 2 2 2 5 2" xfId="21137" xr:uid="{00000000-0005-0000-0000-00003A6B0000}"/>
    <cellStyle name="Normal 7 3 2 2 2 6" xfId="17658" xr:uid="{00000000-0005-0000-0000-00003B6B0000}"/>
    <cellStyle name="Normal 7 3 2 2 3" xfId="4388" xr:uid="{00000000-0005-0000-0000-00003C6B0000}"/>
    <cellStyle name="Normal 7 3 2 2 3 2" xfId="11336" xr:uid="{00000000-0005-0000-0000-00003D6B0000}"/>
    <cellStyle name="Normal 7 3 2 2 3 2 2" xfId="26275" xr:uid="{00000000-0005-0000-0000-00003E6B0000}"/>
    <cellStyle name="Normal 7 3 2 2 3 3" xfId="14792" xr:uid="{00000000-0005-0000-0000-00003F6B0000}"/>
    <cellStyle name="Normal 7 3 2 2 3 3 2" xfId="29731" xr:uid="{00000000-0005-0000-0000-0000406B0000}"/>
    <cellStyle name="Normal 7 3 2 2 3 4" xfId="7879" xr:uid="{00000000-0005-0000-0000-0000416B0000}"/>
    <cellStyle name="Normal 7 3 2 2 3 4 2" xfId="22818" xr:uid="{00000000-0005-0000-0000-0000426B0000}"/>
    <cellStyle name="Normal 7 3 2 2 3 5" xfId="19332" xr:uid="{00000000-0005-0000-0000-0000436B0000}"/>
    <cellStyle name="Normal 7 3 2 2 4" xfId="1855" xr:uid="{00000000-0005-0000-0000-0000446B0000}"/>
    <cellStyle name="Normal 7 3 2 2 4 2" xfId="8805" xr:uid="{00000000-0005-0000-0000-0000456B0000}"/>
    <cellStyle name="Normal 7 3 2 2 4 2 2" xfId="23744" xr:uid="{00000000-0005-0000-0000-0000466B0000}"/>
    <cellStyle name="Normal 7 3 2 2 4 3" xfId="16801" xr:uid="{00000000-0005-0000-0000-0000476B0000}"/>
    <cellStyle name="Normal 7 3 2 2 5" xfId="12261" xr:uid="{00000000-0005-0000-0000-0000486B0000}"/>
    <cellStyle name="Normal 7 3 2 2 5 2" xfId="27200" xr:uid="{00000000-0005-0000-0000-0000496B0000}"/>
    <cellStyle name="Normal 7 3 2 2 6" xfId="5341" xr:uid="{00000000-0005-0000-0000-00004A6B0000}"/>
    <cellStyle name="Normal 7 3 2 2 6 2" xfId="20280" xr:uid="{00000000-0005-0000-0000-00004B6B0000}"/>
    <cellStyle name="Normal 7 3 2 2 7" xfId="15932" xr:uid="{00000000-0005-0000-0000-00004C6B0000}"/>
    <cellStyle name="Normal 7 3 2 3" xfId="2280" xr:uid="{00000000-0005-0000-0000-00004D6B0000}"/>
    <cellStyle name="Normal 7 3 2 3 2" xfId="4390" xr:uid="{00000000-0005-0000-0000-00004E6B0000}"/>
    <cellStyle name="Normal 7 3 2 3 2 2" xfId="11338" xr:uid="{00000000-0005-0000-0000-00004F6B0000}"/>
    <cellStyle name="Normal 7 3 2 3 2 2 2" xfId="26277" xr:uid="{00000000-0005-0000-0000-0000506B0000}"/>
    <cellStyle name="Normal 7 3 2 3 2 3" xfId="14794" xr:uid="{00000000-0005-0000-0000-0000516B0000}"/>
    <cellStyle name="Normal 7 3 2 3 2 3 2" xfId="29733" xr:uid="{00000000-0005-0000-0000-0000526B0000}"/>
    <cellStyle name="Normal 7 3 2 3 2 4" xfId="7881" xr:uid="{00000000-0005-0000-0000-0000536B0000}"/>
    <cellStyle name="Normal 7 3 2 3 2 4 2" xfId="22820" xr:uid="{00000000-0005-0000-0000-0000546B0000}"/>
    <cellStyle name="Normal 7 3 2 3 2 5" xfId="19334" xr:uid="{00000000-0005-0000-0000-0000556B0000}"/>
    <cellStyle name="Normal 7 3 2 3 3" xfId="9228" xr:uid="{00000000-0005-0000-0000-0000566B0000}"/>
    <cellStyle name="Normal 7 3 2 3 3 2" xfId="24167" xr:uid="{00000000-0005-0000-0000-0000576B0000}"/>
    <cellStyle name="Normal 7 3 2 3 4" xfId="12684" xr:uid="{00000000-0005-0000-0000-0000586B0000}"/>
    <cellStyle name="Normal 7 3 2 3 4 2" xfId="27623" xr:uid="{00000000-0005-0000-0000-0000596B0000}"/>
    <cellStyle name="Normal 7 3 2 3 5" xfId="5764" xr:uid="{00000000-0005-0000-0000-00005A6B0000}"/>
    <cellStyle name="Normal 7 3 2 3 5 2" xfId="20703" xr:uid="{00000000-0005-0000-0000-00005B6B0000}"/>
    <cellStyle name="Normal 7 3 2 3 6" xfId="17224" xr:uid="{00000000-0005-0000-0000-00005C6B0000}"/>
    <cellStyle name="Normal 7 3 2 4" xfId="4387" xr:uid="{00000000-0005-0000-0000-00005D6B0000}"/>
    <cellStyle name="Normal 7 3 2 4 2" xfId="11335" xr:uid="{00000000-0005-0000-0000-00005E6B0000}"/>
    <cellStyle name="Normal 7 3 2 4 2 2" xfId="26274" xr:uid="{00000000-0005-0000-0000-00005F6B0000}"/>
    <cellStyle name="Normal 7 3 2 4 3" xfId="14791" xr:uid="{00000000-0005-0000-0000-0000606B0000}"/>
    <cellStyle name="Normal 7 3 2 4 3 2" xfId="29730" xr:uid="{00000000-0005-0000-0000-0000616B0000}"/>
    <cellStyle name="Normal 7 3 2 4 4" xfId="7878" xr:uid="{00000000-0005-0000-0000-0000626B0000}"/>
    <cellStyle name="Normal 7 3 2 4 4 2" xfId="22817" xr:uid="{00000000-0005-0000-0000-0000636B0000}"/>
    <cellStyle name="Normal 7 3 2 4 5" xfId="19331" xr:uid="{00000000-0005-0000-0000-0000646B0000}"/>
    <cellStyle name="Normal 7 3 2 5" xfId="1426" xr:uid="{00000000-0005-0000-0000-0000656B0000}"/>
    <cellStyle name="Normal 7 3 2 5 2" xfId="8376" xr:uid="{00000000-0005-0000-0000-0000666B0000}"/>
    <cellStyle name="Normal 7 3 2 5 2 2" xfId="23315" xr:uid="{00000000-0005-0000-0000-0000676B0000}"/>
    <cellStyle name="Normal 7 3 2 5 3" xfId="16372" xr:uid="{00000000-0005-0000-0000-0000686B0000}"/>
    <cellStyle name="Normal 7 3 2 6" xfId="11832" xr:uid="{00000000-0005-0000-0000-0000696B0000}"/>
    <cellStyle name="Normal 7 3 2 6 2" xfId="26771" xr:uid="{00000000-0005-0000-0000-00006A6B0000}"/>
    <cellStyle name="Normal 7 3 2 7" xfId="4907" xr:uid="{00000000-0005-0000-0000-00006B6B0000}"/>
    <cellStyle name="Normal 7 3 2 7 2" xfId="19846" xr:uid="{00000000-0005-0000-0000-00006C6B0000}"/>
    <cellStyle name="Normal 7 3 2 8" xfId="15498" xr:uid="{00000000-0005-0000-0000-00006D6B0000}"/>
    <cellStyle name="Normal 7 3 3" xfId="781" xr:uid="{00000000-0005-0000-0000-00006E6B0000}"/>
    <cellStyle name="Normal 7 3 3 2" xfId="2513" xr:uid="{00000000-0005-0000-0000-00006F6B0000}"/>
    <cellStyle name="Normal 7 3 3 2 2" xfId="4392" xr:uid="{00000000-0005-0000-0000-0000706B0000}"/>
    <cellStyle name="Normal 7 3 3 2 2 2" xfId="11340" xr:uid="{00000000-0005-0000-0000-0000716B0000}"/>
    <cellStyle name="Normal 7 3 3 2 2 2 2" xfId="26279" xr:uid="{00000000-0005-0000-0000-0000726B0000}"/>
    <cellStyle name="Normal 7 3 3 2 2 3" xfId="14796" xr:uid="{00000000-0005-0000-0000-0000736B0000}"/>
    <cellStyle name="Normal 7 3 3 2 2 3 2" xfId="29735" xr:uid="{00000000-0005-0000-0000-0000746B0000}"/>
    <cellStyle name="Normal 7 3 3 2 2 4" xfId="7883" xr:uid="{00000000-0005-0000-0000-0000756B0000}"/>
    <cellStyle name="Normal 7 3 3 2 2 4 2" xfId="22822" xr:uid="{00000000-0005-0000-0000-0000766B0000}"/>
    <cellStyle name="Normal 7 3 3 2 2 5" xfId="19336" xr:uid="{00000000-0005-0000-0000-0000776B0000}"/>
    <cellStyle name="Normal 7 3 3 2 3" xfId="9461" xr:uid="{00000000-0005-0000-0000-0000786B0000}"/>
    <cellStyle name="Normal 7 3 3 2 3 2" xfId="24400" xr:uid="{00000000-0005-0000-0000-0000796B0000}"/>
    <cellStyle name="Normal 7 3 3 2 4" xfId="12917" xr:uid="{00000000-0005-0000-0000-00007A6B0000}"/>
    <cellStyle name="Normal 7 3 3 2 4 2" xfId="27856" xr:uid="{00000000-0005-0000-0000-00007B6B0000}"/>
    <cellStyle name="Normal 7 3 3 2 5" xfId="5997" xr:uid="{00000000-0005-0000-0000-00007C6B0000}"/>
    <cellStyle name="Normal 7 3 3 2 5 2" xfId="20936" xr:uid="{00000000-0005-0000-0000-00007D6B0000}"/>
    <cellStyle name="Normal 7 3 3 2 6" xfId="17457" xr:uid="{00000000-0005-0000-0000-00007E6B0000}"/>
    <cellStyle name="Normal 7 3 3 3" xfId="4391" xr:uid="{00000000-0005-0000-0000-00007F6B0000}"/>
    <cellStyle name="Normal 7 3 3 3 2" xfId="11339" xr:uid="{00000000-0005-0000-0000-0000806B0000}"/>
    <cellStyle name="Normal 7 3 3 3 2 2" xfId="26278" xr:uid="{00000000-0005-0000-0000-0000816B0000}"/>
    <cellStyle name="Normal 7 3 3 3 3" xfId="14795" xr:uid="{00000000-0005-0000-0000-0000826B0000}"/>
    <cellStyle name="Normal 7 3 3 3 3 2" xfId="29734" xr:uid="{00000000-0005-0000-0000-0000836B0000}"/>
    <cellStyle name="Normal 7 3 3 3 4" xfId="7882" xr:uid="{00000000-0005-0000-0000-0000846B0000}"/>
    <cellStyle name="Normal 7 3 3 3 4 2" xfId="22821" xr:uid="{00000000-0005-0000-0000-0000856B0000}"/>
    <cellStyle name="Normal 7 3 3 3 5" xfId="19335" xr:uid="{00000000-0005-0000-0000-0000866B0000}"/>
    <cellStyle name="Normal 7 3 3 4" xfId="1654" xr:uid="{00000000-0005-0000-0000-0000876B0000}"/>
    <cellStyle name="Normal 7 3 3 4 2" xfId="8604" xr:uid="{00000000-0005-0000-0000-0000886B0000}"/>
    <cellStyle name="Normal 7 3 3 4 2 2" xfId="23543" xr:uid="{00000000-0005-0000-0000-0000896B0000}"/>
    <cellStyle name="Normal 7 3 3 4 3" xfId="16600" xr:uid="{00000000-0005-0000-0000-00008A6B0000}"/>
    <cellStyle name="Normal 7 3 3 5" xfId="12060" xr:uid="{00000000-0005-0000-0000-00008B6B0000}"/>
    <cellStyle name="Normal 7 3 3 5 2" xfId="26999" xr:uid="{00000000-0005-0000-0000-00008C6B0000}"/>
    <cellStyle name="Normal 7 3 3 6" xfId="5140" xr:uid="{00000000-0005-0000-0000-00008D6B0000}"/>
    <cellStyle name="Normal 7 3 3 6 2" xfId="20079" xr:uid="{00000000-0005-0000-0000-00008E6B0000}"/>
    <cellStyle name="Normal 7 3 3 7" xfId="15731" xr:uid="{00000000-0005-0000-0000-00008F6B0000}"/>
    <cellStyle name="Normal 7 3 4" xfId="342" xr:uid="{00000000-0005-0000-0000-0000906B0000}"/>
    <cellStyle name="Normal 7 3 4 2" xfId="4393" xr:uid="{00000000-0005-0000-0000-0000916B0000}"/>
    <cellStyle name="Normal 7 3 4 2 2" xfId="11341" xr:uid="{00000000-0005-0000-0000-0000926B0000}"/>
    <cellStyle name="Normal 7 3 4 2 2 2" xfId="26280" xr:uid="{00000000-0005-0000-0000-0000936B0000}"/>
    <cellStyle name="Normal 7 3 4 2 3" xfId="14797" xr:uid="{00000000-0005-0000-0000-0000946B0000}"/>
    <cellStyle name="Normal 7 3 4 2 3 2" xfId="29736" xr:uid="{00000000-0005-0000-0000-0000956B0000}"/>
    <cellStyle name="Normal 7 3 4 2 4" xfId="7884" xr:uid="{00000000-0005-0000-0000-0000966B0000}"/>
    <cellStyle name="Normal 7 3 4 2 4 2" xfId="22823" xr:uid="{00000000-0005-0000-0000-0000976B0000}"/>
    <cellStyle name="Normal 7 3 4 2 5" xfId="19337" xr:uid="{00000000-0005-0000-0000-0000986B0000}"/>
    <cellStyle name="Normal 7 3 4 3" xfId="2079" xr:uid="{00000000-0005-0000-0000-0000996B0000}"/>
    <cellStyle name="Normal 7 3 4 3 2" xfId="9027" xr:uid="{00000000-0005-0000-0000-00009A6B0000}"/>
    <cellStyle name="Normal 7 3 4 3 2 2" xfId="23966" xr:uid="{00000000-0005-0000-0000-00009B6B0000}"/>
    <cellStyle name="Normal 7 3 4 3 3" xfId="17023" xr:uid="{00000000-0005-0000-0000-00009C6B0000}"/>
    <cellStyle name="Normal 7 3 4 4" xfId="12483" xr:uid="{00000000-0005-0000-0000-00009D6B0000}"/>
    <cellStyle name="Normal 7 3 4 4 2" xfId="27422" xr:uid="{00000000-0005-0000-0000-00009E6B0000}"/>
    <cellStyle name="Normal 7 3 4 5" xfId="5563" xr:uid="{00000000-0005-0000-0000-00009F6B0000}"/>
    <cellStyle name="Normal 7 3 4 5 2" xfId="20502" xr:uid="{00000000-0005-0000-0000-0000A06B0000}"/>
    <cellStyle name="Normal 7 3 4 6" xfId="15297" xr:uid="{00000000-0005-0000-0000-0000A16B0000}"/>
    <cellStyle name="Normal 7 3 5" xfId="4386" xr:uid="{00000000-0005-0000-0000-0000A26B0000}"/>
    <cellStyle name="Normal 7 3 5 2" xfId="11334" xr:uid="{00000000-0005-0000-0000-0000A36B0000}"/>
    <cellStyle name="Normal 7 3 5 2 2" xfId="26273" xr:uid="{00000000-0005-0000-0000-0000A46B0000}"/>
    <cellStyle name="Normal 7 3 5 3" xfId="14790" xr:uid="{00000000-0005-0000-0000-0000A56B0000}"/>
    <cellStyle name="Normal 7 3 5 3 2" xfId="29729" xr:uid="{00000000-0005-0000-0000-0000A66B0000}"/>
    <cellStyle name="Normal 7 3 5 4" xfId="7877" xr:uid="{00000000-0005-0000-0000-0000A76B0000}"/>
    <cellStyle name="Normal 7 3 5 4 2" xfId="22816" xr:uid="{00000000-0005-0000-0000-0000A86B0000}"/>
    <cellStyle name="Normal 7 3 5 5" xfId="19330" xr:uid="{00000000-0005-0000-0000-0000A96B0000}"/>
    <cellStyle name="Normal 7 3 6" xfId="1225" xr:uid="{00000000-0005-0000-0000-0000AA6B0000}"/>
    <cellStyle name="Normal 7 3 6 2" xfId="8175" xr:uid="{00000000-0005-0000-0000-0000AB6B0000}"/>
    <cellStyle name="Normal 7 3 6 2 2" xfId="23114" xr:uid="{00000000-0005-0000-0000-0000AC6B0000}"/>
    <cellStyle name="Normal 7 3 6 3" xfId="16171" xr:uid="{00000000-0005-0000-0000-0000AD6B0000}"/>
    <cellStyle name="Normal 7 3 7" xfId="11631" xr:uid="{00000000-0005-0000-0000-0000AE6B0000}"/>
    <cellStyle name="Normal 7 3 7 2" xfId="26570" xr:uid="{00000000-0005-0000-0000-0000AF6B0000}"/>
    <cellStyle name="Normal 7 3 8" xfId="4706" xr:uid="{00000000-0005-0000-0000-0000B06B0000}"/>
    <cellStyle name="Normal 7 3 8 2" xfId="19645" xr:uid="{00000000-0005-0000-0000-0000B16B0000}"/>
    <cellStyle name="Normal 7 3 9" xfId="15096" xr:uid="{00000000-0005-0000-0000-0000B26B0000}"/>
    <cellStyle name="Normal 7 4" xfId="447" xr:uid="{00000000-0005-0000-0000-0000B36B0000}"/>
    <cellStyle name="Normal 7 4 2" xfId="886" xr:uid="{00000000-0005-0000-0000-0000B46B0000}"/>
    <cellStyle name="Normal 7 4 2 2" xfId="2618" xr:uid="{00000000-0005-0000-0000-0000B56B0000}"/>
    <cellStyle name="Normal 7 4 2 2 2" xfId="4396" xr:uid="{00000000-0005-0000-0000-0000B66B0000}"/>
    <cellStyle name="Normal 7 4 2 2 2 2" xfId="11344" xr:uid="{00000000-0005-0000-0000-0000B76B0000}"/>
    <cellStyle name="Normal 7 4 2 2 2 2 2" xfId="26283" xr:uid="{00000000-0005-0000-0000-0000B86B0000}"/>
    <cellStyle name="Normal 7 4 2 2 2 3" xfId="14800" xr:uid="{00000000-0005-0000-0000-0000B96B0000}"/>
    <cellStyle name="Normal 7 4 2 2 2 3 2" xfId="29739" xr:uid="{00000000-0005-0000-0000-0000BA6B0000}"/>
    <cellStyle name="Normal 7 4 2 2 2 4" xfId="7887" xr:uid="{00000000-0005-0000-0000-0000BB6B0000}"/>
    <cellStyle name="Normal 7 4 2 2 2 4 2" xfId="22826" xr:uid="{00000000-0005-0000-0000-0000BC6B0000}"/>
    <cellStyle name="Normal 7 4 2 2 2 5" xfId="19340" xr:uid="{00000000-0005-0000-0000-0000BD6B0000}"/>
    <cellStyle name="Normal 7 4 2 2 3" xfId="9566" xr:uid="{00000000-0005-0000-0000-0000BE6B0000}"/>
    <cellStyle name="Normal 7 4 2 2 3 2" xfId="24505" xr:uid="{00000000-0005-0000-0000-0000BF6B0000}"/>
    <cellStyle name="Normal 7 4 2 2 4" xfId="13022" xr:uid="{00000000-0005-0000-0000-0000C06B0000}"/>
    <cellStyle name="Normal 7 4 2 2 4 2" xfId="27961" xr:uid="{00000000-0005-0000-0000-0000C16B0000}"/>
    <cellStyle name="Normal 7 4 2 2 5" xfId="6102" xr:uid="{00000000-0005-0000-0000-0000C26B0000}"/>
    <cellStyle name="Normal 7 4 2 2 5 2" xfId="21041" xr:uid="{00000000-0005-0000-0000-0000C36B0000}"/>
    <cellStyle name="Normal 7 4 2 2 6" xfId="17562" xr:uid="{00000000-0005-0000-0000-0000C46B0000}"/>
    <cellStyle name="Normal 7 4 2 3" xfId="4395" xr:uid="{00000000-0005-0000-0000-0000C56B0000}"/>
    <cellStyle name="Normal 7 4 2 3 2" xfId="11343" xr:uid="{00000000-0005-0000-0000-0000C66B0000}"/>
    <cellStyle name="Normal 7 4 2 3 2 2" xfId="26282" xr:uid="{00000000-0005-0000-0000-0000C76B0000}"/>
    <cellStyle name="Normal 7 4 2 3 3" xfId="14799" xr:uid="{00000000-0005-0000-0000-0000C86B0000}"/>
    <cellStyle name="Normal 7 4 2 3 3 2" xfId="29738" xr:uid="{00000000-0005-0000-0000-0000C96B0000}"/>
    <cellStyle name="Normal 7 4 2 3 4" xfId="7886" xr:uid="{00000000-0005-0000-0000-0000CA6B0000}"/>
    <cellStyle name="Normal 7 4 2 3 4 2" xfId="22825" xr:uid="{00000000-0005-0000-0000-0000CB6B0000}"/>
    <cellStyle name="Normal 7 4 2 3 5" xfId="19339" xr:uid="{00000000-0005-0000-0000-0000CC6B0000}"/>
    <cellStyle name="Normal 7 4 2 4" xfId="1759" xr:uid="{00000000-0005-0000-0000-0000CD6B0000}"/>
    <cellStyle name="Normal 7 4 2 4 2" xfId="8709" xr:uid="{00000000-0005-0000-0000-0000CE6B0000}"/>
    <cellStyle name="Normal 7 4 2 4 2 2" xfId="23648" xr:uid="{00000000-0005-0000-0000-0000CF6B0000}"/>
    <cellStyle name="Normal 7 4 2 4 3" xfId="16705" xr:uid="{00000000-0005-0000-0000-0000D06B0000}"/>
    <cellStyle name="Normal 7 4 2 5" xfId="12165" xr:uid="{00000000-0005-0000-0000-0000D16B0000}"/>
    <cellStyle name="Normal 7 4 2 5 2" xfId="27104" xr:uid="{00000000-0005-0000-0000-0000D26B0000}"/>
    <cellStyle name="Normal 7 4 2 6" xfId="5245" xr:uid="{00000000-0005-0000-0000-0000D36B0000}"/>
    <cellStyle name="Normal 7 4 2 6 2" xfId="20184" xr:uid="{00000000-0005-0000-0000-0000D46B0000}"/>
    <cellStyle name="Normal 7 4 2 7" xfId="15836" xr:uid="{00000000-0005-0000-0000-0000D56B0000}"/>
    <cellStyle name="Normal 7 4 3" xfId="2184" xr:uid="{00000000-0005-0000-0000-0000D66B0000}"/>
    <cellStyle name="Normal 7 4 3 2" xfId="4397" xr:uid="{00000000-0005-0000-0000-0000D76B0000}"/>
    <cellStyle name="Normal 7 4 3 2 2" xfId="11345" xr:uid="{00000000-0005-0000-0000-0000D86B0000}"/>
    <cellStyle name="Normal 7 4 3 2 2 2" xfId="26284" xr:uid="{00000000-0005-0000-0000-0000D96B0000}"/>
    <cellStyle name="Normal 7 4 3 2 3" xfId="14801" xr:uid="{00000000-0005-0000-0000-0000DA6B0000}"/>
    <cellStyle name="Normal 7 4 3 2 3 2" xfId="29740" xr:uid="{00000000-0005-0000-0000-0000DB6B0000}"/>
    <cellStyle name="Normal 7 4 3 2 4" xfId="7888" xr:uid="{00000000-0005-0000-0000-0000DC6B0000}"/>
    <cellStyle name="Normal 7 4 3 2 4 2" xfId="22827" xr:uid="{00000000-0005-0000-0000-0000DD6B0000}"/>
    <cellStyle name="Normal 7 4 3 2 5" xfId="19341" xr:uid="{00000000-0005-0000-0000-0000DE6B0000}"/>
    <cellStyle name="Normal 7 4 3 3" xfId="9132" xr:uid="{00000000-0005-0000-0000-0000DF6B0000}"/>
    <cellStyle name="Normal 7 4 3 3 2" xfId="24071" xr:uid="{00000000-0005-0000-0000-0000E06B0000}"/>
    <cellStyle name="Normal 7 4 3 4" xfId="12588" xr:uid="{00000000-0005-0000-0000-0000E16B0000}"/>
    <cellStyle name="Normal 7 4 3 4 2" xfId="27527" xr:uid="{00000000-0005-0000-0000-0000E26B0000}"/>
    <cellStyle name="Normal 7 4 3 5" xfId="5668" xr:uid="{00000000-0005-0000-0000-0000E36B0000}"/>
    <cellStyle name="Normal 7 4 3 5 2" xfId="20607" xr:uid="{00000000-0005-0000-0000-0000E46B0000}"/>
    <cellStyle name="Normal 7 4 3 6" xfId="17128" xr:uid="{00000000-0005-0000-0000-0000E56B0000}"/>
    <cellStyle name="Normal 7 4 4" xfId="4394" xr:uid="{00000000-0005-0000-0000-0000E66B0000}"/>
    <cellStyle name="Normal 7 4 4 2" xfId="11342" xr:uid="{00000000-0005-0000-0000-0000E76B0000}"/>
    <cellStyle name="Normal 7 4 4 2 2" xfId="26281" xr:uid="{00000000-0005-0000-0000-0000E86B0000}"/>
    <cellStyle name="Normal 7 4 4 3" xfId="14798" xr:uid="{00000000-0005-0000-0000-0000E96B0000}"/>
    <cellStyle name="Normal 7 4 4 3 2" xfId="29737" xr:uid="{00000000-0005-0000-0000-0000EA6B0000}"/>
    <cellStyle name="Normal 7 4 4 4" xfId="7885" xr:uid="{00000000-0005-0000-0000-0000EB6B0000}"/>
    <cellStyle name="Normal 7 4 4 4 2" xfId="22824" xr:uid="{00000000-0005-0000-0000-0000EC6B0000}"/>
    <cellStyle name="Normal 7 4 4 5" xfId="19338" xr:uid="{00000000-0005-0000-0000-0000ED6B0000}"/>
    <cellStyle name="Normal 7 4 5" xfId="1330" xr:uid="{00000000-0005-0000-0000-0000EE6B0000}"/>
    <cellStyle name="Normal 7 4 5 2" xfId="8280" xr:uid="{00000000-0005-0000-0000-0000EF6B0000}"/>
    <cellStyle name="Normal 7 4 5 2 2" xfId="23219" xr:uid="{00000000-0005-0000-0000-0000F06B0000}"/>
    <cellStyle name="Normal 7 4 5 3" xfId="16276" xr:uid="{00000000-0005-0000-0000-0000F16B0000}"/>
    <cellStyle name="Normal 7 4 6" xfId="11736" xr:uid="{00000000-0005-0000-0000-0000F26B0000}"/>
    <cellStyle name="Normal 7 4 6 2" xfId="26675" xr:uid="{00000000-0005-0000-0000-0000F36B0000}"/>
    <cellStyle name="Normal 7 4 7" xfId="4811" xr:uid="{00000000-0005-0000-0000-0000F46B0000}"/>
    <cellStyle name="Normal 7 4 7 2" xfId="19750" xr:uid="{00000000-0005-0000-0000-0000F56B0000}"/>
    <cellStyle name="Normal 7 4 8" xfId="15402" xr:uid="{00000000-0005-0000-0000-0000F66B0000}"/>
    <cellStyle name="Normal 7 4 9" xfId="30004" xr:uid="{00000000-0005-0000-0000-0000F76B0000}"/>
    <cellStyle name="Normal 7 5" xfId="685" xr:uid="{00000000-0005-0000-0000-0000F86B0000}"/>
    <cellStyle name="Normal 7 5 2" xfId="2417" xr:uid="{00000000-0005-0000-0000-0000F96B0000}"/>
    <cellStyle name="Normal 7 5 2 2" xfId="4399" xr:uid="{00000000-0005-0000-0000-0000FA6B0000}"/>
    <cellStyle name="Normal 7 5 2 2 2" xfId="11347" xr:uid="{00000000-0005-0000-0000-0000FB6B0000}"/>
    <cellStyle name="Normal 7 5 2 2 2 2" xfId="26286" xr:uid="{00000000-0005-0000-0000-0000FC6B0000}"/>
    <cellStyle name="Normal 7 5 2 2 3" xfId="14803" xr:uid="{00000000-0005-0000-0000-0000FD6B0000}"/>
    <cellStyle name="Normal 7 5 2 2 3 2" xfId="29742" xr:uid="{00000000-0005-0000-0000-0000FE6B0000}"/>
    <cellStyle name="Normal 7 5 2 2 4" xfId="7890" xr:uid="{00000000-0005-0000-0000-0000FF6B0000}"/>
    <cellStyle name="Normal 7 5 2 2 4 2" xfId="22829" xr:uid="{00000000-0005-0000-0000-0000006C0000}"/>
    <cellStyle name="Normal 7 5 2 2 5" xfId="19343" xr:uid="{00000000-0005-0000-0000-0000016C0000}"/>
    <cellStyle name="Normal 7 5 2 3" xfId="9365" xr:uid="{00000000-0005-0000-0000-0000026C0000}"/>
    <cellStyle name="Normal 7 5 2 3 2" xfId="24304" xr:uid="{00000000-0005-0000-0000-0000036C0000}"/>
    <cellStyle name="Normal 7 5 2 4" xfId="12821" xr:uid="{00000000-0005-0000-0000-0000046C0000}"/>
    <cellStyle name="Normal 7 5 2 4 2" xfId="27760" xr:uid="{00000000-0005-0000-0000-0000056C0000}"/>
    <cellStyle name="Normal 7 5 2 5" xfId="5901" xr:uid="{00000000-0005-0000-0000-0000066C0000}"/>
    <cellStyle name="Normal 7 5 2 5 2" xfId="20840" xr:uid="{00000000-0005-0000-0000-0000076C0000}"/>
    <cellStyle name="Normal 7 5 2 6" xfId="17361" xr:uid="{00000000-0005-0000-0000-0000086C0000}"/>
    <cellStyle name="Normal 7 5 3" xfId="4398" xr:uid="{00000000-0005-0000-0000-0000096C0000}"/>
    <cellStyle name="Normal 7 5 3 2" xfId="11346" xr:uid="{00000000-0005-0000-0000-00000A6C0000}"/>
    <cellStyle name="Normal 7 5 3 2 2" xfId="26285" xr:uid="{00000000-0005-0000-0000-00000B6C0000}"/>
    <cellStyle name="Normal 7 5 3 3" xfId="14802" xr:uid="{00000000-0005-0000-0000-00000C6C0000}"/>
    <cellStyle name="Normal 7 5 3 3 2" xfId="29741" xr:uid="{00000000-0005-0000-0000-00000D6C0000}"/>
    <cellStyle name="Normal 7 5 3 4" xfId="7889" xr:uid="{00000000-0005-0000-0000-00000E6C0000}"/>
    <cellStyle name="Normal 7 5 3 4 2" xfId="22828" xr:uid="{00000000-0005-0000-0000-00000F6C0000}"/>
    <cellStyle name="Normal 7 5 3 5" xfId="19342" xr:uid="{00000000-0005-0000-0000-0000106C0000}"/>
    <cellStyle name="Normal 7 5 4" xfId="1558" xr:uid="{00000000-0005-0000-0000-0000116C0000}"/>
    <cellStyle name="Normal 7 5 4 2" xfId="8508" xr:uid="{00000000-0005-0000-0000-0000126C0000}"/>
    <cellStyle name="Normal 7 5 4 2 2" xfId="23447" xr:uid="{00000000-0005-0000-0000-0000136C0000}"/>
    <cellStyle name="Normal 7 5 4 3" xfId="16504" xr:uid="{00000000-0005-0000-0000-0000146C0000}"/>
    <cellStyle name="Normal 7 5 5" xfId="11964" xr:uid="{00000000-0005-0000-0000-0000156C0000}"/>
    <cellStyle name="Normal 7 5 5 2" xfId="26903" xr:uid="{00000000-0005-0000-0000-0000166C0000}"/>
    <cellStyle name="Normal 7 5 6" xfId="5044" xr:uid="{00000000-0005-0000-0000-0000176C0000}"/>
    <cellStyle name="Normal 7 5 6 2" xfId="19983" xr:uid="{00000000-0005-0000-0000-0000186C0000}"/>
    <cellStyle name="Normal 7 5 7" xfId="15635" xr:uid="{00000000-0005-0000-0000-0000196C0000}"/>
    <cellStyle name="Normal 7 6" xfId="245" xr:uid="{00000000-0005-0000-0000-00001A6C0000}"/>
    <cellStyle name="Normal 7 6 2" xfId="4400" xr:uid="{00000000-0005-0000-0000-00001B6C0000}"/>
    <cellStyle name="Normal 7 6 2 2" xfId="11348" xr:uid="{00000000-0005-0000-0000-00001C6C0000}"/>
    <cellStyle name="Normal 7 6 2 2 2" xfId="26287" xr:uid="{00000000-0005-0000-0000-00001D6C0000}"/>
    <cellStyle name="Normal 7 6 2 3" xfId="14804" xr:uid="{00000000-0005-0000-0000-00001E6C0000}"/>
    <cellStyle name="Normal 7 6 2 3 2" xfId="29743" xr:uid="{00000000-0005-0000-0000-00001F6C0000}"/>
    <cellStyle name="Normal 7 6 2 4" xfId="7891" xr:uid="{00000000-0005-0000-0000-0000206C0000}"/>
    <cellStyle name="Normal 7 6 2 4 2" xfId="22830" xr:uid="{00000000-0005-0000-0000-0000216C0000}"/>
    <cellStyle name="Normal 7 6 2 5" xfId="19344" xr:uid="{00000000-0005-0000-0000-0000226C0000}"/>
    <cellStyle name="Normal 7 6 3" xfId="1985" xr:uid="{00000000-0005-0000-0000-0000236C0000}"/>
    <cellStyle name="Normal 7 6 3 2" xfId="8933" xr:uid="{00000000-0005-0000-0000-0000246C0000}"/>
    <cellStyle name="Normal 7 6 3 2 2" xfId="23872" xr:uid="{00000000-0005-0000-0000-0000256C0000}"/>
    <cellStyle name="Normal 7 6 3 3" xfId="16929" xr:uid="{00000000-0005-0000-0000-0000266C0000}"/>
    <cellStyle name="Normal 7 6 4" xfId="12389" xr:uid="{00000000-0005-0000-0000-0000276C0000}"/>
    <cellStyle name="Normal 7 6 4 2" xfId="27328" xr:uid="{00000000-0005-0000-0000-0000286C0000}"/>
    <cellStyle name="Normal 7 6 5" xfId="5469" xr:uid="{00000000-0005-0000-0000-0000296C0000}"/>
    <cellStyle name="Normal 7 6 5 2" xfId="20408" xr:uid="{00000000-0005-0000-0000-00002A6C0000}"/>
    <cellStyle name="Normal 7 6 6" xfId="15201" xr:uid="{00000000-0005-0000-0000-00002B6C0000}"/>
    <cellStyle name="Normal 7 7" xfId="4369" xr:uid="{00000000-0005-0000-0000-00002C6C0000}"/>
    <cellStyle name="Normal 7 7 2" xfId="11317" xr:uid="{00000000-0005-0000-0000-00002D6C0000}"/>
    <cellStyle name="Normal 7 7 2 2" xfId="26256" xr:uid="{00000000-0005-0000-0000-00002E6C0000}"/>
    <cellStyle name="Normal 7 7 3" xfId="14773" xr:uid="{00000000-0005-0000-0000-00002F6C0000}"/>
    <cellStyle name="Normal 7 7 3 2" xfId="29712" xr:uid="{00000000-0005-0000-0000-0000306C0000}"/>
    <cellStyle name="Normal 7 7 4" xfId="7860" xr:uid="{00000000-0005-0000-0000-0000316C0000}"/>
    <cellStyle name="Normal 7 7 4 2" xfId="22799" xr:uid="{00000000-0005-0000-0000-0000326C0000}"/>
    <cellStyle name="Normal 7 7 5" xfId="19313" xr:uid="{00000000-0005-0000-0000-0000336C0000}"/>
    <cellStyle name="Normal 7 8" xfId="1129" xr:uid="{00000000-0005-0000-0000-0000346C0000}"/>
    <cellStyle name="Normal 7 8 2" xfId="8079" xr:uid="{00000000-0005-0000-0000-0000356C0000}"/>
    <cellStyle name="Normal 7 8 2 2" xfId="23018" xr:uid="{00000000-0005-0000-0000-0000366C0000}"/>
    <cellStyle name="Normal 7 8 3" xfId="16075" xr:uid="{00000000-0005-0000-0000-0000376C0000}"/>
    <cellStyle name="Normal 7 9" xfId="11535" xr:uid="{00000000-0005-0000-0000-0000386C0000}"/>
    <cellStyle name="Normal 7 9 2" xfId="26474" xr:uid="{00000000-0005-0000-0000-0000396C0000}"/>
    <cellStyle name="Normal 8" xfId="157" xr:uid="{00000000-0005-0000-0000-00003A6C0000}"/>
    <cellStyle name="Normal 8 10" xfId="15120" xr:uid="{00000000-0005-0000-0000-00003B6C0000}"/>
    <cellStyle name="Normal 8 2" xfId="366" xr:uid="{00000000-0005-0000-0000-00003C6C0000}"/>
    <cellStyle name="Normal 8 2 2" xfId="567" xr:uid="{00000000-0005-0000-0000-00003D6C0000}"/>
    <cellStyle name="Normal 8 2 2 2" xfId="1006" xr:uid="{00000000-0005-0000-0000-00003E6C0000}"/>
    <cellStyle name="Normal 8 2 2 2 2" xfId="2738" xr:uid="{00000000-0005-0000-0000-00003F6C0000}"/>
    <cellStyle name="Normal 8 2 2 2 2 2" xfId="4405" xr:uid="{00000000-0005-0000-0000-0000406C0000}"/>
    <cellStyle name="Normal 8 2 2 2 2 2 2" xfId="11353" xr:uid="{00000000-0005-0000-0000-0000416C0000}"/>
    <cellStyle name="Normal 8 2 2 2 2 2 2 2" xfId="26292" xr:uid="{00000000-0005-0000-0000-0000426C0000}"/>
    <cellStyle name="Normal 8 2 2 2 2 2 3" xfId="14809" xr:uid="{00000000-0005-0000-0000-0000436C0000}"/>
    <cellStyle name="Normal 8 2 2 2 2 2 3 2" xfId="29748" xr:uid="{00000000-0005-0000-0000-0000446C0000}"/>
    <cellStyle name="Normal 8 2 2 2 2 2 4" xfId="7896" xr:uid="{00000000-0005-0000-0000-0000456C0000}"/>
    <cellStyle name="Normal 8 2 2 2 2 2 4 2" xfId="22835" xr:uid="{00000000-0005-0000-0000-0000466C0000}"/>
    <cellStyle name="Normal 8 2 2 2 2 2 5" xfId="19349" xr:uid="{00000000-0005-0000-0000-0000476C0000}"/>
    <cellStyle name="Normal 8 2 2 2 2 3" xfId="9686" xr:uid="{00000000-0005-0000-0000-0000486C0000}"/>
    <cellStyle name="Normal 8 2 2 2 2 3 2" xfId="24625" xr:uid="{00000000-0005-0000-0000-0000496C0000}"/>
    <cellStyle name="Normal 8 2 2 2 2 4" xfId="13142" xr:uid="{00000000-0005-0000-0000-00004A6C0000}"/>
    <cellStyle name="Normal 8 2 2 2 2 4 2" xfId="28081" xr:uid="{00000000-0005-0000-0000-00004B6C0000}"/>
    <cellStyle name="Normal 8 2 2 2 2 5" xfId="6222" xr:uid="{00000000-0005-0000-0000-00004C6C0000}"/>
    <cellStyle name="Normal 8 2 2 2 2 5 2" xfId="21161" xr:uid="{00000000-0005-0000-0000-00004D6C0000}"/>
    <cellStyle name="Normal 8 2 2 2 2 6" xfId="17682" xr:uid="{00000000-0005-0000-0000-00004E6C0000}"/>
    <cellStyle name="Normal 8 2 2 2 3" xfId="4404" xr:uid="{00000000-0005-0000-0000-00004F6C0000}"/>
    <cellStyle name="Normal 8 2 2 2 3 2" xfId="11352" xr:uid="{00000000-0005-0000-0000-0000506C0000}"/>
    <cellStyle name="Normal 8 2 2 2 3 2 2" xfId="26291" xr:uid="{00000000-0005-0000-0000-0000516C0000}"/>
    <cellStyle name="Normal 8 2 2 2 3 3" xfId="14808" xr:uid="{00000000-0005-0000-0000-0000526C0000}"/>
    <cellStyle name="Normal 8 2 2 2 3 3 2" xfId="29747" xr:uid="{00000000-0005-0000-0000-0000536C0000}"/>
    <cellStyle name="Normal 8 2 2 2 3 4" xfId="7895" xr:uid="{00000000-0005-0000-0000-0000546C0000}"/>
    <cellStyle name="Normal 8 2 2 2 3 4 2" xfId="22834" xr:uid="{00000000-0005-0000-0000-0000556C0000}"/>
    <cellStyle name="Normal 8 2 2 2 3 5" xfId="19348" xr:uid="{00000000-0005-0000-0000-0000566C0000}"/>
    <cellStyle name="Normal 8 2 2 2 4" xfId="1879" xr:uid="{00000000-0005-0000-0000-0000576C0000}"/>
    <cellStyle name="Normal 8 2 2 2 4 2" xfId="8829" xr:uid="{00000000-0005-0000-0000-0000586C0000}"/>
    <cellStyle name="Normal 8 2 2 2 4 2 2" xfId="23768" xr:uid="{00000000-0005-0000-0000-0000596C0000}"/>
    <cellStyle name="Normal 8 2 2 2 4 3" xfId="16825" xr:uid="{00000000-0005-0000-0000-00005A6C0000}"/>
    <cellStyle name="Normal 8 2 2 2 5" xfId="12285" xr:uid="{00000000-0005-0000-0000-00005B6C0000}"/>
    <cellStyle name="Normal 8 2 2 2 5 2" xfId="27224" xr:uid="{00000000-0005-0000-0000-00005C6C0000}"/>
    <cellStyle name="Normal 8 2 2 2 6" xfId="5365" xr:uid="{00000000-0005-0000-0000-00005D6C0000}"/>
    <cellStyle name="Normal 8 2 2 2 6 2" xfId="20304" xr:uid="{00000000-0005-0000-0000-00005E6C0000}"/>
    <cellStyle name="Normal 8 2 2 2 7" xfId="15956" xr:uid="{00000000-0005-0000-0000-00005F6C0000}"/>
    <cellStyle name="Normal 8 2 2 3" xfId="2304" xr:uid="{00000000-0005-0000-0000-0000606C0000}"/>
    <cellStyle name="Normal 8 2 2 3 2" xfId="4406" xr:uid="{00000000-0005-0000-0000-0000616C0000}"/>
    <cellStyle name="Normal 8 2 2 3 2 2" xfId="11354" xr:uid="{00000000-0005-0000-0000-0000626C0000}"/>
    <cellStyle name="Normal 8 2 2 3 2 2 2" xfId="26293" xr:uid="{00000000-0005-0000-0000-0000636C0000}"/>
    <cellStyle name="Normal 8 2 2 3 2 3" xfId="14810" xr:uid="{00000000-0005-0000-0000-0000646C0000}"/>
    <cellStyle name="Normal 8 2 2 3 2 3 2" xfId="29749" xr:uid="{00000000-0005-0000-0000-0000656C0000}"/>
    <cellStyle name="Normal 8 2 2 3 2 4" xfId="7897" xr:uid="{00000000-0005-0000-0000-0000666C0000}"/>
    <cellStyle name="Normal 8 2 2 3 2 4 2" xfId="22836" xr:uid="{00000000-0005-0000-0000-0000676C0000}"/>
    <cellStyle name="Normal 8 2 2 3 2 5" xfId="19350" xr:uid="{00000000-0005-0000-0000-0000686C0000}"/>
    <cellStyle name="Normal 8 2 2 3 3" xfId="9252" xr:uid="{00000000-0005-0000-0000-0000696C0000}"/>
    <cellStyle name="Normal 8 2 2 3 3 2" xfId="24191" xr:uid="{00000000-0005-0000-0000-00006A6C0000}"/>
    <cellStyle name="Normal 8 2 2 3 4" xfId="12708" xr:uid="{00000000-0005-0000-0000-00006B6C0000}"/>
    <cellStyle name="Normal 8 2 2 3 4 2" xfId="27647" xr:uid="{00000000-0005-0000-0000-00006C6C0000}"/>
    <cellStyle name="Normal 8 2 2 3 5" xfId="5788" xr:uid="{00000000-0005-0000-0000-00006D6C0000}"/>
    <cellStyle name="Normal 8 2 2 3 5 2" xfId="20727" xr:uid="{00000000-0005-0000-0000-00006E6C0000}"/>
    <cellStyle name="Normal 8 2 2 3 6" xfId="17248" xr:uid="{00000000-0005-0000-0000-00006F6C0000}"/>
    <cellStyle name="Normal 8 2 2 4" xfId="4403" xr:uid="{00000000-0005-0000-0000-0000706C0000}"/>
    <cellStyle name="Normal 8 2 2 4 2" xfId="11351" xr:uid="{00000000-0005-0000-0000-0000716C0000}"/>
    <cellStyle name="Normal 8 2 2 4 2 2" xfId="26290" xr:uid="{00000000-0005-0000-0000-0000726C0000}"/>
    <cellStyle name="Normal 8 2 2 4 3" xfId="14807" xr:uid="{00000000-0005-0000-0000-0000736C0000}"/>
    <cellStyle name="Normal 8 2 2 4 3 2" xfId="29746" xr:uid="{00000000-0005-0000-0000-0000746C0000}"/>
    <cellStyle name="Normal 8 2 2 4 4" xfId="7894" xr:uid="{00000000-0005-0000-0000-0000756C0000}"/>
    <cellStyle name="Normal 8 2 2 4 4 2" xfId="22833" xr:uid="{00000000-0005-0000-0000-0000766C0000}"/>
    <cellStyle name="Normal 8 2 2 4 5" xfId="19347" xr:uid="{00000000-0005-0000-0000-0000776C0000}"/>
    <cellStyle name="Normal 8 2 2 5" xfId="1450" xr:uid="{00000000-0005-0000-0000-0000786C0000}"/>
    <cellStyle name="Normal 8 2 2 5 2" xfId="8400" xr:uid="{00000000-0005-0000-0000-0000796C0000}"/>
    <cellStyle name="Normal 8 2 2 5 2 2" xfId="23339" xr:uid="{00000000-0005-0000-0000-00007A6C0000}"/>
    <cellStyle name="Normal 8 2 2 5 3" xfId="16396" xr:uid="{00000000-0005-0000-0000-00007B6C0000}"/>
    <cellStyle name="Normal 8 2 2 6" xfId="11856" xr:uid="{00000000-0005-0000-0000-00007C6C0000}"/>
    <cellStyle name="Normal 8 2 2 6 2" xfId="26795" xr:uid="{00000000-0005-0000-0000-00007D6C0000}"/>
    <cellStyle name="Normal 8 2 2 7" xfId="4931" xr:uid="{00000000-0005-0000-0000-00007E6C0000}"/>
    <cellStyle name="Normal 8 2 2 7 2" xfId="19870" xr:uid="{00000000-0005-0000-0000-00007F6C0000}"/>
    <cellStyle name="Normal 8 2 2 8" xfId="15522" xr:uid="{00000000-0005-0000-0000-0000806C0000}"/>
    <cellStyle name="Normal 8 2 3" xfId="805" xr:uid="{00000000-0005-0000-0000-0000816C0000}"/>
    <cellStyle name="Normal 8 2 3 2" xfId="2537" xr:uid="{00000000-0005-0000-0000-0000826C0000}"/>
    <cellStyle name="Normal 8 2 3 2 2" xfId="4408" xr:uid="{00000000-0005-0000-0000-0000836C0000}"/>
    <cellStyle name="Normal 8 2 3 2 2 2" xfId="11356" xr:uid="{00000000-0005-0000-0000-0000846C0000}"/>
    <cellStyle name="Normal 8 2 3 2 2 2 2" xfId="26295" xr:uid="{00000000-0005-0000-0000-0000856C0000}"/>
    <cellStyle name="Normal 8 2 3 2 2 3" xfId="14812" xr:uid="{00000000-0005-0000-0000-0000866C0000}"/>
    <cellStyle name="Normal 8 2 3 2 2 3 2" xfId="29751" xr:uid="{00000000-0005-0000-0000-0000876C0000}"/>
    <cellStyle name="Normal 8 2 3 2 2 4" xfId="7899" xr:uid="{00000000-0005-0000-0000-0000886C0000}"/>
    <cellStyle name="Normal 8 2 3 2 2 4 2" xfId="22838" xr:uid="{00000000-0005-0000-0000-0000896C0000}"/>
    <cellStyle name="Normal 8 2 3 2 2 5" xfId="19352" xr:uid="{00000000-0005-0000-0000-00008A6C0000}"/>
    <cellStyle name="Normal 8 2 3 2 3" xfId="9485" xr:uid="{00000000-0005-0000-0000-00008B6C0000}"/>
    <cellStyle name="Normal 8 2 3 2 3 2" xfId="24424" xr:uid="{00000000-0005-0000-0000-00008C6C0000}"/>
    <cellStyle name="Normal 8 2 3 2 4" xfId="12941" xr:uid="{00000000-0005-0000-0000-00008D6C0000}"/>
    <cellStyle name="Normal 8 2 3 2 4 2" xfId="27880" xr:uid="{00000000-0005-0000-0000-00008E6C0000}"/>
    <cellStyle name="Normal 8 2 3 2 5" xfId="6021" xr:uid="{00000000-0005-0000-0000-00008F6C0000}"/>
    <cellStyle name="Normal 8 2 3 2 5 2" xfId="20960" xr:uid="{00000000-0005-0000-0000-0000906C0000}"/>
    <cellStyle name="Normal 8 2 3 2 6" xfId="17481" xr:uid="{00000000-0005-0000-0000-0000916C0000}"/>
    <cellStyle name="Normal 8 2 3 3" xfId="4407" xr:uid="{00000000-0005-0000-0000-0000926C0000}"/>
    <cellStyle name="Normal 8 2 3 3 2" xfId="11355" xr:uid="{00000000-0005-0000-0000-0000936C0000}"/>
    <cellStyle name="Normal 8 2 3 3 2 2" xfId="26294" xr:uid="{00000000-0005-0000-0000-0000946C0000}"/>
    <cellStyle name="Normal 8 2 3 3 3" xfId="14811" xr:uid="{00000000-0005-0000-0000-0000956C0000}"/>
    <cellStyle name="Normal 8 2 3 3 3 2" xfId="29750" xr:uid="{00000000-0005-0000-0000-0000966C0000}"/>
    <cellStyle name="Normal 8 2 3 3 4" xfId="7898" xr:uid="{00000000-0005-0000-0000-0000976C0000}"/>
    <cellStyle name="Normal 8 2 3 3 4 2" xfId="22837" xr:uid="{00000000-0005-0000-0000-0000986C0000}"/>
    <cellStyle name="Normal 8 2 3 3 5" xfId="19351" xr:uid="{00000000-0005-0000-0000-0000996C0000}"/>
    <cellStyle name="Normal 8 2 3 4" xfId="1678" xr:uid="{00000000-0005-0000-0000-00009A6C0000}"/>
    <cellStyle name="Normal 8 2 3 4 2" xfId="8628" xr:uid="{00000000-0005-0000-0000-00009B6C0000}"/>
    <cellStyle name="Normal 8 2 3 4 2 2" xfId="23567" xr:uid="{00000000-0005-0000-0000-00009C6C0000}"/>
    <cellStyle name="Normal 8 2 3 4 3" xfId="16624" xr:uid="{00000000-0005-0000-0000-00009D6C0000}"/>
    <cellStyle name="Normal 8 2 3 5" xfId="12084" xr:uid="{00000000-0005-0000-0000-00009E6C0000}"/>
    <cellStyle name="Normal 8 2 3 5 2" xfId="27023" xr:uid="{00000000-0005-0000-0000-00009F6C0000}"/>
    <cellStyle name="Normal 8 2 3 6" xfId="5164" xr:uid="{00000000-0005-0000-0000-0000A06C0000}"/>
    <cellStyle name="Normal 8 2 3 6 2" xfId="20103" xr:uid="{00000000-0005-0000-0000-0000A16C0000}"/>
    <cellStyle name="Normal 8 2 3 7" xfId="15755" xr:uid="{00000000-0005-0000-0000-0000A26C0000}"/>
    <cellStyle name="Normal 8 2 4" xfId="2103" xr:uid="{00000000-0005-0000-0000-0000A36C0000}"/>
    <cellStyle name="Normal 8 2 4 2" xfId="4409" xr:uid="{00000000-0005-0000-0000-0000A46C0000}"/>
    <cellStyle name="Normal 8 2 4 2 2" xfId="11357" xr:uid="{00000000-0005-0000-0000-0000A56C0000}"/>
    <cellStyle name="Normal 8 2 4 2 2 2" xfId="26296" xr:uid="{00000000-0005-0000-0000-0000A66C0000}"/>
    <cellStyle name="Normal 8 2 4 2 3" xfId="14813" xr:uid="{00000000-0005-0000-0000-0000A76C0000}"/>
    <cellStyle name="Normal 8 2 4 2 3 2" xfId="29752" xr:uid="{00000000-0005-0000-0000-0000A86C0000}"/>
    <cellStyle name="Normal 8 2 4 2 4" xfId="7900" xr:uid="{00000000-0005-0000-0000-0000A96C0000}"/>
    <cellStyle name="Normal 8 2 4 2 4 2" xfId="22839" xr:uid="{00000000-0005-0000-0000-0000AA6C0000}"/>
    <cellStyle name="Normal 8 2 4 2 5" xfId="19353" xr:uid="{00000000-0005-0000-0000-0000AB6C0000}"/>
    <cellStyle name="Normal 8 2 4 3" xfId="9051" xr:uid="{00000000-0005-0000-0000-0000AC6C0000}"/>
    <cellStyle name="Normal 8 2 4 3 2" xfId="23990" xr:uid="{00000000-0005-0000-0000-0000AD6C0000}"/>
    <cellStyle name="Normal 8 2 4 4" xfId="12507" xr:uid="{00000000-0005-0000-0000-0000AE6C0000}"/>
    <cellStyle name="Normal 8 2 4 4 2" xfId="27446" xr:uid="{00000000-0005-0000-0000-0000AF6C0000}"/>
    <cellStyle name="Normal 8 2 4 5" xfId="5587" xr:uid="{00000000-0005-0000-0000-0000B06C0000}"/>
    <cellStyle name="Normal 8 2 4 5 2" xfId="20526" xr:uid="{00000000-0005-0000-0000-0000B16C0000}"/>
    <cellStyle name="Normal 8 2 4 6" xfId="17047" xr:uid="{00000000-0005-0000-0000-0000B26C0000}"/>
    <cellStyle name="Normal 8 2 5" xfId="4402" xr:uid="{00000000-0005-0000-0000-0000B36C0000}"/>
    <cellStyle name="Normal 8 2 5 2" xfId="11350" xr:uid="{00000000-0005-0000-0000-0000B46C0000}"/>
    <cellStyle name="Normal 8 2 5 2 2" xfId="26289" xr:uid="{00000000-0005-0000-0000-0000B56C0000}"/>
    <cellStyle name="Normal 8 2 5 3" xfId="14806" xr:uid="{00000000-0005-0000-0000-0000B66C0000}"/>
    <cellStyle name="Normal 8 2 5 3 2" xfId="29745" xr:uid="{00000000-0005-0000-0000-0000B76C0000}"/>
    <cellStyle name="Normal 8 2 5 4" xfId="7893" xr:uid="{00000000-0005-0000-0000-0000B86C0000}"/>
    <cellStyle name="Normal 8 2 5 4 2" xfId="22832" xr:uid="{00000000-0005-0000-0000-0000B96C0000}"/>
    <cellStyle name="Normal 8 2 5 5" xfId="19346" xr:uid="{00000000-0005-0000-0000-0000BA6C0000}"/>
    <cellStyle name="Normal 8 2 6" xfId="1249" xr:uid="{00000000-0005-0000-0000-0000BB6C0000}"/>
    <cellStyle name="Normal 8 2 6 2" xfId="8199" xr:uid="{00000000-0005-0000-0000-0000BC6C0000}"/>
    <cellStyle name="Normal 8 2 6 2 2" xfId="23138" xr:uid="{00000000-0005-0000-0000-0000BD6C0000}"/>
    <cellStyle name="Normal 8 2 6 3" xfId="16195" xr:uid="{00000000-0005-0000-0000-0000BE6C0000}"/>
    <cellStyle name="Normal 8 2 7" xfId="11655" xr:uid="{00000000-0005-0000-0000-0000BF6C0000}"/>
    <cellStyle name="Normal 8 2 7 2" xfId="26594" xr:uid="{00000000-0005-0000-0000-0000C06C0000}"/>
    <cellStyle name="Normal 8 2 8" xfId="4730" xr:uid="{00000000-0005-0000-0000-0000C16C0000}"/>
    <cellStyle name="Normal 8 2 8 2" xfId="19669" xr:uid="{00000000-0005-0000-0000-0000C26C0000}"/>
    <cellStyle name="Normal 8 2 9" xfId="15321" xr:uid="{00000000-0005-0000-0000-0000C36C0000}"/>
    <cellStyle name="Normal 8 3" xfId="471" xr:uid="{00000000-0005-0000-0000-0000C46C0000}"/>
    <cellStyle name="Normal 8 3 2" xfId="910" xr:uid="{00000000-0005-0000-0000-0000C56C0000}"/>
    <cellStyle name="Normal 8 3 2 2" xfId="2642" xr:uid="{00000000-0005-0000-0000-0000C66C0000}"/>
    <cellStyle name="Normal 8 3 2 2 2" xfId="4412" xr:uid="{00000000-0005-0000-0000-0000C76C0000}"/>
    <cellStyle name="Normal 8 3 2 2 2 2" xfId="11360" xr:uid="{00000000-0005-0000-0000-0000C86C0000}"/>
    <cellStyle name="Normal 8 3 2 2 2 2 2" xfId="26299" xr:uid="{00000000-0005-0000-0000-0000C96C0000}"/>
    <cellStyle name="Normal 8 3 2 2 2 3" xfId="14816" xr:uid="{00000000-0005-0000-0000-0000CA6C0000}"/>
    <cellStyle name="Normal 8 3 2 2 2 3 2" xfId="29755" xr:uid="{00000000-0005-0000-0000-0000CB6C0000}"/>
    <cellStyle name="Normal 8 3 2 2 2 4" xfId="7903" xr:uid="{00000000-0005-0000-0000-0000CC6C0000}"/>
    <cellStyle name="Normal 8 3 2 2 2 4 2" xfId="22842" xr:uid="{00000000-0005-0000-0000-0000CD6C0000}"/>
    <cellStyle name="Normal 8 3 2 2 2 5" xfId="19356" xr:uid="{00000000-0005-0000-0000-0000CE6C0000}"/>
    <cellStyle name="Normal 8 3 2 2 3" xfId="9590" xr:uid="{00000000-0005-0000-0000-0000CF6C0000}"/>
    <cellStyle name="Normal 8 3 2 2 3 2" xfId="24529" xr:uid="{00000000-0005-0000-0000-0000D06C0000}"/>
    <cellStyle name="Normal 8 3 2 2 4" xfId="13046" xr:uid="{00000000-0005-0000-0000-0000D16C0000}"/>
    <cellStyle name="Normal 8 3 2 2 4 2" xfId="27985" xr:uid="{00000000-0005-0000-0000-0000D26C0000}"/>
    <cellStyle name="Normal 8 3 2 2 5" xfId="6126" xr:uid="{00000000-0005-0000-0000-0000D36C0000}"/>
    <cellStyle name="Normal 8 3 2 2 5 2" xfId="21065" xr:uid="{00000000-0005-0000-0000-0000D46C0000}"/>
    <cellStyle name="Normal 8 3 2 2 6" xfId="17586" xr:uid="{00000000-0005-0000-0000-0000D56C0000}"/>
    <cellStyle name="Normal 8 3 2 3" xfId="4411" xr:uid="{00000000-0005-0000-0000-0000D66C0000}"/>
    <cellStyle name="Normal 8 3 2 3 2" xfId="11359" xr:uid="{00000000-0005-0000-0000-0000D76C0000}"/>
    <cellStyle name="Normal 8 3 2 3 2 2" xfId="26298" xr:uid="{00000000-0005-0000-0000-0000D86C0000}"/>
    <cellStyle name="Normal 8 3 2 3 3" xfId="14815" xr:uid="{00000000-0005-0000-0000-0000D96C0000}"/>
    <cellStyle name="Normal 8 3 2 3 3 2" xfId="29754" xr:uid="{00000000-0005-0000-0000-0000DA6C0000}"/>
    <cellStyle name="Normal 8 3 2 3 4" xfId="7902" xr:uid="{00000000-0005-0000-0000-0000DB6C0000}"/>
    <cellStyle name="Normal 8 3 2 3 4 2" xfId="22841" xr:uid="{00000000-0005-0000-0000-0000DC6C0000}"/>
    <cellStyle name="Normal 8 3 2 3 5" xfId="19355" xr:uid="{00000000-0005-0000-0000-0000DD6C0000}"/>
    <cellStyle name="Normal 8 3 2 4" xfId="1783" xr:uid="{00000000-0005-0000-0000-0000DE6C0000}"/>
    <cellStyle name="Normal 8 3 2 4 2" xfId="8733" xr:uid="{00000000-0005-0000-0000-0000DF6C0000}"/>
    <cellStyle name="Normal 8 3 2 4 2 2" xfId="23672" xr:uid="{00000000-0005-0000-0000-0000E06C0000}"/>
    <cellStyle name="Normal 8 3 2 4 3" xfId="16729" xr:uid="{00000000-0005-0000-0000-0000E16C0000}"/>
    <cellStyle name="Normal 8 3 2 5" xfId="12189" xr:uid="{00000000-0005-0000-0000-0000E26C0000}"/>
    <cellStyle name="Normal 8 3 2 5 2" xfId="27128" xr:uid="{00000000-0005-0000-0000-0000E36C0000}"/>
    <cellStyle name="Normal 8 3 2 6" xfId="5269" xr:uid="{00000000-0005-0000-0000-0000E46C0000}"/>
    <cellStyle name="Normal 8 3 2 6 2" xfId="20208" xr:uid="{00000000-0005-0000-0000-0000E56C0000}"/>
    <cellStyle name="Normal 8 3 2 7" xfId="15860" xr:uid="{00000000-0005-0000-0000-0000E66C0000}"/>
    <cellStyle name="Normal 8 3 3" xfId="2208" xr:uid="{00000000-0005-0000-0000-0000E76C0000}"/>
    <cellStyle name="Normal 8 3 3 2" xfId="4413" xr:uid="{00000000-0005-0000-0000-0000E86C0000}"/>
    <cellStyle name="Normal 8 3 3 2 2" xfId="11361" xr:uid="{00000000-0005-0000-0000-0000E96C0000}"/>
    <cellStyle name="Normal 8 3 3 2 2 2" xfId="26300" xr:uid="{00000000-0005-0000-0000-0000EA6C0000}"/>
    <cellStyle name="Normal 8 3 3 2 3" xfId="14817" xr:uid="{00000000-0005-0000-0000-0000EB6C0000}"/>
    <cellStyle name="Normal 8 3 3 2 3 2" xfId="29756" xr:uid="{00000000-0005-0000-0000-0000EC6C0000}"/>
    <cellStyle name="Normal 8 3 3 2 4" xfId="7904" xr:uid="{00000000-0005-0000-0000-0000ED6C0000}"/>
    <cellStyle name="Normal 8 3 3 2 4 2" xfId="22843" xr:uid="{00000000-0005-0000-0000-0000EE6C0000}"/>
    <cellStyle name="Normal 8 3 3 2 5" xfId="19357" xr:uid="{00000000-0005-0000-0000-0000EF6C0000}"/>
    <cellStyle name="Normal 8 3 3 3" xfId="9156" xr:uid="{00000000-0005-0000-0000-0000F06C0000}"/>
    <cellStyle name="Normal 8 3 3 3 2" xfId="24095" xr:uid="{00000000-0005-0000-0000-0000F16C0000}"/>
    <cellStyle name="Normal 8 3 3 4" xfId="12612" xr:uid="{00000000-0005-0000-0000-0000F26C0000}"/>
    <cellStyle name="Normal 8 3 3 4 2" xfId="27551" xr:uid="{00000000-0005-0000-0000-0000F36C0000}"/>
    <cellStyle name="Normal 8 3 3 5" xfId="5692" xr:uid="{00000000-0005-0000-0000-0000F46C0000}"/>
    <cellStyle name="Normal 8 3 3 5 2" xfId="20631" xr:uid="{00000000-0005-0000-0000-0000F56C0000}"/>
    <cellStyle name="Normal 8 3 3 6" xfId="17152" xr:uid="{00000000-0005-0000-0000-0000F66C0000}"/>
    <cellStyle name="Normal 8 3 4" xfId="4410" xr:uid="{00000000-0005-0000-0000-0000F76C0000}"/>
    <cellStyle name="Normal 8 3 4 2" xfId="11358" xr:uid="{00000000-0005-0000-0000-0000F86C0000}"/>
    <cellStyle name="Normal 8 3 4 2 2" xfId="26297" xr:uid="{00000000-0005-0000-0000-0000F96C0000}"/>
    <cellStyle name="Normal 8 3 4 3" xfId="14814" xr:uid="{00000000-0005-0000-0000-0000FA6C0000}"/>
    <cellStyle name="Normal 8 3 4 3 2" xfId="29753" xr:uid="{00000000-0005-0000-0000-0000FB6C0000}"/>
    <cellStyle name="Normal 8 3 4 4" xfId="7901" xr:uid="{00000000-0005-0000-0000-0000FC6C0000}"/>
    <cellStyle name="Normal 8 3 4 4 2" xfId="22840" xr:uid="{00000000-0005-0000-0000-0000FD6C0000}"/>
    <cellStyle name="Normal 8 3 4 5" xfId="19354" xr:uid="{00000000-0005-0000-0000-0000FE6C0000}"/>
    <cellStyle name="Normal 8 3 5" xfId="1354" xr:uid="{00000000-0005-0000-0000-0000FF6C0000}"/>
    <cellStyle name="Normal 8 3 5 2" xfId="8304" xr:uid="{00000000-0005-0000-0000-0000006D0000}"/>
    <cellStyle name="Normal 8 3 5 2 2" xfId="23243" xr:uid="{00000000-0005-0000-0000-0000016D0000}"/>
    <cellStyle name="Normal 8 3 5 3" xfId="16300" xr:uid="{00000000-0005-0000-0000-0000026D0000}"/>
    <cellStyle name="Normal 8 3 6" xfId="11760" xr:uid="{00000000-0005-0000-0000-0000036D0000}"/>
    <cellStyle name="Normal 8 3 6 2" xfId="26699" xr:uid="{00000000-0005-0000-0000-0000046D0000}"/>
    <cellStyle name="Normal 8 3 7" xfId="4835" xr:uid="{00000000-0005-0000-0000-0000056D0000}"/>
    <cellStyle name="Normal 8 3 7 2" xfId="19774" xr:uid="{00000000-0005-0000-0000-0000066D0000}"/>
    <cellStyle name="Normal 8 3 8" xfId="15426" xr:uid="{00000000-0005-0000-0000-0000076D0000}"/>
    <cellStyle name="Normal 8 4" xfId="709" xr:uid="{00000000-0005-0000-0000-0000086D0000}"/>
    <cellStyle name="Normal 8 4 2" xfId="2441" xr:uid="{00000000-0005-0000-0000-0000096D0000}"/>
    <cellStyle name="Normal 8 4 2 2" xfId="4415" xr:uid="{00000000-0005-0000-0000-00000A6D0000}"/>
    <cellStyle name="Normal 8 4 2 2 2" xfId="11363" xr:uid="{00000000-0005-0000-0000-00000B6D0000}"/>
    <cellStyle name="Normal 8 4 2 2 2 2" xfId="26302" xr:uid="{00000000-0005-0000-0000-00000C6D0000}"/>
    <cellStyle name="Normal 8 4 2 2 3" xfId="14819" xr:uid="{00000000-0005-0000-0000-00000D6D0000}"/>
    <cellStyle name="Normal 8 4 2 2 3 2" xfId="29758" xr:uid="{00000000-0005-0000-0000-00000E6D0000}"/>
    <cellStyle name="Normal 8 4 2 2 4" xfId="7906" xr:uid="{00000000-0005-0000-0000-00000F6D0000}"/>
    <cellStyle name="Normal 8 4 2 2 4 2" xfId="22845" xr:uid="{00000000-0005-0000-0000-0000106D0000}"/>
    <cellStyle name="Normal 8 4 2 2 5" xfId="19359" xr:uid="{00000000-0005-0000-0000-0000116D0000}"/>
    <cellStyle name="Normal 8 4 2 3" xfId="9389" xr:uid="{00000000-0005-0000-0000-0000126D0000}"/>
    <cellStyle name="Normal 8 4 2 3 2" xfId="24328" xr:uid="{00000000-0005-0000-0000-0000136D0000}"/>
    <cellStyle name="Normal 8 4 2 4" xfId="12845" xr:uid="{00000000-0005-0000-0000-0000146D0000}"/>
    <cellStyle name="Normal 8 4 2 4 2" xfId="27784" xr:uid="{00000000-0005-0000-0000-0000156D0000}"/>
    <cellStyle name="Normal 8 4 2 5" xfId="5925" xr:uid="{00000000-0005-0000-0000-0000166D0000}"/>
    <cellStyle name="Normal 8 4 2 5 2" xfId="20864" xr:uid="{00000000-0005-0000-0000-0000176D0000}"/>
    <cellStyle name="Normal 8 4 2 6" xfId="17385" xr:uid="{00000000-0005-0000-0000-0000186D0000}"/>
    <cellStyle name="Normal 8 4 3" xfId="4414" xr:uid="{00000000-0005-0000-0000-0000196D0000}"/>
    <cellStyle name="Normal 8 4 3 2" xfId="11362" xr:uid="{00000000-0005-0000-0000-00001A6D0000}"/>
    <cellStyle name="Normal 8 4 3 2 2" xfId="26301" xr:uid="{00000000-0005-0000-0000-00001B6D0000}"/>
    <cellStyle name="Normal 8 4 3 3" xfId="14818" xr:uid="{00000000-0005-0000-0000-00001C6D0000}"/>
    <cellStyle name="Normal 8 4 3 3 2" xfId="29757" xr:uid="{00000000-0005-0000-0000-00001D6D0000}"/>
    <cellStyle name="Normal 8 4 3 4" xfId="7905" xr:uid="{00000000-0005-0000-0000-00001E6D0000}"/>
    <cellStyle name="Normal 8 4 3 4 2" xfId="22844" xr:uid="{00000000-0005-0000-0000-00001F6D0000}"/>
    <cellStyle name="Normal 8 4 3 5" xfId="19358" xr:uid="{00000000-0005-0000-0000-0000206D0000}"/>
    <cellStyle name="Normal 8 4 4" xfId="1582" xr:uid="{00000000-0005-0000-0000-0000216D0000}"/>
    <cellStyle name="Normal 8 4 4 2" xfId="8532" xr:uid="{00000000-0005-0000-0000-0000226D0000}"/>
    <cellStyle name="Normal 8 4 4 2 2" xfId="23471" xr:uid="{00000000-0005-0000-0000-0000236D0000}"/>
    <cellStyle name="Normal 8 4 4 3" xfId="16528" xr:uid="{00000000-0005-0000-0000-0000246D0000}"/>
    <cellStyle name="Normal 8 4 5" xfId="11988" xr:uid="{00000000-0005-0000-0000-0000256D0000}"/>
    <cellStyle name="Normal 8 4 5 2" xfId="26927" xr:uid="{00000000-0005-0000-0000-0000266D0000}"/>
    <cellStyle name="Normal 8 4 6" xfId="5068" xr:uid="{00000000-0005-0000-0000-0000276D0000}"/>
    <cellStyle name="Normal 8 4 6 2" xfId="20007" xr:uid="{00000000-0005-0000-0000-0000286D0000}"/>
    <cellStyle name="Normal 8 4 7" xfId="15659" xr:uid="{00000000-0005-0000-0000-0000296D0000}"/>
    <cellStyle name="Normal 8 4 8" xfId="30003" xr:uid="{00000000-0005-0000-0000-00002A6D0000}"/>
    <cellStyle name="Normal 8 5" xfId="269" xr:uid="{00000000-0005-0000-0000-00002B6D0000}"/>
    <cellStyle name="Normal 8 5 2" xfId="4416" xr:uid="{00000000-0005-0000-0000-00002C6D0000}"/>
    <cellStyle name="Normal 8 5 2 2" xfId="11364" xr:uid="{00000000-0005-0000-0000-00002D6D0000}"/>
    <cellStyle name="Normal 8 5 2 2 2" xfId="26303" xr:uid="{00000000-0005-0000-0000-00002E6D0000}"/>
    <cellStyle name="Normal 8 5 2 3" xfId="14820" xr:uid="{00000000-0005-0000-0000-00002F6D0000}"/>
    <cellStyle name="Normal 8 5 2 3 2" xfId="29759" xr:uid="{00000000-0005-0000-0000-0000306D0000}"/>
    <cellStyle name="Normal 8 5 2 4" xfId="7907" xr:uid="{00000000-0005-0000-0000-0000316D0000}"/>
    <cellStyle name="Normal 8 5 2 4 2" xfId="22846" xr:uid="{00000000-0005-0000-0000-0000326D0000}"/>
    <cellStyle name="Normal 8 5 2 5" xfId="19360" xr:uid="{00000000-0005-0000-0000-0000336D0000}"/>
    <cellStyle name="Normal 8 5 3" xfId="2009" xr:uid="{00000000-0005-0000-0000-0000346D0000}"/>
    <cellStyle name="Normal 8 5 3 2" xfId="8957" xr:uid="{00000000-0005-0000-0000-0000356D0000}"/>
    <cellStyle name="Normal 8 5 3 2 2" xfId="23896" xr:uid="{00000000-0005-0000-0000-0000366D0000}"/>
    <cellStyle name="Normal 8 5 3 3" xfId="16953" xr:uid="{00000000-0005-0000-0000-0000376D0000}"/>
    <cellStyle name="Normal 8 5 4" xfId="12413" xr:uid="{00000000-0005-0000-0000-0000386D0000}"/>
    <cellStyle name="Normal 8 5 4 2" xfId="27352" xr:uid="{00000000-0005-0000-0000-0000396D0000}"/>
    <cellStyle name="Normal 8 5 5" xfId="5493" xr:uid="{00000000-0005-0000-0000-00003A6D0000}"/>
    <cellStyle name="Normal 8 5 5 2" xfId="20432" xr:uid="{00000000-0005-0000-0000-00003B6D0000}"/>
    <cellStyle name="Normal 8 5 6" xfId="15225" xr:uid="{00000000-0005-0000-0000-00003C6D0000}"/>
    <cellStyle name="Normal 8 6" xfId="4401" xr:uid="{00000000-0005-0000-0000-00003D6D0000}"/>
    <cellStyle name="Normal 8 6 2" xfId="11349" xr:uid="{00000000-0005-0000-0000-00003E6D0000}"/>
    <cellStyle name="Normal 8 6 2 2" xfId="26288" xr:uid="{00000000-0005-0000-0000-00003F6D0000}"/>
    <cellStyle name="Normal 8 6 3" xfId="14805" xr:uid="{00000000-0005-0000-0000-0000406D0000}"/>
    <cellStyle name="Normal 8 6 3 2" xfId="29744" xr:uid="{00000000-0005-0000-0000-0000416D0000}"/>
    <cellStyle name="Normal 8 6 4" xfId="7892" xr:uid="{00000000-0005-0000-0000-0000426D0000}"/>
    <cellStyle name="Normal 8 6 4 2" xfId="22831" xr:uid="{00000000-0005-0000-0000-0000436D0000}"/>
    <cellStyle name="Normal 8 6 5" xfId="19345" xr:uid="{00000000-0005-0000-0000-0000446D0000}"/>
    <cellStyle name="Normal 8 7" xfId="1153" xr:uid="{00000000-0005-0000-0000-0000456D0000}"/>
    <cellStyle name="Normal 8 7 2" xfId="8103" xr:uid="{00000000-0005-0000-0000-0000466D0000}"/>
    <cellStyle name="Normal 8 7 2 2" xfId="23042" xr:uid="{00000000-0005-0000-0000-0000476D0000}"/>
    <cellStyle name="Normal 8 7 3" xfId="16099" xr:uid="{00000000-0005-0000-0000-0000486D0000}"/>
    <cellStyle name="Normal 8 8" xfId="11559" xr:uid="{00000000-0005-0000-0000-0000496D0000}"/>
    <cellStyle name="Normal 8 8 2" xfId="26498" xr:uid="{00000000-0005-0000-0000-00004A6D0000}"/>
    <cellStyle name="Normal 8 9" xfId="4634" xr:uid="{00000000-0005-0000-0000-00004B6D0000}"/>
    <cellStyle name="Normal 8 9 2" xfId="19573" xr:uid="{00000000-0005-0000-0000-00004C6D0000}"/>
    <cellStyle name="Normal 9" xfId="62" xr:uid="{00000000-0005-0000-0000-00004D6D0000}"/>
    <cellStyle name="Normal 9 2" xfId="30053" xr:uid="{00000000-0005-0000-0000-00004E6D0000}"/>
    <cellStyle name="Normal 9 3" xfId="30059" xr:uid="{00000000-0005-0000-0000-00004F6D0000}"/>
    <cellStyle name="Normal 9 3 2" xfId="30175" xr:uid="{00000000-0005-0000-0000-0000506D0000}"/>
    <cellStyle name="Normal 9 3 3" xfId="30107" xr:uid="{00000000-0005-0000-0000-0000516D0000}"/>
    <cellStyle name="Normal 9 3 4" xfId="30229" xr:uid="{00000000-0005-0000-0000-0000526D0000}"/>
    <cellStyle name="Normal 9 3 5" xfId="30338" xr:uid="{00000000-0005-0000-0000-0000536D0000}"/>
    <cellStyle name="Normal_Ages" xfId="5" xr:uid="{00000000-0005-0000-0000-0000546D0000}"/>
    <cellStyle name="Normal_Ages_1" xfId="4" xr:uid="{00000000-0005-0000-0000-0000556D0000}"/>
    <cellStyle name="Note" xfId="20" builtinId="10" customBuiltin="1"/>
    <cellStyle name="Note 10" xfId="1100" xr:uid="{00000000-0005-0000-0000-0000576D0000}"/>
    <cellStyle name="Note 10 2" xfId="11500" xr:uid="{00000000-0005-0000-0000-0000586D0000}"/>
    <cellStyle name="Note 10 2 2" xfId="26439" xr:uid="{00000000-0005-0000-0000-0000596D0000}"/>
    <cellStyle name="Note 10 2 3" xfId="30109" xr:uid="{00000000-0005-0000-0000-00005A6D0000}"/>
    <cellStyle name="Note 10 2 4" xfId="30231" xr:uid="{00000000-0005-0000-0000-00005B6D0000}"/>
    <cellStyle name="Note 10 2 5" xfId="30340" xr:uid="{00000000-0005-0000-0000-00005C6D0000}"/>
    <cellStyle name="Note 10 3" xfId="16048" xr:uid="{00000000-0005-0000-0000-00005D6D0000}"/>
    <cellStyle name="Note 10 4" xfId="30108" xr:uid="{00000000-0005-0000-0000-00005E6D0000}"/>
    <cellStyle name="Note 10 5" xfId="30230" xr:uid="{00000000-0005-0000-0000-00005F6D0000}"/>
    <cellStyle name="Note 10 6" xfId="30339" xr:uid="{00000000-0005-0000-0000-0000606D0000}"/>
    <cellStyle name="Note 11" xfId="15048" xr:uid="{00000000-0005-0000-0000-0000616D0000}"/>
    <cellStyle name="Note 11 2" xfId="29948" xr:uid="{00000000-0005-0000-0000-0000626D0000}"/>
    <cellStyle name="Note 11 2 2" xfId="30180" xr:uid="{00000000-0005-0000-0000-0000636D0000}"/>
    <cellStyle name="Note 11 2 3" xfId="30111" xr:uid="{00000000-0005-0000-0000-0000646D0000}"/>
    <cellStyle name="Note 11 2 4" xfId="30233" xr:uid="{00000000-0005-0000-0000-0000656D0000}"/>
    <cellStyle name="Note 11 2 5" xfId="30342" xr:uid="{00000000-0005-0000-0000-0000666D0000}"/>
    <cellStyle name="Note 11 2 6" xfId="30062" xr:uid="{00000000-0005-0000-0000-0000676D0000}"/>
    <cellStyle name="Note 11 3" xfId="30153" xr:uid="{00000000-0005-0000-0000-0000686D0000}"/>
    <cellStyle name="Note 11 4" xfId="30110" xr:uid="{00000000-0005-0000-0000-0000696D0000}"/>
    <cellStyle name="Note 11 5" xfId="30232" xr:uid="{00000000-0005-0000-0000-00006A6D0000}"/>
    <cellStyle name="Note 11 6" xfId="30341" xr:uid="{00000000-0005-0000-0000-00006B6D0000}"/>
    <cellStyle name="Note 11 7" xfId="30028" xr:uid="{00000000-0005-0000-0000-00006C6D0000}"/>
    <cellStyle name="Note 12" xfId="30029" xr:uid="{00000000-0005-0000-0000-00006D6D0000}"/>
    <cellStyle name="Note 12 2" xfId="30063" xr:uid="{00000000-0005-0000-0000-00006E6D0000}"/>
    <cellStyle name="Note 12 2 2" xfId="30181" xr:uid="{00000000-0005-0000-0000-00006F6D0000}"/>
    <cellStyle name="Note 12 2 3" xfId="30113" xr:uid="{00000000-0005-0000-0000-0000706D0000}"/>
    <cellStyle name="Note 12 2 4" xfId="30235" xr:uid="{00000000-0005-0000-0000-0000716D0000}"/>
    <cellStyle name="Note 12 2 5" xfId="30344" xr:uid="{00000000-0005-0000-0000-0000726D0000}"/>
    <cellStyle name="Note 12 3" xfId="30154" xr:uid="{00000000-0005-0000-0000-0000736D0000}"/>
    <cellStyle name="Note 12 4" xfId="30112" xr:uid="{00000000-0005-0000-0000-0000746D0000}"/>
    <cellStyle name="Note 12 5" xfId="30234" xr:uid="{00000000-0005-0000-0000-0000756D0000}"/>
    <cellStyle name="Note 12 6" xfId="30343" xr:uid="{00000000-0005-0000-0000-0000766D0000}"/>
    <cellStyle name="Note 13" xfId="30030" xr:uid="{00000000-0005-0000-0000-0000776D0000}"/>
    <cellStyle name="Note 13 2" xfId="30064" xr:uid="{00000000-0005-0000-0000-0000786D0000}"/>
    <cellStyle name="Note 13 2 2" xfId="30182" xr:uid="{00000000-0005-0000-0000-0000796D0000}"/>
    <cellStyle name="Note 13 2 3" xfId="30115" xr:uid="{00000000-0005-0000-0000-00007A6D0000}"/>
    <cellStyle name="Note 13 2 4" xfId="30237" xr:uid="{00000000-0005-0000-0000-00007B6D0000}"/>
    <cellStyle name="Note 13 2 5" xfId="30346" xr:uid="{00000000-0005-0000-0000-00007C6D0000}"/>
    <cellStyle name="Note 13 3" xfId="30155" xr:uid="{00000000-0005-0000-0000-00007D6D0000}"/>
    <cellStyle name="Note 13 4" xfId="30114" xr:uid="{00000000-0005-0000-0000-00007E6D0000}"/>
    <cellStyle name="Note 13 5" xfId="30236" xr:uid="{00000000-0005-0000-0000-00007F6D0000}"/>
    <cellStyle name="Note 13 6" xfId="30345" xr:uid="{00000000-0005-0000-0000-0000806D0000}"/>
    <cellStyle name="Note 14" xfId="30031" xr:uid="{00000000-0005-0000-0000-0000816D0000}"/>
    <cellStyle name="Note 14 2" xfId="30065" xr:uid="{00000000-0005-0000-0000-0000826D0000}"/>
    <cellStyle name="Note 14 2 2" xfId="30183" xr:uid="{00000000-0005-0000-0000-0000836D0000}"/>
    <cellStyle name="Note 14 2 3" xfId="30117" xr:uid="{00000000-0005-0000-0000-0000846D0000}"/>
    <cellStyle name="Note 14 2 4" xfId="30239" xr:uid="{00000000-0005-0000-0000-0000856D0000}"/>
    <cellStyle name="Note 14 2 5" xfId="30348" xr:uid="{00000000-0005-0000-0000-0000866D0000}"/>
    <cellStyle name="Note 14 3" xfId="30156" xr:uid="{00000000-0005-0000-0000-0000876D0000}"/>
    <cellStyle name="Note 14 4" xfId="30116" xr:uid="{00000000-0005-0000-0000-0000886D0000}"/>
    <cellStyle name="Note 14 5" xfId="30238" xr:uid="{00000000-0005-0000-0000-0000896D0000}"/>
    <cellStyle name="Note 14 6" xfId="30347" xr:uid="{00000000-0005-0000-0000-00008A6D0000}"/>
    <cellStyle name="Note 15" xfId="30032" xr:uid="{00000000-0005-0000-0000-00008B6D0000}"/>
    <cellStyle name="Note 15 2" xfId="30066" xr:uid="{00000000-0005-0000-0000-00008C6D0000}"/>
    <cellStyle name="Note 15 2 2" xfId="30184" xr:uid="{00000000-0005-0000-0000-00008D6D0000}"/>
    <cellStyle name="Note 15 2 3" xfId="30119" xr:uid="{00000000-0005-0000-0000-00008E6D0000}"/>
    <cellStyle name="Note 15 2 4" xfId="30241" xr:uid="{00000000-0005-0000-0000-00008F6D0000}"/>
    <cellStyle name="Note 15 2 5" xfId="30350" xr:uid="{00000000-0005-0000-0000-0000906D0000}"/>
    <cellStyle name="Note 15 3" xfId="30157" xr:uid="{00000000-0005-0000-0000-0000916D0000}"/>
    <cellStyle name="Note 15 4" xfId="30118" xr:uid="{00000000-0005-0000-0000-0000926D0000}"/>
    <cellStyle name="Note 15 5" xfId="30240" xr:uid="{00000000-0005-0000-0000-0000936D0000}"/>
    <cellStyle name="Note 15 6" xfId="30349" xr:uid="{00000000-0005-0000-0000-0000946D0000}"/>
    <cellStyle name="Note 16" xfId="30033" xr:uid="{00000000-0005-0000-0000-0000956D0000}"/>
    <cellStyle name="Note 16 2" xfId="30067" xr:uid="{00000000-0005-0000-0000-0000966D0000}"/>
    <cellStyle name="Note 16 2 2" xfId="30185" xr:uid="{00000000-0005-0000-0000-0000976D0000}"/>
    <cellStyle name="Note 16 2 3" xfId="30121" xr:uid="{00000000-0005-0000-0000-0000986D0000}"/>
    <cellStyle name="Note 16 2 4" xfId="30243" xr:uid="{00000000-0005-0000-0000-0000996D0000}"/>
    <cellStyle name="Note 16 2 5" xfId="30352" xr:uid="{00000000-0005-0000-0000-00009A6D0000}"/>
    <cellStyle name="Note 16 3" xfId="30158" xr:uid="{00000000-0005-0000-0000-00009B6D0000}"/>
    <cellStyle name="Note 16 4" xfId="30120" xr:uid="{00000000-0005-0000-0000-00009C6D0000}"/>
    <cellStyle name="Note 16 5" xfId="30242" xr:uid="{00000000-0005-0000-0000-00009D6D0000}"/>
    <cellStyle name="Note 16 6" xfId="30351" xr:uid="{00000000-0005-0000-0000-00009E6D0000}"/>
    <cellStyle name="Note 17" xfId="30034" xr:uid="{00000000-0005-0000-0000-00009F6D0000}"/>
    <cellStyle name="Note 17 2" xfId="30068" xr:uid="{00000000-0005-0000-0000-0000A06D0000}"/>
    <cellStyle name="Note 17 2 2" xfId="30186" xr:uid="{00000000-0005-0000-0000-0000A16D0000}"/>
    <cellStyle name="Note 17 2 3" xfId="30123" xr:uid="{00000000-0005-0000-0000-0000A26D0000}"/>
    <cellStyle name="Note 17 2 4" xfId="30245" xr:uid="{00000000-0005-0000-0000-0000A36D0000}"/>
    <cellStyle name="Note 17 2 5" xfId="30354" xr:uid="{00000000-0005-0000-0000-0000A46D0000}"/>
    <cellStyle name="Note 17 3" xfId="30159" xr:uid="{00000000-0005-0000-0000-0000A56D0000}"/>
    <cellStyle name="Note 17 4" xfId="30122" xr:uid="{00000000-0005-0000-0000-0000A66D0000}"/>
    <cellStyle name="Note 17 5" xfId="30244" xr:uid="{00000000-0005-0000-0000-0000A76D0000}"/>
    <cellStyle name="Note 17 6" xfId="30353" xr:uid="{00000000-0005-0000-0000-0000A86D0000}"/>
    <cellStyle name="Note 18" xfId="30035" xr:uid="{00000000-0005-0000-0000-0000A96D0000}"/>
    <cellStyle name="Note 18 2" xfId="30069" xr:uid="{00000000-0005-0000-0000-0000AA6D0000}"/>
    <cellStyle name="Note 18 2 2" xfId="30187" xr:uid="{00000000-0005-0000-0000-0000AB6D0000}"/>
    <cellStyle name="Note 18 2 3" xfId="30125" xr:uid="{00000000-0005-0000-0000-0000AC6D0000}"/>
    <cellStyle name="Note 18 2 4" xfId="30247" xr:uid="{00000000-0005-0000-0000-0000AD6D0000}"/>
    <cellStyle name="Note 18 2 5" xfId="30356" xr:uid="{00000000-0005-0000-0000-0000AE6D0000}"/>
    <cellStyle name="Note 18 3" xfId="30160" xr:uid="{00000000-0005-0000-0000-0000AF6D0000}"/>
    <cellStyle name="Note 18 4" xfId="30124" xr:uid="{00000000-0005-0000-0000-0000B06D0000}"/>
    <cellStyle name="Note 18 5" xfId="30246" xr:uid="{00000000-0005-0000-0000-0000B16D0000}"/>
    <cellStyle name="Note 18 6" xfId="30355" xr:uid="{00000000-0005-0000-0000-0000B26D0000}"/>
    <cellStyle name="Note 19" xfId="30036" xr:uid="{00000000-0005-0000-0000-0000B36D0000}"/>
    <cellStyle name="Note 19 2" xfId="30070" xr:uid="{00000000-0005-0000-0000-0000B46D0000}"/>
    <cellStyle name="Note 19 2 2" xfId="30188" xr:uid="{00000000-0005-0000-0000-0000B56D0000}"/>
    <cellStyle name="Note 19 2 3" xfId="30127" xr:uid="{00000000-0005-0000-0000-0000B66D0000}"/>
    <cellStyle name="Note 19 2 4" xfId="30249" xr:uid="{00000000-0005-0000-0000-0000B76D0000}"/>
    <cellStyle name="Note 19 2 5" xfId="30358" xr:uid="{00000000-0005-0000-0000-0000B86D0000}"/>
    <cellStyle name="Note 19 3" xfId="30161" xr:uid="{00000000-0005-0000-0000-0000B96D0000}"/>
    <cellStyle name="Note 19 4" xfId="30126" xr:uid="{00000000-0005-0000-0000-0000BA6D0000}"/>
    <cellStyle name="Note 19 5" xfId="30248" xr:uid="{00000000-0005-0000-0000-0000BB6D0000}"/>
    <cellStyle name="Note 19 6" xfId="30357" xr:uid="{00000000-0005-0000-0000-0000BC6D0000}"/>
    <cellStyle name="Note 2" xfId="125" xr:uid="{00000000-0005-0000-0000-0000BD6D0000}"/>
    <cellStyle name="Note 2 10" xfId="11530" xr:uid="{00000000-0005-0000-0000-0000BE6D0000}"/>
    <cellStyle name="Note 2 10 2" xfId="26469" xr:uid="{00000000-0005-0000-0000-0000BF6D0000}"/>
    <cellStyle name="Note 2 11" xfId="4605" xr:uid="{00000000-0005-0000-0000-0000C06D0000}"/>
    <cellStyle name="Note 2 11 2" xfId="19544" xr:uid="{00000000-0005-0000-0000-0000C16D0000}"/>
    <cellStyle name="Note 2 12" xfId="15091" xr:uid="{00000000-0005-0000-0000-0000C26D0000}"/>
    <cellStyle name="Note 2 2" xfId="152" xr:uid="{00000000-0005-0000-0000-0000C36D0000}"/>
    <cellStyle name="Note 2 2 10" xfId="4629" xr:uid="{00000000-0005-0000-0000-0000C46D0000}"/>
    <cellStyle name="Note 2 2 10 2" xfId="19568" xr:uid="{00000000-0005-0000-0000-0000C56D0000}"/>
    <cellStyle name="Note 2 2 11" xfId="15115" xr:uid="{00000000-0005-0000-0000-0000C66D0000}"/>
    <cellStyle name="Note 2 2 2" xfId="205" xr:uid="{00000000-0005-0000-0000-0000C76D0000}"/>
    <cellStyle name="Note 2 2 2 10" xfId="15163" xr:uid="{00000000-0005-0000-0000-0000C86D0000}"/>
    <cellStyle name="Note 2 2 2 2" xfId="409" xr:uid="{00000000-0005-0000-0000-0000C96D0000}"/>
    <cellStyle name="Note 2 2 2 2 2" xfId="610" xr:uid="{00000000-0005-0000-0000-0000CA6D0000}"/>
    <cellStyle name="Note 2 2 2 2 2 2" xfId="1049" xr:uid="{00000000-0005-0000-0000-0000CB6D0000}"/>
    <cellStyle name="Note 2 2 2 2 2 2 2" xfId="2781" xr:uid="{00000000-0005-0000-0000-0000CC6D0000}"/>
    <cellStyle name="Note 2 2 2 2 2 2 2 2" xfId="4423" xr:uid="{00000000-0005-0000-0000-0000CD6D0000}"/>
    <cellStyle name="Note 2 2 2 2 2 2 2 2 2" xfId="11371" xr:uid="{00000000-0005-0000-0000-0000CE6D0000}"/>
    <cellStyle name="Note 2 2 2 2 2 2 2 2 2 2" xfId="26310" xr:uid="{00000000-0005-0000-0000-0000CF6D0000}"/>
    <cellStyle name="Note 2 2 2 2 2 2 2 2 3" xfId="14827" xr:uid="{00000000-0005-0000-0000-0000D06D0000}"/>
    <cellStyle name="Note 2 2 2 2 2 2 2 2 3 2" xfId="29766" xr:uid="{00000000-0005-0000-0000-0000D16D0000}"/>
    <cellStyle name="Note 2 2 2 2 2 2 2 2 4" xfId="7914" xr:uid="{00000000-0005-0000-0000-0000D26D0000}"/>
    <cellStyle name="Note 2 2 2 2 2 2 2 2 4 2" xfId="22853" xr:uid="{00000000-0005-0000-0000-0000D36D0000}"/>
    <cellStyle name="Note 2 2 2 2 2 2 2 2 5" xfId="19367" xr:uid="{00000000-0005-0000-0000-0000D46D0000}"/>
    <cellStyle name="Note 2 2 2 2 2 2 2 3" xfId="9729" xr:uid="{00000000-0005-0000-0000-0000D56D0000}"/>
    <cellStyle name="Note 2 2 2 2 2 2 2 3 2" xfId="24668" xr:uid="{00000000-0005-0000-0000-0000D66D0000}"/>
    <cellStyle name="Note 2 2 2 2 2 2 2 4" xfId="13185" xr:uid="{00000000-0005-0000-0000-0000D76D0000}"/>
    <cellStyle name="Note 2 2 2 2 2 2 2 4 2" xfId="28124" xr:uid="{00000000-0005-0000-0000-0000D86D0000}"/>
    <cellStyle name="Note 2 2 2 2 2 2 2 5" xfId="6265" xr:uid="{00000000-0005-0000-0000-0000D96D0000}"/>
    <cellStyle name="Note 2 2 2 2 2 2 2 5 2" xfId="21204" xr:uid="{00000000-0005-0000-0000-0000DA6D0000}"/>
    <cellStyle name="Note 2 2 2 2 2 2 2 6" xfId="17725" xr:uid="{00000000-0005-0000-0000-0000DB6D0000}"/>
    <cellStyle name="Note 2 2 2 2 2 2 3" xfId="4422" xr:uid="{00000000-0005-0000-0000-0000DC6D0000}"/>
    <cellStyle name="Note 2 2 2 2 2 2 3 2" xfId="11370" xr:uid="{00000000-0005-0000-0000-0000DD6D0000}"/>
    <cellStyle name="Note 2 2 2 2 2 2 3 2 2" xfId="26309" xr:uid="{00000000-0005-0000-0000-0000DE6D0000}"/>
    <cellStyle name="Note 2 2 2 2 2 2 3 3" xfId="14826" xr:uid="{00000000-0005-0000-0000-0000DF6D0000}"/>
    <cellStyle name="Note 2 2 2 2 2 2 3 3 2" xfId="29765" xr:uid="{00000000-0005-0000-0000-0000E06D0000}"/>
    <cellStyle name="Note 2 2 2 2 2 2 3 4" xfId="7913" xr:uid="{00000000-0005-0000-0000-0000E16D0000}"/>
    <cellStyle name="Note 2 2 2 2 2 2 3 4 2" xfId="22852" xr:uid="{00000000-0005-0000-0000-0000E26D0000}"/>
    <cellStyle name="Note 2 2 2 2 2 2 3 5" xfId="19366" xr:uid="{00000000-0005-0000-0000-0000E36D0000}"/>
    <cellStyle name="Note 2 2 2 2 2 2 4" xfId="1922" xr:uid="{00000000-0005-0000-0000-0000E46D0000}"/>
    <cellStyle name="Note 2 2 2 2 2 2 4 2" xfId="8872" xr:uid="{00000000-0005-0000-0000-0000E56D0000}"/>
    <cellStyle name="Note 2 2 2 2 2 2 4 2 2" xfId="23811" xr:uid="{00000000-0005-0000-0000-0000E66D0000}"/>
    <cellStyle name="Note 2 2 2 2 2 2 4 3" xfId="16868" xr:uid="{00000000-0005-0000-0000-0000E76D0000}"/>
    <cellStyle name="Note 2 2 2 2 2 2 5" xfId="12328" xr:uid="{00000000-0005-0000-0000-0000E86D0000}"/>
    <cellStyle name="Note 2 2 2 2 2 2 5 2" xfId="27267" xr:uid="{00000000-0005-0000-0000-0000E96D0000}"/>
    <cellStyle name="Note 2 2 2 2 2 2 6" xfId="5408" xr:uid="{00000000-0005-0000-0000-0000EA6D0000}"/>
    <cellStyle name="Note 2 2 2 2 2 2 6 2" xfId="20347" xr:uid="{00000000-0005-0000-0000-0000EB6D0000}"/>
    <cellStyle name="Note 2 2 2 2 2 2 7" xfId="15999" xr:uid="{00000000-0005-0000-0000-0000EC6D0000}"/>
    <cellStyle name="Note 2 2 2 2 2 3" xfId="2347" xr:uid="{00000000-0005-0000-0000-0000ED6D0000}"/>
    <cellStyle name="Note 2 2 2 2 2 3 2" xfId="4424" xr:uid="{00000000-0005-0000-0000-0000EE6D0000}"/>
    <cellStyle name="Note 2 2 2 2 2 3 2 2" xfId="11372" xr:uid="{00000000-0005-0000-0000-0000EF6D0000}"/>
    <cellStyle name="Note 2 2 2 2 2 3 2 2 2" xfId="26311" xr:uid="{00000000-0005-0000-0000-0000F06D0000}"/>
    <cellStyle name="Note 2 2 2 2 2 3 2 3" xfId="14828" xr:uid="{00000000-0005-0000-0000-0000F16D0000}"/>
    <cellStyle name="Note 2 2 2 2 2 3 2 3 2" xfId="29767" xr:uid="{00000000-0005-0000-0000-0000F26D0000}"/>
    <cellStyle name="Note 2 2 2 2 2 3 2 4" xfId="7915" xr:uid="{00000000-0005-0000-0000-0000F36D0000}"/>
    <cellStyle name="Note 2 2 2 2 2 3 2 4 2" xfId="22854" xr:uid="{00000000-0005-0000-0000-0000F46D0000}"/>
    <cellStyle name="Note 2 2 2 2 2 3 2 5" xfId="19368" xr:uid="{00000000-0005-0000-0000-0000F56D0000}"/>
    <cellStyle name="Note 2 2 2 2 2 3 3" xfId="9295" xr:uid="{00000000-0005-0000-0000-0000F66D0000}"/>
    <cellStyle name="Note 2 2 2 2 2 3 3 2" xfId="24234" xr:uid="{00000000-0005-0000-0000-0000F76D0000}"/>
    <cellStyle name="Note 2 2 2 2 2 3 4" xfId="12751" xr:uid="{00000000-0005-0000-0000-0000F86D0000}"/>
    <cellStyle name="Note 2 2 2 2 2 3 4 2" xfId="27690" xr:uid="{00000000-0005-0000-0000-0000F96D0000}"/>
    <cellStyle name="Note 2 2 2 2 2 3 5" xfId="5831" xr:uid="{00000000-0005-0000-0000-0000FA6D0000}"/>
    <cellStyle name="Note 2 2 2 2 2 3 5 2" xfId="20770" xr:uid="{00000000-0005-0000-0000-0000FB6D0000}"/>
    <cellStyle name="Note 2 2 2 2 2 3 6" xfId="17291" xr:uid="{00000000-0005-0000-0000-0000FC6D0000}"/>
    <cellStyle name="Note 2 2 2 2 2 4" xfId="4421" xr:uid="{00000000-0005-0000-0000-0000FD6D0000}"/>
    <cellStyle name="Note 2 2 2 2 2 4 2" xfId="11369" xr:uid="{00000000-0005-0000-0000-0000FE6D0000}"/>
    <cellStyle name="Note 2 2 2 2 2 4 2 2" xfId="26308" xr:uid="{00000000-0005-0000-0000-0000FF6D0000}"/>
    <cellStyle name="Note 2 2 2 2 2 4 3" xfId="14825" xr:uid="{00000000-0005-0000-0000-0000006E0000}"/>
    <cellStyle name="Note 2 2 2 2 2 4 3 2" xfId="29764" xr:uid="{00000000-0005-0000-0000-0000016E0000}"/>
    <cellStyle name="Note 2 2 2 2 2 4 4" xfId="7912" xr:uid="{00000000-0005-0000-0000-0000026E0000}"/>
    <cellStyle name="Note 2 2 2 2 2 4 4 2" xfId="22851" xr:uid="{00000000-0005-0000-0000-0000036E0000}"/>
    <cellStyle name="Note 2 2 2 2 2 4 5" xfId="19365" xr:uid="{00000000-0005-0000-0000-0000046E0000}"/>
    <cellStyle name="Note 2 2 2 2 2 5" xfId="1493" xr:uid="{00000000-0005-0000-0000-0000056E0000}"/>
    <cellStyle name="Note 2 2 2 2 2 5 2" xfId="8443" xr:uid="{00000000-0005-0000-0000-0000066E0000}"/>
    <cellStyle name="Note 2 2 2 2 2 5 2 2" xfId="23382" xr:uid="{00000000-0005-0000-0000-0000076E0000}"/>
    <cellStyle name="Note 2 2 2 2 2 5 3" xfId="16439" xr:uid="{00000000-0005-0000-0000-0000086E0000}"/>
    <cellStyle name="Note 2 2 2 2 2 6" xfId="11899" xr:uid="{00000000-0005-0000-0000-0000096E0000}"/>
    <cellStyle name="Note 2 2 2 2 2 6 2" xfId="26838" xr:uid="{00000000-0005-0000-0000-00000A6E0000}"/>
    <cellStyle name="Note 2 2 2 2 2 7" xfId="4974" xr:uid="{00000000-0005-0000-0000-00000B6E0000}"/>
    <cellStyle name="Note 2 2 2 2 2 7 2" xfId="19913" xr:uid="{00000000-0005-0000-0000-00000C6E0000}"/>
    <cellStyle name="Note 2 2 2 2 2 8" xfId="15565" xr:uid="{00000000-0005-0000-0000-00000D6E0000}"/>
    <cellStyle name="Note 2 2 2 2 3" xfId="848" xr:uid="{00000000-0005-0000-0000-00000E6E0000}"/>
    <cellStyle name="Note 2 2 2 2 3 2" xfId="2580" xr:uid="{00000000-0005-0000-0000-00000F6E0000}"/>
    <cellStyle name="Note 2 2 2 2 3 2 2" xfId="4426" xr:uid="{00000000-0005-0000-0000-0000106E0000}"/>
    <cellStyle name="Note 2 2 2 2 3 2 2 2" xfId="11374" xr:uid="{00000000-0005-0000-0000-0000116E0000}"/>
    <cellStyle name="Note 2 2 2 2 3 2 2 2 2" xfId="26313" xr:uid="{00000000-0005-0000-0000-0000126E0000}"/>
    <cellStyle name="Note 2 2 2 2 3 2 2 3" xfId="14830" xr:uid="{00000000-0005-0000-0000-0000136E0000}"/>
    <cellStyle name="Note 2 2 2 2 3 2 2 3 2" xfId="29769" xr:uid="{00000000-0005-0000-0000-0000146E0000}"/>
    <cellStyle name="Note 2 2 2 2 3 2 2 4" xfId="7917" xr:uid="{00000000-0005-0000-0000-0000156E0000}"/>
    <cellStyle name="Note 2 2 2 2 3 2 2 4 2" xfId="22856" xr:uid="{00000000-0005-0000-0000-0000166E0000}"/>
    <cellStyle name="Note 2 2 2 2 3 2 2 5" xfId="19370" xr:uid="{00000000-0005-0000-0000-0000176E0000}"/>
    <cellStyle name="Note 2 2 2 2 3 2 3" xfId="9528" xr:uid="{00000000-0005-0000-0000-0000186E0000}"/>
    <cellStyle name="Note 2 2 2 2 3 2 3 2" xfId="24467" xr:uid="{00000000-0005-0000-0000-0000196E0000}"/>
    <cellStyle name="Note 2 2 2 2 3 2 4" xfId="12984" xr:uid="{00000000-0005-0000-0000-00001A6E0000}"/>
    <cellStyle name="Note 2 2 2 2 3 2 4 2" xfId="27923" xr:uid="{00000000-0005-0000-0000-00001B6E0000}"/>
    <cellStyle name="Note 2 2 2 2 3 2 5" xfId="6064" xr:uid="{00000000-0005-0000-0000-00001C6E0000}"/>
    <cellStyle name="Note 2 2 2 2 3 2 5 2" xfId="21003" xr:uid="{00000000-0005-0000-0000-00001D6E0000}"/>
    <cellStyle name="Note 2 2 2 2 3 2 6" xfId="17524" xr:uid="{00000000-0005-0000-0000-00001E6E0000}"/>
    <cellStyle name="Note 2 2 2 2 3 3" xfId="4425" xr:uid="{00000000-0005-0000-0000-00001F6E0000}"/>
    <cellStyle name="Note 2 2 2 2 3 3 2" xfId="11373" xr:uid="{00000000-0005-0000-0000-0000206E0000}"/>
    <cellStyle name="Note 2 2 2 2 3 3 2 2" xfId="26312" xr:uid="{00000000-0005-0000-0000-0000216E0000}"/>
    <cellStyle name="Note 2 2 2 2 3 3 3" xfId="14829" xr:uid="{00000000-0005-0000-0000-0000226E0000}"/>
    <cellStyle name="Note 2 2 2 2 3 3 3 2" xfId="29768" xr:uid="{00000000-0005-0000-0000-0000236E0000}"/>
    <cellStyle name="Note 2 2 2 2 3 3 4" xfId="7916" xr:uid="{00000000-0005-0000-0000-0000246E0000}"/>
    <cellStyle name="Note 2 2 2 2 3 3 4 2" xfId="22855" xr:uid="{00000000-0005-0000-0000-0000256E0000}"/>
    <cellStyle name="Note 2 2 2 2 3 3 5" xfId="19369" xr:uid="{00000000-0005-0000-0000-0000266E0000}"/>
    <cellStyle name="Note 2 2 2 2 3 4" xfId="1721" xr:uid="{00000000-0005-0000-0000-0000276E0000}"/>
    <cellStyle name="Note 2 2 2 2 3 4 2" xfId="8671" xr:uid="{00000000-0005-0000-0000-0000286E0000}"/>
    <cellStyle name="Note 2 2 2 2 3 4 2 2" xfId="23610" xr:uid="{00000000-0005-0000-0000-0000296E0000}"/>
    <cellStyle name="Note 2 2 2 2 3 4 3" xfId="16667" xr:uid="{00000000-0005-0000-0000-00002A6E0000}"/>
    <cellStyle name="Note 2 2 2 2 3 5" xfId="12127" xr:uid="{00000000-0005-0000-0000-00002B6E0000}"/>
    <cellStyle name="Note 2 2 2 2 3 5 2" xfId="27066" xr:uid="{00000000-0005-0000-0000-00002C6E0000}"/>
    <cellStyle name="Note 2 2 2 2 3 6" xfId="5207" xr:uid="{00000000-0005-0000-0000-00002D6E0000}"/>
    <cellStyle name="Note 2 2 2 2 3 6 2" xfId="20146" xr:uid="{00000000-0005-0000-0000-00002E6E0000}"/>
    <cellStyle name="Note 2 2 2 2 3 7" xfId="15798" xr:uid="{00000000-0005-0000-0000-00002F6E0000}"/>
    <cellStyle name="Note 2 2 2 2 4" xfId="2146" xr:uid="{00000000-0005-0000-0000-0000306E0000}"/>
    <cellStyle name="Note 2 2 2 2 4 2" xfId="4427" xr:uid="{00000000-0005-0000-0000-0000316E0000}"/>
    <cellStyle name="Note 2 2 2 2 4 2 2" xfId="11375" xr:uid="{00000000-0005-0000-0000-0000326E0000}"/>
    <cellStyle name="Note 2 2 2 2 4 2 2 2" xfId="26314" xr:uid="{00000000-0005-0000-0000-0000336E0000}"/>
    <cellStyle name="Note 2 2 2 2 4 2 3" xfId="14831" xr:uid="{00000000-0005-0000-0000-0000346E0000}"/>
    <cellStyle name="Note 2 2 2 2 4 2 3 2" xfId="29770" xr:uid="{00000000-0005-0000-0000-0000356E0000}"/>
    <cellStyle name="Note 2 2 2 2 4 2 4" xfId="7918" xr:uid="{00000000-0005-0000-0000-0000366E0000}"/>
    <cellStyle name="Note 2 2 2 2 4 2 4 2" xfId="22857" xr:uid="{00000000-0005-0000-0000-0000376E0000}"/>
    <cellStyle name="Note 2 2 2 2 4 2 5" xfId="19371" xr:uid="{00000000-0005-0000-0000-0000386E0000}"/>
    <cellStyle name="Note 2 2 2 2 4 3" xfId="9094" xr:uid="{00000000-0005-0000-0000-0000396E0000}"/>
    <cellStyle name="Note 2 2 2 2 4 3 2" xfId="24033" xr:uid="{00000000-0005-0000-0000-00003A6E0000}"/>
    <cellStyle name="Note 2 2 2 2 4 4" xfId="12550" xr:uid="{00000000-0005-0000-0000-00003B6E0000}"/>
    <cellStyle name="Note 2 2 2 2 4 4 2" xfId="27489" xr:uid="{00000000-0005-0000-0000-00003C6E0000}"/>
    <cellStyle name="Note 2 2 2 2 4 5" xfId="5630" xr:uid="{00000000-0005-0000-0000-00003D6E0000}"/>
    <cellStyle name="Note 2 2 2 2 4 5 2" xfId="20569" xr:uid="{00000000-0005-0000-0000-00003E6E0000}"/>
    <cellStyle name="Note 2 2 2 2 4 6" xfId="17090" xr:uid="{00000000-0005-0000-0000-00003F6E0000}"/>
    <cellStyle name="Note 2 2 2 2 5" xfId="4420" xr:uid="{00000000-0005-0000-0000-0000406E0000}"/>
    <cellStyle name="Note 2 2 2 2 5 2" xfId="11368" xr:uid="{00000000-0005-0000-0000-0000416E0000}"/>
    <cellStyle name="Note 2 2 2 2 5 2 2" xfId="26307" xr:uid="{00000000-0005-0000-0000-0000426E0000}"/>
    <cellStyle name="Note 2 2 2 2 5 3" xfId="14824" xr:uid="{00000000-0005-0000-0000-0000436E0000}"/>
    <cellStyle name="Note 2 2 2 2 5 3 2" xfId="29763" xr:uid="{00000000-0005-0000-0000-0000446E0000}"/>
    <cellStyle name="Note 2 2 2 2 5 4" xfId="7911" xr:uid="{00000000-0005-0000-0000-0000456E0000}"/>
    <cellStyle name="Note 2 2 2 2 5 4 2" xfId="22850" xr:uid="{00000000-0005-0000-0000-0000466E0000}"/>
    <cellStyle name="Note 2 2 2 2 5 5" xfId="19364" xr:uid="{00000000-0005-0000-0000-0000476E0000}"/>
    <cellStyle name="Note 2 2 2 2 6" xfId="1292" xr:uid="{00000000-0005-0000-0000-0000486E0000}"/>
    <cellStyle name="Note 2 2 2 2 6 2" xfId="8242" xr:uid="{00000000-0005-0000-0000-0000496E0000}"/>
    <cellStyle name="Note 2 2 2 2 6 2 2" xfId="23181" xr:uid="{00000000-0005-0000-0000-00004A6E0000}"/>
    <cellStyle name="Note 2 2 2 2 6 3" xfId="16238" xr:uid="{00000000-0005-0000-0000-00004B6E0000}"/>
    <cellStyle name="Note 2 2 2 2 7" xfId="11698" xr:uid="{00000000-0005-0000-0000-00004C6E0000}"/>
    <cellStyle name="Note 2 2 2 2 7 2" xfId="26637" xr:uid="{00000000-0005-0000-0000-00004D6E0000}"/>
    <cellStyle name="Note 2 2 2 2 8" xfId="4773" xr:uid="{00000000-0005-0000-0000-00004E6E0000}"/>
    <cellStyle name="Note 2 2 2 2 8 2" xfId="19712" xr:uid="{00000000-0005-0000-0000-00004F6E0000}"/>
    <cellStyle name="Note 2 2 2 2 9" xfId="15364" xr:uid="{00000000-0005-0000-0000-0000506E0000}"/>
    <cellStyle name="Note 2 2 2 3" xfId="514" xr:uid="{00000000-0005-0000-0000-0000516E0000}"/>
    <cellStyle name="Note 2 2 2 3 2" xfId="953" xr:uid="{00000000-0005-0000-0000-0000526E0000}"/>
    <cellStyle name="Note 2 2 2 3 2 2" xfId="2685" xr:uid="{00000000-0005-0000-0000-0000536E0000}"/>
    <cellStyle name="Note 2 2 2 3 2 2 2" xfId="4430" xr:uid="{00000000-0005-0000-0000-0000546E0000}"/>
    <cellStyle name="Note 2 2 2 3 2 2 2 2" xfId="11378" xr:uid="{00000000-0005-0000-0000-0000556E0000}"/>
    <cellStyle name="Note 2 2 2 3 2 2 2 2 2" xfId="26317" xr:uid="{00000000-0005-0000-0000-0000566E0000}"/>
    <cellStyle name="Note 2 2 2 3 2 2 2 3" xfId="14834" xr:uid="{00000000-0005-0000-0000-0000576E0000}"/>
    <cellStyle name="Note 2 2 2 3 2 2 2 3 2" xfId="29773" xr:uid="{00000000-0005-0000-0000-0000586E0000}"/>
    <cellStyle name="Note 2 2 2 3 2 2 2 4" xfId="7921" xr:uid="{00000000-0005-0000-0000-0000596E0000}"/>
    <cellStyle name="Note 2 2 2 3 2 2 2 4 2" xfId="22860" xr:uid="{00000000-0005-0000-0000-00005A6E0000}"/>
    <cellStyle name="Note 2 2 2 3 2 2 2 5" xfId="19374" xr:uid="{00000000-0005-0000-0000-00005B6E0000}"/>
    <cellStyle name="Note 2 2 2 3 2 2 3" xfId="9633" xr:uid="{00000000-0005-0000-0000-00005C6E0000}"/>
    <cellStyle name="Note 2 2 2 3 2 2 3 2" xfId="24572" xr:uid="{00000000-0005-0000-0000-00005D6E0000}"/>
    <cellStyle name="Note 2 2 2 3 2 2 4" xfId="13089" xr:uid="{00000000-0005-0000-0000-00005E6E0000}"/>
    <cellStyle name="Note 2 2 2 3 2 2 4 2" xfId="28028" xr:uid="{00000000-0005-0000-0000-00005F6E0000}"/>
    <cellStyle name="Note 2 2 2 3 2 2 5" xfId="6169" xr:uid="{00000000-0005-0000-0000-0000606E0000}"/>
    <cellStyle name="Note 2 2 2 3 2 2 5 2" xfId="21108" xr:uid="{00000000-0005-0000-0000-0000616E0000}"/>
    <cellStyle name="Note 2 2 2 3 2 2 6" xfId="17629" xr:uid="{00000000-0005-0000-0000-0000626E0000}"/>
    <cellStyle name="Note 2 2 2 3 2 3" xfId="4429" xr:uid="{00000000-0005-0000-0000-0000636E0000}"/>
    <cellStyle name="Note 2 2 2 3 2 3 2" xfId="11377" xr:uid="{00000000-0005-0000-0000-0000646E0000}"/>
    <cellStyle name="Note 2 2 2 3 2 3 2 2" xfId="26316" xr:uid="{00000000-0005-0000-0000-0000656E0000}"/>
    <cellStyle name="Note 2 2 2 3 2 3 3" xfId="14833" xr:uid="{00000000-0005-0000-0000-0000666E0000}"/>
    <cellStyle name="Note 2 2 2 3 2 3 3 2" xfId="29772" xr:uid="{00000000-0005-0000-0000-0000676E0000}"/>
    <cellStyle name="Note 2 2 2 3 2 3 4" xfId="7920" xr:uid="{00000000-0005-0000-0000-0000686E0000}"/>
    <cellStyle name="Note 2 2 2 3 2 3 4 2" xfId="22859" xr:uid="{00000000-0005-0000-0000-0000696E0000}"/>
    <cellStyle name="Note 2 2 2 3 2 3 5" xfId="19373" xr:uid="{00000000-0005-0000-0000-00006A6E0000}"/>
    <cellStyle name="Note 2 2 2 3 2 4" xfId="1826" xr:uid="{00000000-0005-0000-0000-00006B6E0000}"/>
    <cellStyle name="Note 2 2 2 3 2 4 2" xfId="8776" xr:uid="{00000000-0005-0000-0000-00006C6E0000}"/>
    <cellStyle name="Note 2 2 2 3 2 4 2 2" xfId="23715" xr:uid="{00000000-0005-0000-0000-00006D6E0000}"/>
    <cellStyle name="Note 2 2 2 3 2 4 3" xfId="16772" xr:uid="{00000000-0005-0000-0000-00006E6E0000}"/>
    <cellStyle name="Note 2 2 2 3 2 5" xfId="12232" xr:uid="{00000000-0005-0000-0000-00006F6E0000}"/>
    <cellStyle name="Note 2 2 2 3 2 5 2" xfId="27171" xr:uid="{00000000-0005-0000-0000-0000706E0000}"/>
    <cellStyle name="Note 2 2 2 3 2 6" xfId="5312" xr:uid="{00000000-0005-0000-0000-0000716E0000}"/>
    <cellStyle name="Note 2 2 2 3 2 6 2" xfId="20251" xr:uid="{00000000-0005-0000-0000-0000726E0000}"/>
    <cellStyle name="Note 2 2 2 3 2 7" xfId="15903" xr:uid="{00000000-0005-0000-0000-0000736E0000}"/>
    <cellStyle name="Note 2 2 2 3 3" xfId="2251" xr:uid="{00000000-0005-0000-0000-0000746E0000}"/>
    <cellStyle name="Note 2 2 2 3 3 2" xfId="4431" xr:uid="{00000000-0005-0000-0000-0000756E0000}"/>
    <cellStyle name="Note 2 2 2 3 3 2 2" xfId="11379" xr:uid="{00000000-0005-0000-0000-0000766E0000}"/>
    <cellStyle name="Note 2 2 2 3 3 2 2 2" xfId="26318" xr:uid="{00000000-0005-0000-0000-0000776E0000}"/>
    <cellStyle name="Note 2 2 2 3 3 2 3" xfId="14835" xr:uid="{00000000-0005-0000-0000-0000786E0000}"/>
    <cellStyle name="Note 2 2 2 3 3 2 3 2" xfId="29774" xr:uid="{00000000-0005-0000-0000-0000796E0000}"/>
    <cellStyle name="Note 2 2 2 3 3 2 4" xfId="7922" xr:uid="{00000000-0005-0000-0000-00007A6E0000}"/>
    <cellStyle name="Note 2 2 2 3 3 2 4 2" xfId="22861" xr:uid="{00000000-0005-0000-0000-00007B6E0000}"/>
    <cellStyle name="Note 2 2 2 3 3 2 5" xfId="19375" xr:uid="{00000000-0005-0000-0000-00007C6E0000}"/>
    <cellStyle name="Note 2 2 2 3 3 3" xfId="9199" xr:uid="{00000000-0005-0000-0000-00007D6E0000}"/>
    <cellStyle name="Note 2 2 2 3 3 3 2" xfId="24138" xr:uid="{00000000-0005-0000-0000-00007E6E0000}"/>
    <cellStyle name="Note 2 2 2 3 3 4" xfId="12655" xr:uid="{00000000-0005-0000-0000-00007F6E0000}"/>
    <cellStyle name="Note 2 2 2 3 3 4 2" xfId="27594" xr:uid="{00000000-0005-0000-0000-0000806E0000}"/>
    <cellStyle name="Note 2 2 2 3 3 5" xfId="5735" xr:uid="{00000000-0005-0000-0000-0000816E0000}"/>
    <cellStyle name="Note 2 2 2 3 3 5 2" xfId="20674" xr:uid="{00000000-0005-0000-0000-0000826E0000}"/>
    <cellStyle name="Note 2 2 2 3 3 6" xfId="17195" xr:uid="{00000000-0005-0000-0000-0000836E0000}"/>
    <cellStyle name="Note 2 2 2 3 4" xfId="4428" xr:uid="{00000000-0005-0000-0000-0000846E0000}"/>
    <cellStyle name="Note 2 2 2 3 4 2" xfId="11376" xr:uid="{00000000-0005-0000-0000-0000856E0000}"/>
    <cellStyle name="Note 2 2 2 3 4 2 2" xfId="26315" xr:uid="{00000000-0005-0000-0000-0000866E0000}"/>
    <cellStyle name="Note 2 2 2 3 4 3" xfId="14832" xr:uid="{00000000-0005-0000-0000-0000876E0000}"/>
    <cellStyle name="Note 2 2 2 3 4 3 2" xfId="29771" xr:uid="{00000000-0005-0000-0000-0000886E0000}"/>
    <cellStyle name="Note 2 2 2 3 4 4" xfId="7919" xr:uid="{00000000-0005-0000-0000-0000896E0000}"/>
    <cellStyle name="Note 2 2 2 3 4 4 2" xfId="22858" xr:uid="{00000000-0005-0000-0000-00008A6E0000}"/>
    <cellStyle name="Note 2 2 2 3 4 5" xfId="19372" xr:uid="{00000000-0005-0000-0000-00008B6E0000}"/>
    <cellStyle name="Note 2 2 2 3 5" xfId="1397" xr:uid="{00000000-0005-0000-0000-00008C6E0000}"/>
    <cellStyle name="Note 2 2 2 3 5 2" xfId="8347" xr:uid="{00000000-0005-0000-0000-00008D6E0000}"/>
    <cellStyle name="Note 2 2 2 3 5 2 2" xfId="23286" xr:uid="{00000000-0005-0000-0000-00008E6E0000}"/>
    <cellStyle name="Note 2 2 2 3 5 3" xfId="16343" xr:uid="{00000000-0005-0000-0000-00008F6E0000}"/>
    <cellStyle name="Note 2 2 2 3 6" xfId="11803" xr:uid="{00000000-0005-0000-0000-0000906E0000}"/>
    <cellStyle name="Note 2 2 2 3 6 2" xfId="26742" xr:uid="{00000000-0005-0000-0000-0000916E0000}"/>
    <cellStyle name="Note 2 2 2 3 7" xfId="4878" xr:uid="{00000000-0005-0000-0000-0000926E0000}"/>
    <cellStyle name="Note 2 2 2 3 7 2" xfId="19817" xr:uid="{00000000-0005-0000-0000-0000936E0000}"/>
    <cellStyle name="Note 2 2 2 3 8" xfId="15469" xr:uid="{00000000-0005-0000-0000-0000946E0000}"/>
    <cellStyle name="Note 2 2 2 4" xfId="752" xr:uid="{00000000-0005-0000-0000-0000956E0000}"/>
    <cellStyle name="Note 2 2 2 4 2" xfId="2484" xr:uid="{00000000-0005-0000-0000-0000966E0000}"/>
    <cellStyle name="Note 2 2 2 4 2 2" xfId="4433" xr:uid="{00000000-0005-0000-0000-0000976E0000}"/>
    <cellStyle name="Note 2 2 2 4 2 2 2" xfId="11381" xr:uid="{00000000-0005-0000-0000-0000986E0000}"/>
    <cellStyle name="Note 2 2 2 4 2 2 2 2" xfId="26320" xr:uid="{00000000-0005-0000-0000-0000996E0000}"/>
    <cellStyle name="Note 2 2 2 4 2 2 3" xfId="14837" xr:uid="{00000000-0005-0000-0000-00009A6E0000}"/>
    <cellStyle name="Note 2 2 2 4 2 2 3 2" xfId="29776" xr:uid="{00000000-0005-0000-0000-00009B6E0000}"/>
    <cellStyle name="Note 2 2 2 4 2 2 4" xfId="7924" xr:uid="{00000000-0005-0000-0000-00009C6E0000}"/>
    <cellStyle name="Note 2 2 2 4 2 2 4 2" xfId="22863" xr:uid="{00000000-0005-0000-0000-00009D6E0000}"/>
    <cellStyle name="Note 2 2 2 4 2 2 5" xfId="19377" xr:uid="{00000000-0005-0000-0000-00009E6E0000}"/>
    <cellStyle name="Note 2 2 2 4 2 3" xfId="9432" xr:uid="{00000000-0005-0000-0000-00009F6E0000}"/>
    <cellStyle name="Note 2 2 2 4 2 3 2" xfId="24371" xr:uid="{00000000-0005-0000-0000-0000A06E0000}"/>
    <cellStyle name="Note 2 2 2 4 2 4" xfId="12888" xr:uid="{00000000-0005-0000-0000-0000A16E0000}"/>
    <cellStyle name="Note 2 2 2 4 2 4 2" xfId="27827" xr:uid="{00000000-0005-0000-0000-0000A26E0000}"/>
    <cellStyle name="Note 2 2 2 4 2 5" xfId="5968" xr:uid="{00000000-0005-0000-0000-0000A36E0000}"/>
    <cellStyle name="Note 2 2 2 4 2 5 2" xfId="20907" xr:uid="{00000000-0005-0000-0000-0000A46E0000}"/>
    <cellStyle name="Note 2 2 2 4 2 6" xfId="17428" xr:uid="{00000000-0005-0000-0000-0000A56E0000}"/>
    <cellStyle name="Note 2 2 2 4 3" xfId="4432" xr:uid="{00000000-0005-0000-0000-0000A66E0000}"/>
    <cellStyle name="Note 2 2 2 4 3 2" xfId="11380" xr:uid="{00000000-0005-0000-0000-0000A76E0000}"/>
    <cellStyle name="Note 2 2 2 4 3 2 2" xfId="26319" xr:uid="{00000000-0005-0000-0000-0000A86E0000}"/>
    <cellStyle name="Note 2 2 2 4 3 3" xfId="14836" xr:uid="{00000000-0005-0000-0000-0000A96E0000}"/>
    <cellStyle name="Note 2 2 2 4 3 3 2" xfId="29775" xr:uid="{00000000-0005-0000-0000-0000AA6E0000}"/>
    <cellStyle name="Note 2 2 2 4 3 4" xfId="7923" xr:uid="{00000000-0005-0000-0000-0000AB6E0000}"/>
    <cellStyle name="Note 2 2 2 4 3 4 2" xfId="22862" xr:uid="{00000000-0005-0000-0000-0000AC6E0000}"/>
    <cellStyle name="Note 2 2 2 4 3 5" xfId="19376" xr:uid="{00000000-0005-0000-0000-0000AD6E0000}"/>
    <cellStyle name="Note 2 2 2 4 4" xfId="1625" xr:uid="{00000000-0005-0000-0000-0000AE6E0000}"/>
    <cellStyle name="Note 2 2 2 4 4 2" xfId="8575" xr:uid="{00000000-0005-0000-0000-0000AF6E0000}"/>
    <cellStyle name="Note 2 2 2 4 4 2 2" xfId="23514" xr:uid="{00000000-0005-0000-0000-0000B06E0000}"/>
    <cellStyle name="Note 2 2 2 4 4 3" xfId="16571" xr:uid="{00000000-0005-0000-0000-0000B16E0000}"/>
    <cellStyle name="Note 2 2 2 4 5" xfId="12031" xr:uid="{00000000-0005-0000-0000-0000B26E0000}"/>
    <cellStyle name="Note 2 2 2 4 5 2" xfId="26970" xr:uid="{00000000-0005-0000-0000-0000B36E0000}"/>
    <cellStyle name="Note 2 2 2 4 6" xfId="5111" xr:uid="{00000000-0005-0000-0000-0000B46E0000}"/>
    <cellStyle name="Note 2 2 2 4 6 2" xfId="20050" xr:uid="{00000000-0005-0000-0000-0000B56E0000}"/>
    <cellStyle name="Note 2 2 2 4 7" xfId="15702" xr:uid="{00000000-0005-0000-0000-0000B66E0000}"/>
    <cellStyle name="Note 2 2 2 5" xfId="312" xr:uid="{00000000-0005-0000-0000-0000B76E0000}"/>
    <cellStyle name="Note 2 2 2 5 2" xfId="4434" xr:uid="{00000000-0005-0000-0000-0000B86E0000}"/>
    <cellStyle name="Note 2 2 2 5 2 2" xfId="11382" xr:uid="{00000000-0005-0000-0000-0000B96E0000}"/>
    <cellStyle name="Note 2 2 2 5 2 2 2" xfId="26321" xr:uid="{00000000-0005-0000-0000-0000BA6E0000}"/>
    <cellStyle name="Note 2 2 2 5 2 3" xfId="14838" xr:uid="{00000000-0005-0000-0000-0000BB6E0000}"/>
    <cellStyle name="Note 2 2 2 5 2 3 2" xfId="29777" xr:uid="{00000000-0005-0000-0000-0000BC6E0000}"/>
    <cellStyle name="Note 2 2 2 5 2 4" xfId="7925" xr:uid="{00000000-0005-0000-0000-0000BD6E0000}"/>
    <cellStyle name="Note 2 2 2 5 2 4 2" xfId="22864" xr:uid="{00000000-0005-0000-0000-0000BE6E0000}"/>
    <cellStyle name="Note 2 2 2 5 2 5" xfId="19378" xr:uid="{00000000-0005-0000-0000-0000BF6E0000}"/>
    <cellStyle name="Note 2 2 2 5 3" xfId="2052" xr:uid="{00000000-0005-0000-0000-0000C06E0000}"/>
    <cellStyle name="Note 2 2 2 5 3 2" xfId="9000" xr:uid="{00000000-0005-0000-0000-0000C16E0000}"/>
    <cellStyle name="Note 2 2 2 5 3 2 2" xfId="23939" xr:uid="{00000000-0005-0000-0000-0000C26E0000}"/>
    <cellStyle name="Note 2 2 2 5 3 3" xfId="16996" xr:uid="{00000000-0005-0000-0000-0000C36E0000}"/>
    <cellStyle name="Note 2 2 2 5 4" xfId="12456" xr:uid="{00000000-0005-0000-0000-0000C46E0000}"/>
    <cellStyle name="Note 2 2 2 5 4 2" xfId="27395" xr:uid="{00000000-0005-0000-0000-0000C56E0000}"/>
    <cellStyle name="Note 2 2 2 5 5" xfId="5536" xr:uid="{00000000-0005-0000-0000-0000C66E0000}"/>
    <cellStyle name="Note 2 2 2 5 5 2" xfId="20475" xr:uid="{00000000-0005-0000-0000-0000C76E0000}"/>
    <cellStyle name="Note 2 2 2 5 6" xfId="15268" xr:uid="{00000000-0005-0000-0000-0000C86E0000}"/>
    <cellStyle name="Note 2 2 2 6" xfId="4419" xr:uid="{00000000-0005-0000-0000-0000C96E0000}"/>
    <cellStyle name="Note 2 2 2 6 2" xfId="11367" xr:uid="{00000000-0005-0000-0000-0000CA6E0000}"/>
    <cellStyle name="Note 2 2 2 6 2 2" xfId="26306" xr:uid="{00000000-0005-0000-0000-0000CB6E0000}"/>
    <cellStyle name="Note 2 2 2 6 3" xfId="14823" xr:uid="{00000000-0005-0000-0000-0000CC6E0000}"/>
    <cellStyle name="Note 2 2 2 6 3 2" xfId="29762" xr:uid="{00000000-0005-0000-0000-0000CD6E0000}"/>
    <cellStyle name="Note 2 2 2 6 4" xfId="7910" xr:uid="{00000000-0005-0000-0000-0000CE6E0000}"/>
    <cellStyle name="Note 2 2 2 6 4 2" xfId="22849" xr:uid="{00000000-0005-0000-0000-0000CF6E0000}"/>
    <cellStyle name="Note 2 2 2 6 5" xfId="19363" xr:uid="{00000000-0005-0000-0000-0000D06E0000}"/>
    <cellStyle name="Note 2 2 2 7" xfId="1196" xr:uid="{00000000-0005-0000-0000-0000D16E0000}"/>
    <cellStyle name="Note 2 2 2 7 2" xfId="8146" xr:uid="{00000000-0005-0000-0000-0000D26E0000}"/>
    <cellStyle name="Note 2 2 2 7 2 2" xfId="23085" xr:uid="{00000000-0005-0000-0000-0000D36E0000}"/>
    <cellStyle name="Note 2 2 2 7 3" xfId="16142" xr:uid="{00000000-0005-0000-0000-0000D46E0000}"/>
    <cellStyle name="Note 2 2 2 8" xfId="11602" xr:uid="{00000000-0005-0000-0000-0000D56E0000}"/>
    <cellStyle name="Note 2 2 2 8 2" xfId="26541" xr:uid="{00000000-0005-0000-0000-0000D66E0000}"/>
    <cellStyle name="Note 2 2 2 9" xfId="4677" xr:uid="{00000000-0005-0000-0000-0000D76E0000}"/>
    <cellStyle name="Note 2 2 2 9 2" xfId="19616" xr:uid="{00000000-0005-0000-0000-0000D86E0000}"/>
    <cellStyle name="Note 2 2 3" xfId="361" xr:uid="{00000000-0005-0000-0000-0000D96E0000}"/>
    <cellStyle name="Note 2 2 3 2" xfId="562" xr:uid="{00000000-0005-0000-0000-0000DA6E0000}"/>
    <cellStyle name="Note 2 2 3 2 2" xfId="1001" xr:uid="{00000000-0005-0000-0000-0000DB6E0000}"/>
    <cellStyle name="Note 2 2 3 2 2 2" xfId="2733" xr:uid="{00000000-0005-0000-0000-0000DC6E0000}"/>
    <cellStyle name="Note 2 2 3 2 2 2 2" xfId="4438" xr:uid="{00000000-0005-0000-0000-0000DD6E0000}"/>
    <cellStyle name="Note 2 2 3 2 2 2 2 2" xfId="11386" xr:uid="{00000000-0005-0000-0000-0000DE6E0000}"/>
    <cellStyle name="Note 2 2 3 2 2 2 2 2 2" xfId="26325" xr:uid="{00000000-0005-0000-0000-0000DF6E0000}"/>
    <cellStyle name="Note 2 2 3 2 2 2 2 3" xfId="14842" xr:uid="{00000000-0005-0000-0000-0000E06E0000}"/>
    <cellStyle name="Note 2 2 3 2 2 2 2 3 2" xfId="29781" xr:uid="{00000000-0005-0000-0000-0000E16E0000}"/>
    <cellStyle name="Note 2 2 3 2 2 2 2 4" xfId="7929" xr:uid="{00000000-0005-0000-0000-0000E26E0000}"/>
    <cellStyle name="Note 2 2 3 2 2 2 2 4 2" xfId="22868" xr:uid="{00000000-0005-0000-0000-0000E36E0000}"/>
    <cellStyle name="Note 2 2 3 2 2 2 2 5" xfId="19382" xr:uid="{00000000-0005-0000-0000-0000E46E0000}"/>
    <cellStyle name="Note 2 2 3 2 2 2 3" xfId="9681" xr:uid="{00000000-0005-0000-0000-0000E56E0000}"/>
    <cellStyle name="Note 2 2 3 2 2 2 3 2" xfId="24620" xr:uid="{00000000-0005-0000-0000-0000E66E0000}"/>
    <cellStyle name="Note 2 2 3 2 2 2 4" xfId="13137" xr:uid="{00000000-0005-0000-0000-0000E76E0000}"/>
    <cellStyle name="Note 2 2 3 2 2 2 4 2" xfId="28076" xr:uid="{00000000-0005-0000-0000-0000E86E0000}"/>
    <cellStyle name="Note 2 2 3 2 2 2 5" xfId="6217" xr:uid="{00000000-0005-0000-0000-0000E96E0000}"/>
    <cellStyle name="Note 2 2 3 2 2 2 5 2" xfId="21156" xr:uid="{00000000-0005-0000-0000-0000EA6E0000}"/>
    <cellStyle name="Note 2 2 3 2 2 2 6" xfId="17677" xr:uid="{00000000-0005-0000-0000-0000EB6E0000}"/>
    <cellStyle name="Note 2 2 3 2 2 3" xfId="4437" xr:uid="{00000000-0005-0000-0000-0000EC6E0000}"/>
    <cellStyle name="Note 2 2 3 2 2 3 2" xfId="11385" xr:uid="{00000000-0005-0000-0000-0000ED6E0000}"/>
    <cellStyle name="Note 2 2 3 2 2 3 2 2" xfId="26324" xr:uid="{00000000-0005-0000-0000-0000EE6E0000}"/>
    <cellStyle name="Note 2 2 3 2 2 3 3" xfId="14841" xr:uid="{00000000-0005-0000-0000-0000EF6E0000}"/>
    <cellStyle name="Note 2 2 3 2 2 3 3 2" xfId="29780" xr:uid="{00000000-0005-0000-0000-0000F06E0000}"/>
    <cellStyle name="Note 2 2 3 2 2 3 4" xfId="7928" xr:uid="{00000000-0005-0000-0000-0000F16E0000}"/>
    <cellStyle name="Note 2 2 3 2 2 3 4 2" xfId="22867" xr:uid="{00000000-0005-0000-0000-0000F26E0000}"/>
    <cellStyle name="Note 2 2 3 2 2 3 5" xfId="19381" xr:uid="{00000000-0005-0000-0000-0000F36E0000}"/>
    <cellStyle name="Note 2 2 3 2 2 4" xfId="1874" xr:uid="{00000000-0005-0000-0000-0000F46E0000}"/>
    <cellStyle name="Note 2 2 3 2 2 4 2" xfId="8824" xr:uid="{00000000-0005-0000-0000-0000F56E0000}"/>
    <cellStyle name="Note 2 2 3 2 2 4 2 2" xfId="23763" xr:uid="{00000000-0005-0000-0000-0000F66E0000}"/>
    <cellStyle name="Note 2 2 3 2 2 4 3" xfId="16820" xr:uid="{00000000-0005-0000-0000-0000F76E0000}"/>
    <cellStyle name="Note 2 2 3 2 2 5" xfId="12280" xr:uid="{00000000-0005-0000-0000-0000F86E0000}"/>
    <cellStyle name="Note 2 2 3 2 2 5 2" xfId="27219" xr:uid="{00000000-0005-0000-0000-0000F96E0000}"/>
    <cellStyle name="Note 2 2 3 2 2 6" xfId="5360" xr:uid="{00000000-0005-0000-0000-0000FA6E0000}"/>
    <cellStyle name="Note 2 2 3 2 2 6 2" xfId="20299" xr:uid="{00000000-0005-0000-0000-0000FB6E0000}"/>
    <cellStyle name="Note 2 2 3 2 2 7" xfId="15951" xr:uid="{00000000-0005-0000-0000-0000FC6E0000}"/>
    <cellStyle name="Note 2 2 3 2 3" xfId="2299" xr:uid="{00000000-0005-0000-0000-0000FD6E0000}"/>
    <cellStyle name="Note 2 2 3 2 3 2" xfId="4439" xr:uid="{00000000-0005-0000-0000-0000FE6E0000}"/>
    <cellStyle name="Note 2 2 3 2 3 2 2" xfId="11387" xr:uid="{00000000-0005-0000-0000-0000FF6E0000}"/>
    <cellStyle name="Note 2 2 3 2 3 2 2 2" xfId="26326" xr:uid="{00000000-0005-0000-0000-0000006F0000}"/>
    <cellStyle name="Note 2 2 3 2 3 2 3" xfId="14843" xr:uid="{00000000-0005-0000-0000-0000016F0000}"/>
    <cellStyle name="Note 2 2 3 2 3 2 3 2" xfId="29782" xr:uid="{00000000-0005-0000-0000-0000026F0000}"/>
    <cellStyle name="Note 2 2 3 2 3 2 4" xfId="7930" xr:uid="{00000000-0005-0000-0000-0000036F0000}"/>
    <cellStyle name="Note 2 2 3 2 3 2 4 2" xfId="22869" xr:uid="{00000000-0005-0000-0000-0000046F0000}"/>
    <cellStyle name="Note 2 2 3 2 3 2 5" xfId="19383" xr:uid="{00000000-0005-0000-0000-0000056F0000}"/>
    <cellStyle name="Note 2 2 3 2 3 3" xfId="9247" xr:uid="{00000000-0005-0000-0000-0000066F0000}"/>
    <cellStyle name="Note 2 2 3 2 3 3 2" xfId="24186" xr:uid="{00000000-0005-0000-0000-0000076F0000}"/>
    <cellStyle name="Note 2 2 3 2 3 4" xfId="12703" xr:uid="{00000000-0005-0000-0000-0000086F0000}"/>
    <cellStyle name="Note 2 2 3 2 3 4 2" xfId="27642" xr:uid="{00000000-0005-0000-0000-0000096F0000}"/>
    <cellStyle name="Note 2 2 3 2 3 5" xfId="5783" xr:uid="{00000000-0005-0000-0000-00000A6F0000}"/>
    <cellStyle name="Note 2 2 3 2 3 5 2" xfId="20722" xr:uid="{00000000-0005-0000-0000-00000B6F0000}"/>
    <cellStyle name="Note 2 2 3 2 3 6" xfId="17243" xr:uid="{00000000-0005-0000-0000-00000C6F0000}"/>
    <cellStyle name="Note 2 2 3 2 4" xfId="4436" xr:uid="{00000000-0005-0000-0000-00000D6F0000}"/>
    <cellStyle name="Note 2 2 3 2 4 2" xfId="11384" xr:uid="{00000000-0005-0000-0000-00000E6F0000}"/>
    <cellStyle name="Note 2 2 3 2 4 2 2" xfId="26323" xr:uid="{00000000-0005-0000-0000-00000F6F0000}"/>
    <cellStyle name="Note 2 2 3 2 4 3" xfId="14840" xr:uid="{00000000-0005-0000-0000-0000106F0000}"/>
    <cellStyle name="Note 2 2 3 2 4 3 2" xfId="29779" xr:uid="{00000000-0005-0000-0000-0000116F0000}"/>
    <cellStyle name="Note 2 2 3 2 4 4" xfId="7927" xr:uid="{00000000-0005-0000-0000-0000126F0000}"/>
    <cellStyle name="Note 2 2 3 2 4 4 2" xfId="22866" xr:uid="{00000000-0005-0000-0000-0000136F0000}"/>
    <cellStyle name="Note 2 2 3 2 4 5" xfId="19380" xr:uid="{00000000-0005-0000-0000-0000146F0000}"/>
    <cellStyle name="Note 2 2 3 2 5" xfId="1445" xr:uid="{00000000-0005-0000-0000-0000156F0000}"/>
    <cellStyle name="Note 2 2 3 2 5 2" xfId="8395" xr:uid="{00000000-0005-0000-0000-0000166F0000}"/>
    <cellStyle name="Note 2 2 3 2 5 2 2" xfId="23334" xr:uid="{00000000-0005-0000-0000-0000176F0000}"/>
    <cellStyle name="Note 2 2 3 2 5 3" xfId="16391" xr:uid="{00000000-0005-0000-0000-0000186F0000}"/>
    <cellStyle name="Note 2 2 3 2 6" xfId="11851" xr:uid="{00000000-0005-0000-0000-0000196F0000}"/>
    <cellStyle name="Note 2 2 3 2 6 2" xfId="26790" xr:uid="{00000000-0005-0000-0000-00001A6F0000}"/>
    <cellStyle name="Note 2 2 3 2 7" xfId="4926" xr:uid="{00000000-0005-0000-0000-00001B6F0000}"/>
    <cellStyle name="Note 2 2 3 2 7 2" xfId="19865" xr:uid="{00000000-0005-0000-0000-00001C6F0000}"/>
    <cellStyle name="Note 2 2 3 2 8" xfId="15517" xr:uid="{00000000-0005-0000-0000-00001D6F0000}"/>
    <cellStyle name="Note 2 2 3 3" xfId="800" xr:uid="{00000000-0005-0000-0000-00001E6F0000}"/>
    <cellStyle name="Note 2 2 3 3 2" xfId="2532" xr:uid="{00000000-0005-0000-0000-00001F6F0000}"/>
    <cellStyle name="Note 2 2 3 3 2 2" xfId="4441" xr:uid="{00000000-0005-0000-0000-0000206F0000}"/>
    <cellStyle name="Note 2 2 3 3 2 2 2" xfId="11389" xr:uid="{00000000-0005-0000-0000-0000216F0000}"/>
    <cellStyle name="Note 2 2 3 3 2 2 2 2" xfId="26328" xr:uid="{00000000-0005-0000-0000-0000226F0000}"/>
    <cellStyle name="Note 2 2 3 3 2 2 3" xfId="14845" xr:uid="{00000000-0005-0000-0000-0000236F0000}"/>
    <cellStyle name="Note 2 2 3 3 2 2 3 2" xfId="29784" xr:uid="{00000000-0005-0000-0000-0000246F0000}"/>
    <cellStyle name="Note 2 2 3 3 2 2 4" xfId="7932" xr:uid="{00000000-0005-0000-0000-0000256F0000}"/>
    <cellStyle name="Note 2 2 3 3 2 2 4 2" xfId="22871" xr:uid="{00000000-0005-0000-0000-0000266F0000}"/>
    <cellStyle name="Note 2 2 3 3 2 2 5" xfId="19385" xr:uid="{00000000-0005-0000-0000-0000276F0000}"/>
    <cellStyle name="Note 2 2 3 3 2 3" xfId="9480" xr:uid="{00000000-0005-0000-0000-0000286F0000}"/>
    <cellStyle name="Note 2 2 3 3 2 3 2" xfId="24419" xr:uid="{00000000-0005-0000-0000-0000296F0000}"/>
    <cellStyle name="Note 2 2 3 3 2 4" xfId="12936" xr:uid="{00000000-0005-0000-0000-00002A6F0000}"/>
    <cellStyle name="Note 2 2 3 3 2 4 2" xfId="27875" xr:uid="{00000000-0005-0000-0000-00002B6F0000}"/>
    <cellStyle name="Note 2 2 3 3 2 5" xfId="6016" xr:uid="{00000000-0005-0000-0000-00002C6F0000}"/>
    <cellStyle name="Note 2 2 3 3 2 5 2" xfId="20955" xr:uid="{00000000-0005-0000-0000-00002D6F0000}"/>
    <cellStyle name="Note 2 2 3 3 2 6" xfId="17476" xr:uid="{00000000-0005-0000-0000-00002E6F0000}"/>
    <cellStyle name="Note 2 2 3 3 3" xfId="4440" xr:uid="{00000000-0005-0000-0000-00002F6F0000}"/>
    <cellStyle name="Note 2 2 3 3 3 2" xfId="11388" xr:uid="{00000000-0005-0000-0000-0000306F0000}"/>
    <cellStyle name="Note 2 2 3 3 3 2 2" xfId="26327" xr:uid="{00000000-0005-0000-0000-0000316F0000}"/>
    <cellStyle name="Note 2 2 3 3 3 3" xfId="14844" xr:uid="{00000000-0005-0000-0000-0000326F0000}"/>
    <cellStyle name="Note 2 2 3 3 3 3 2" xfId="29783" xr:uid="{00000000-0005-0000-0000-0000336F0000}"/>
    <cellStyle name="Note 2 2 3 3 3 4" xfId="7931" xr:uid="{00000000-0005-0000-0000-0000346F0000}"/>
    <cellStyle name="Note 2 2 3 3 3 4 2" xfId="22870" xr:uid="{00000000-0005-0000-0000-0000356F0000}"/>
    <cellStyle name="Note 2 2 3 3 3 5" xfId="19384" xr:uid="{00000000-0005-0000-0000-0000366F0000}"/>
    <cellStyle name="Note 2 2 3 3 4" xfId="1673" xr:uid="{00000000-0005-0000-0000-0000376F0000}"/>
    <cellStyle name="Note 2 2 3 3 4 2" xfId="8623" xr:uid="{00000000-0005-0000-0000-0000386F0000}"/>
    <cellStyle name="Note 2 2 3 3 4 2 2" xfId="23562" xr:uid="{00000000-0005-0000-0000-0000396F0000}"/>
    <cellStyle name="Note 2 2 3 3 4 3" xfId="16619" xr:uid="{00000000-0005-0000-0000-00003A6F0000}"/>
    <cellStyle name="Note 2 2 3 3 5" xfId="12079" xr:uid="{00000000-0005-0000-0000-00003B6F0000}"/>
    <cellStyle name="Note 2 2 3 3 5 2" xfId="27018" xr:uid="{00000000-0005-0000-0000-00003C6F0000}"/>
    <cellStyle name="Note 2 2 3 3 6" xfId="5159" xr:uid="{00000000-0005-0000-0000-00003D6F0000}"/>
    <cellStyle name="Note 2 2 3 3 6 2" xfId="20098" xr:uid="{00000000-0005-0000-0000-00003E6F0000}"/>
    <cellStyle name="Note 2 2 3 3 7" xfId="15750" xr:uid="{00000000-0005-0000-0000-00003F6F0000}"/>
    <cellStyle name="Note 2 2 3 4" xfId="2098" xr:uid="{00000000-0005-0000-0000-0000406F0000}"/>
    <cellStyle name="Note 2 2 3 4 2" xfId="4442" xr:uid="{00000000-0005-0000-0000-0000416F0000}"/>
    <cellStyle name="Note 2 2 3 4 2 2" xfId="11390" xr:uid="{00000000-0005-0000-0000-0000426F0000}"/>
    <cellStyle name="Note 2 2 3 4 2 2 2" xfId="26329" xr:uid="{00000000-0005-0000-0000-0000436F0000}"/>
    <cellStyle name="Note 2 2 3 4 2 3" xfId="14846" xr:uid="{00000000-0005-0000-0000-0000446F0000}"/>
    <cellStyle name="Note 2 2 3 4 2 3 2" xfId="29785" xr:uid="{00000000-0005-0000-0000-0000456F0000}"/>
    <cellStyle name="Note 2 2 3 4 2 4" xfId="7933" xr:uid="{00000000-0005-0000-0000-0000466F0000}"/>
    <cellStyle name="Note 2 2 3 4 2 4 2" xfId="22872" xr:uid="{00000000-0005-0000-0000-0000476F0000}"/>
    <cellStyle name="Note 2 2 3 4 2 5" xfId="19386" xr:uid="{00000000-0005-0000-0000-0000486F0000}"/>
    <cellStyle name="Note 2 2 3 4 3" xfId="9046" xr:uid="{00000000-0005-0000-0000-0000496F0000}"/>
    <cellStyle name="Note 2 2 3 4 3 2" xfId="23985" xr:uid="{00000000-0005-0000-0000-00004A6F0000}"/>
    <cellStyle name="Note 2 2 3 4 4" xfId="12502" xr:uid="{00000000-0005-0000-0000-00004B6F0000}"/>
    <cellStyle name="Note 2 2 3 4 4 2" xfId="27441" xr:uid="{00000000-0005-0000-0000-00004C6F0000}"/>
    <cellStyle name="Note 2 2 3 4 5" xfId="5582" xr:uid="{00000000-0005-0000-0000-00004D6F0000}"/>
    <cellStyle name="Note 2 2 3 4 5 2" xfId="20521" xr:uid="{00000000-0005-0000-0000-00004E6F0000}"/>
    <cellStyle name="Note 2 2 3 4 6" xfId="17042" xr:uid="{00000000-0005-0000-0000-00004F6F0000}"/>
    <cellStyle name="Note 2 2 3 5" xfId="4435" xr:uid="{00000000-0005-0000-0000-0000506F0000}"/>
    <cellStyle name="Note 2 2 3 5 2" xfId="11383" xr:uid="{00000000-0005-0000-0000-0000516F0000}"/>
    <cellStyle name="Note 2 2 3 5 2 2" xfId="26322" xr:uid="{00000000-0005-0000-0000-0000526F0000}"/>
    <cellStyle name="Note 2 2 3 5 3" xfId="14839" xr:uid="{00000000-0005-0000-0000-0000536F0000}"/>
    <cellStyle name="Note 2 2 3 5 3 2" xfId="29778" xr:uid="{00000000-0005-0000-0000-0000546F0000}"/>
    <cellStyle name="Note 2 2 3 5 4" xfId="7926" xr:uid="{00000000-0005-0000-0000-0000556F0000}"/>
    <cellStyle name="Note 2 2 3 5 4 2" xfId="22865" xr:uid="{00000000-0005-0000-0000-0000566F0000}"/>
    <cellStyle name="Note 2 2 3 5 5" xfId="19379" xr:uid="{00000000-0005-0000-0000-0000576F0000}"/>
    <cellStyle name="Note 2 2 3 6" xfId="1244" xr:uid="{00000000-0005-0000-0000-0000586F0000}"/>
    <cellStyle name="Note 2 2 3 6 2" xfId="8194" xr:uid="{00000000-0005-0000-0000-0000596F0000}"/>
    <cellStyle name="Note 2 2 3 6 2 2" xfId="23133" xr:uid="{00000000-0005-0000-0000-00005A6F0000}"/>
    <cellStyle name="Note 2 2 3 6 3" xfId="16190" xr:uid="{00000000-0005-0000-0000-00005B6F0000}"/>
    <cellStyle name="Note 2 2 3 7" xfId="11650" xr:uid="{00000000-0005-0000-0000-00005C6F0000}"/>
    <cellStyle name="Note 2 2 3 7 2" xfId="26589" xr:uid="{00000000-0005-0000-0000-00005D6F0000}"/>
    <cellStyle name="Note 2 2 3 8" xfId="4725" xr:uid="{00000000-0005-0000-0000-00005E6F0000}"/>
    <cellStyle name="Note 2 2 3 8 2" xfId="19664" xr:uid="{00000000-0005-0000-0000-00005F6F0000}"/>
    <cellStyle name="Note 2 2 3 9" xfId="15316" xr:uid="{00000000-0005-0000-0000-0000606F0000}"/>
    <cellStyle name="Note 2 2 4" xfId="466" xr:uid="{00000000-0005-0000-0000-0000616F0000}"/>
    <cellStyle name="Note 2 2 4 2" xfId="905" xr:uid="{00000000-0005-0000-0000-0000626F0000}"/>
    <cellStyle name="Note 2 2 4 2 2" xfId="2637" xr:uid="{00000000-0005-0000-0000-0000636F0000}"/>
    <cellStyle name="Note 2 2 4 2 2 2" xfId="4445" xr:uid="{00000000-0005-0000-0000-0000646F0000}"/>
    <cellStyle name="Note 2 2 4 2 2 2 2" xfId="11393" xr:uid="{00000000-0005-0000-0000-0000656F0000}"/>
    <cellStyle name="Note 2 2 4 2 2 2 2 2" xfId="26332" xr:uid="{00000000-0005-0000-0000-0000666F0000}"/>
    <cellStyle name="Note 2 2 4 2 2 2 3" xfId="14849" xr:uid="{00000000-0005-0000-0000-0000676F0000}"/>
    <cellStyle name="Note 2 2 4 2 2 2 3 2" xfId="29788" xr:uid="{00000000-0005-0000-0000-0000686F0000}"/>
    <cellStyle name="Note 2 2 4 2 2 2 4" xfId="7936" xr:uid="{00000000-0005-0000-0000-0000696F0000}"/>
    <cellStyle name="Note 2 2 4 2 2 2 4 2" xfId="22875" xr:uid="{00000000-0005-0000-0000-00006A6F0000}"/>
    <cellStyle name="Note 2 2 4 2 2 2 5" xfId="19389" xr:uid="{00000000-0005-0000-0000-00006B6F0000}"/>
    <cellStyle name="Note 2 2 4 2 2 3" xfId="9585" xr:uid="{00000000-0005-0000-0000-00006C6F0000}"/>
    <cellStyle name="Note 2 2 4 2 2 3 2" xfId="24524" xr:uid="{00000000-0005-0000-0000-00006D6F0000}"/>
    <cellStyle name="Note 2 2 4 2 2 4" xfId="13041" xr:uid="{00000000-0005-0000-0000-00006E6F0000}"/>
    <cellStyle name="Note 2 2 4 2 2 4 2" xfId="27980" xr:uid="{00000000-0005-0000-0000-00006F6F0000}"/>
    <cellStyle name="Note 2 2 4 2 2 5" xfId="6121" xr:uid="{00000000-0005-0000-0000-0000706F0000}"/>
    <cellStyle name="Note 2 2 4 2 2 5 2" xfId="21060" xr:uid="{00000000-0005-0000-0000-0000716F0000}"/>
    <cellStyle name="Note 2 2 4 2 2 6" xfId="17581" xr:uid="{00000000-0005-0000-0000-0000726F0000}"/>
    <cellStyle name="Note 2 2 4 2 3" xfId="4444" xr:uid="{00000000-0005-0000-0000-0000736F0000}"/>
    <cellStyle name="Note 2 2 4 2 3 2" xfId="11392" xr:uid="{00000000-0005-0000-0000-0000746F0000}"/>
    <cellStyle name="Note 2 2 4 2 3 2 2" xfId="26331" xr:uid="{00000000-0005-0000-0000-0000756F0000}"/>
    <cellStyle name="Note 2 2 4 2 3 3" xfId="14848" xr:uid="{00000000-0005-0000-0000-0000766F0000}"/>
    <cellStyle name="Note 2 2 4 2 3 3 2" xfId="29787" xr:uid="{00000000-0005-0000-0000-0000776F0000}"/>
    <cellStyle name="Note 2 2 4 2 3 4" xfId="7935" xr:uid="{00000000-0005-0000-0000-0000786F0000}"/>
    <cellStyle name="Note 2 2 4 2 3 4 2" xfId="22874" xr:uid="{00000000-0005-0000-0000-0000796F0000}"/>
    <cellStyle name="Note 2 2 4 2 3 5" xfId="19388" xr:uid="{00000000-0005-0000-0000-00007A6F0000}"/>
    <cellStyle name="Note 2 2 4 2 4" xfId="1778" xr:uid="{00000000-0005-0000-0000-00007B6F0000}"/>
    <cellStyle name="Note 2 2 4 2 4 2" xfId="8728" xr:uid="{00000000-0005-0000-0000-00007C6F0000}"/>
    <cellStyle name="Note 2 2 4 2 4 2 2" xfId="23667" xr:uid="{00000000-0005-0000-0000-00007D6F0000}"/>
    <cellStyle name="Note 2 2 4 2 4 3" xfId="16724" xr:uid="{00000000-0005-0000-0000-00007E6F0000}"/>
    <cellStyle name="Note 2 2 4 2 5" xfId="12184" xr:uid="{00000000-0005-0000-0000-00007F6F0000}"/>
    <cellStyle name="Note 2 2 4 2 5 2" xfId="27123" xr:uid="{00000000-0005-0000-0000-0000806F0000}"/>
    <cellStyle name="Note 2 2 4 2 6" xfId="5264" xr:uid="{00000000-0005-0000-0000-0000816F0000}"/>
    <cellStyle name="Note 2 2 4 2 6 2" xfId="20203" xr:uid="{00000000-0005-0000-0000-0000826F0000}"/>
    <cellStyle name="Note 2 2 4 2 7" xfId="15855" xr:uid="{00000000-0005-0000-0000-0000836F0000}"/>
    <cellStyle name="Note 2 2 4 3" xfId="2203" xr:uid="{00000000-0005-0000-0000-0000846F0000}"/>
    <cellStyle name="Note 2 2 4 3 2" xfId="4446" xr:uid="{00000000-0005-0000-0000-0000856F0000}"/>
    <cellStyle name="Note 2 2 4 3 2 2" xfId="11394" xr:uid="{00000000-0005-0000-0000-0000866F0000}"/>
    <cellStyle name="Note 2 2 4 3 2 2 2" xfId="26333" xr:uid="{00000000-0005-0000-0000-0000876F0000}"/>
    <cellStyle name="Note 2 2 4 3 2 3" xfId="14850" xr:uid="{00000000-0005-0000-0000-0000886F0000}"/>
    <cellStyle name="Note 2 2 4 3 2 3 2" xfId="29789" xr:uid="{00000000-0005-0000-0000-0000896F0000}"/>
    <cellStyle name="Note 2 2 4 3 2 4" xfId="7937" xr:uid="{00000000-0005-0000-0000-00008A6F0000}"/>
    <cellStyle name="Note 2 2 4 3 2 4 2" xfId="22876" xr:uid="{00000000-0005-0000-0000-00008B6F0000}"/>
    <cellStyle name="Note 2 2 4 3 2 5" xfId="19390" xr:uid="{00000000-0005-0000-0000-00008C6F0000}"/>
    <cellStyle name="Note 2 2 4 3 3" xfId="9151" xr:uid="{00000000-0005-0000-0000-00008D6F0000}"/>
    <cellStyle name="Note 2 2 4 3 3 2" xfId="24090" xr:uid="{00000000-0005-0000-0000-00008E6F0000}"/>
    <cellStyle name="Note 2 2 4 3 4" xfId="12607" xr:uid="{00000000-0005-0000-0000-00008F6F0000}"/>
    <cellStyle name="Note 2 2 4 3 4 2" xfId="27546" xr:uid="{00000000-0005-0000-0000-0000906F0000}"/>
    <cellStyle name="Note 2 2 4 3 5" xfId="5687" xr:uid="{00000000-0005-0000-0000-0000916F0000}"/>
    <cellStyle name="Note 2 2 4 3 5 2" xfId="20626" xr:uid="{00000000-0005-0000-0000-0000926F0000}"/>
    <cellStyle name="Note 2 2 4 3 6" xfId="17147" xr:uid="{00000000-0005-0000-0000-0000936F0000}"/>
    <cellStyle name="Note 2 2 4 4" xfId="4443" xr:uid="{00000000-0005-0000-0000-0000946F0000}"/>
    <cellStyle name="Note 2 2 4 4 2" xfId="11391" xr:uid="{00000000-0005-0000-0000-0000956F0000}"/>
    <cellStyle name="Note 2 2 4 4 2 2" xfId="26330" xr:uid="{00000000-0005-0000-0000-0000966F0000}"/>
    <cellStyle name="Note 2 2 4 4 3" xfId="14847" xr:uid="{00000000-0005-0000-0000-0000976F0000}"/>
    <cellStyle name="Note 2 2 4 4 3 2" xfId="29786" xr:uid="{00000000-0005-0000-0000-0000986F0000}"/>
    <cellStyle name="Note 2 2 4 4 4" xfId="7934" xr:uid="{00000000-0005-0000-0000-0000996F0000}"/>
    <cellStyle name="Note 2 2 4 4 4 2" xfId="22873" xr:uid="{00000000-0005-0000-0000-00009A6F0000}"/>
    <cellStyle name="Note 2 2 4 4 5" xfId="19387" xr:uid="{00000000-0005-0000-0000-00009B6F0000}"/>
    <cellStyle name="Note 2 2 4 5" xfId="1349" xr:uid="{00000000-0005-0000-0000-00009C6F0000}"/>
    <cellStyle name="Note 2 2 4 5 2" xfId="8299" xr:uid="{00000000-0005-0000-0000-00009D6F0000}"/>
    <cellStyle name="Note 2 2 4 5 2 2" xfId="23238" xr:uid="{00000000-0005-0000-0000-00009E6F0000}"/>
    <cellStyle name="Note 2 2 4 5 3" xfId="16295" xr:uid="{00000000-0005-0000-0000-00009F6F0000}"/>
    <cellStyle name="Note 2 2 4 6" xfId="11755" xr:uid="{00000000-0005-0000-0000-0000A06F0000}"/>
    <cellStyle name="Note 2 2 4 6 2" xfId="26694" xr:uid="{00000000-0005-0000-0000-0000A16F0000}"/>
    <cellStyle name="Note 2 2 4 7" xfId="4830" xr:uid="{00000000-0005-0000-0000-0000A26F0000}"/>
    <cellStyle name="Note 2 2 4 7 2" xfId="19769" xr:uid="{00000000-0005-0000-0000-0000A36F0000}"/>
    <cellStyle name="Note 2 2 4 8" xfId="15421" xr:uid="{00000000-0005-0000-0000-0000A46F0000}"/>
    <cellStyle name="Note 2 2 5" xfId="704" xr:uid="{00000000-0005-0000-0000-0000A56F0000}"/>
    <cellStyle name="Note 2 2 5 2" xfId="2436" xr:uid="{00000000-0005-0000-0000-0000A66F0000}"/>
    <cellStyle name="Note 2 2 5 2 2" xfId="4448" xr:uid="{00000000-0005-0000-0000-0000A76F0000}"/>
    <cellStyle name="Note 2 2 5 2 2 2" xfId="11396" xr:uid="{00000000-0005-0000-0000-0000A86F0000}"/>
    <cellStyle name="Note 2 2 5 2 2 2 2" xfId="26335" xr:uid="{00000000-0005-0000-0000-0000A96F0000}"/>
    <cellStyle name="Note 2 2 5 2 2 3" xfId="14852" xr:uid="{00000000-0005-0000-0000-0000AA6F0000}"/>
    <cellStyle name="Note 2 2 5 2 2 3 2" xfId="29791" xr:uid="{00000000-0005-0000-0000-0000AB6F0000}"/>
    <cellStyle name="Note 2 2 5 2 2 4" xfId="7939" xr:uid="{00000000-0005-0000-0000-0000AC6F0000}"/>
    <cellStyle name="Note 2 2 5 2 2 4 2" xfId="22878" xr:uid="{00000000-0005-0000-0000-0000AD6F0000}"/>
    <cellStyle name="Note 2 2 5 2 2 5" xfId="19392" xr:uid="{00000000-0005-0000-0000-0000AE6F0000}"/>
    <cellStyle name="Note 2 2 5 2 3" xfId="9384" xr:uid="{00000000-0005-0000-0000-0000AF6F0000}"/>
    <cellStyle name="Note 2 2 5 2 3 2" xfId="24323" xr:uid="{00000000-0005-0000-0000-0000B06F0000}"/>
    <cellStyle name="Note 2 2 5 2 4" xfId="12840" xr:uid="{00000000-0005-0000-0000-0000B16F0000}"/>
    <cellStyle name="Note 2 2 5 2 4 2" xfId="27779" xr:uid="{00000000-0005-0000-0000-0000B26F0000}"/>
    <cellStyle name="Note 2 2 5 2 5" xfId="5920" xr:uid="{00000000-0005-0000-0000-0000B36F0000}"/>
    <cellStyle name="Note 2 2 5 2 5 2" xfId="20859" xr:uid="{00000000-0005-0000-0000-0000B46F0000}"/>
    <cellStyle name="Note 2 2 5 2 6" xfId="17380" xr:uid="{00000000-0005-0000-0000-0000B56F0000}"/>
    <cellStyle name="Note 2 2 5 3" xfId="4447" xr:uid="{00000000-0005-0000-0000-0000B66F0000}"/>
    <cellStyle name="Note 2 2 5 3 2" xfId="11395" xr:uid="{00000000-0005-0000-0000-0000B76F0000}"/>
    <cellStyle name="Note 2 2 5 3 2 2" xfId="26334" xr:uid="{00000000-0005-0000-0000-0000B86F0000}"/>
    <cellStyle name="Note 2 2 5 3 3" xfId="14851" xr:uid="{00000000-0005-0000-0000-0000B96F0000}"/>
    <cellStyle name="Note 2 2 5 3 3 2" xfId="29790" xr:uid="{00000000-0005-0000-0000-0000BA6F0000}"/>
    <cellStyle name="Note 2 2 5 3 4" xfId="7938" xr:uid="{00000000-0005-0000-0000-0000BB6F0000}"/>
    <cellStyle name="Note 2 2 5 3 4 2" xfId="22877" xr:uid="{00000000-0005-0000-0000-0000BC6F0000}"/>
    <cellStyle name="Note 2 2 5 3 5" xfId="19391" xr:uid="{00000000-0005-0000-0000-0000BD6F0000}"/>
    <cellStyle name="Note 2 2 5 4" xfId="1577" xr:uid="{00000000-0005-0000-0000-0000BE6F0000}"/>
    <cellStyle name="Note 2 2 5 4 2" xfId="8527" xr:uid="{00000000-0005-0000-0000-0000BF6F0000}"/>
    <cellStyle name="Note 2 2 5 4 2 2" xfId="23466" xr:uid="{00000000-0005-0000-0000-0000C06F0000}"/>
    <cellStyle name="Note 2 2 5 4 3" xfId="16523" xr:uid="{00000000-0005-0000-0000-0000C16F0000}"/>
    <cellStyle name="Note 2 2 5 5" xfId="11983" xr:uid="{00000000-0005-0000-0000-0000C26F0000}"/>
    <cellStyle name="Note 2 2 5 5 2" xfId="26922" xr:uid="{00000000-0005-0000-0000-0000C36F0000}"/>
    <cellStyle name="Note 2 2 5 6" xfId="5063" xr:uid="{00000000-0005-0000-0000-0000C46F0000}"/>
    <cellStyle name="Note 2 2 5 6 2" xfId="20002" xr:uid="{00000000-0005-0000-0000-0000C56F0000}"/>
    <cellStyle name="Note 2 2 5 7" xfId="15654" xr:uid="{00000000-0005-0000-0000-0000C66F0000}"/>
    <cellStyle name="Note 2 2 6" xfId="264" xr:uid="{00000000-0005-0000-0000-0000C76F0000}"/>
    <cellStyle name="Note 2 2 6 2" xfId="4449" xr:uid="{00000000-0005-0000-0000-0000C86F0000}"/>
    <cellStyle name="Note 2 2 6 2 2" xfId="11397" xr:uid="{00000000-0005-0000-0000-0000C96F0000}"/>
    <cellStyle name="Note 2 2 6 2 2 2" xfId="26336" xr:uid="{00000000-0005-0000-0000-0000CA6F0000}"/>
    <cellStyle name="Note 2 2 6 2 3" xfId="14853" xr:uid="{00000000-0005-0000-0000-0000CB6F0000}"/>
    <cellStyle name="Note 2 2 6 2 3 2" xfId="29792" xr:uid="{00000000-0005-0000-0000-0000CC6F0000}"/>
    <cellStyle name="Note 2 2 6 2 4" xfId="7940" xr:uid="{00000000-0005-0000-0000-0000CD6F0000}"/>
    <cellStyle name="Note 2 2 6 2 4 2" xfId="22879" xr:uid="{00000000-0005-0000-0000-0000CE6F0000}"/>
    <cellStyle name="Note 2 2 6 2 5" xfId="19393" xr:uid="{00000000-0005-0000-0000-0000CF6F0000}"/>
    <cellStyle name="Note 2 2 6 3" xfId="2004" xr:uid="{00000000-0005-0000-0000-0000D06F0000}"/>
    <cellStyle name="Note 2 2 6 3 2" xfId="8952" xr:uid="{00000000-0005-0000-0000-0000D16F0000}"/>
    <cellStyle name="Note 2 2 6 3 2 2" xfId="23891" xr:uid="{00000000-0005-0000-0000-0000D26F0000}"/>
    <cellStyle name="Note 2 2 6 3 3" xfId="16948" xr:uid="{00000000-0005-0000-0000-0000D36F0000}"/>
    <cellStyle name="Note 2 2 6 4" xfId="12408" xr:uid="{00000000-0005-0000-0000-0000D46F0000}"/>
    <cellStyle name="Note 2 2 6 4 2" xfId="27347" xr:uid="{00000000-0005-0000-0000-0000D56F0000}"/>
    <cellStyle name="Note 2 2 6 5" xfId="5488" xr:uid="{00000000-0005-0000-0000-0000D66F0000}"/>
    <cellStyle name="Note 2 2 6 5 2" xfId="20427" xr:uid="{00000000-0005-0000-0000-0000D76F0000}"/>
    <cellStyle name="Note 2 2 6 6" xfId="15220" xr:uid="{00000000-0005-0000-0000-0000D86F0000}"/>
    <cellStyle name="Note 2 2 7" xfId="4418" xr:uid="{00000000-0005-0000-0000-0000D96F0000}"/>
    <cellStyle name="Note 2 2 7 2" xfId="11366" xr:uid="{00000000-0005-0000-0000-0000DA6F0000}"/>
    <cellStyle name="Note 2 2 7 2 2" xfId="26305" xr:uid="{00000000-0005-0000-0000-0000DB6F0000}"/>
    <cellStyle name="Note 2 2 7 3" xfId="14822" xr:uid="{00000000-0005-0000-0000-0000DC6F0000}"/>
    <cellStyle name="Note 2 2 7 3 2" xfId="29761" xr:uid="{00000000-0005-0000-0000-0000DD6F0000}"/>
    <cellStyle name="Note 2 2 7 4" xfId="7909" xr:uid="{00000000-0005-0000-0000-0000DE6F0000}"/>
    <cellStyle name="Note 2 2 7 4 2" xfId="22848" xr:uid="{00000000-0005-0000-0000-0000DF6F0000}"/>
    <cellStyle name="Note 2 2 7 5" xfId="19362" xr:uid="{00000000-0005-0000-0000-0000E06F0000}"/>
    <cellStyle name="Note 2 2 8" xfId="1148" xr:uid="{00000000-0005-0000-0000-0000E16F0000}"/>
    <cellStyle name="Note 2 2 8 2" xfId="8098" xr:uid="{00000000-0005-0000-0000-0000E26F0000}"/>
    <cellStyle name="Note 2 2 8 2 2" xfId="23037" xr:uid="{00000000-0005-0000-0000-0000E36F0000}"/>
    <cellStyle name="Note 2 2 8 3" xfId="16094" xr:uid="{00000000-0005-0000-0000-0000E46F0000}"/>
    <cellStyle name="Note 2 2 9" xfId="11554" xr:uid="{00000000-0005-0000-0000-0000E56F0000}"/>
    <cellStyle name="Note 2 2 9 2" xfId="26493" xr:uid="{00000000-0005-0000-0000-0000E66F0000}"/>
    <cellStyle name="Note 2 3" xfId="176" xr:uid="{00000000-0005-0000-0000-0000E76F0000}"/>
    <cellStyle name="Note 2 3 10" xfId="15139" xr:uid="{00000000-0005-0000-0000-0000E86F0000}"/>
    <cellStyle name="Note 2 3 2" xfId="385" xr:uid="{00000000-0005-0000-0000-0000E96F0000}"/>
    <cellStyle name="Note 2 3 2 2" xfId="586" xr:uid="{00000000-0005-0000-0000-0000EA6F0000}"/>
    <cellStyle name="Note 2 3 2 2 2" xfId="1025" xr:uid="{00000000-0005-0000-0000-0000EB6F0000}"/>
    <cellStyle name="Note 2 3 2 2 2 2" xfId="2757" xr:uid="{00000000-0005-0000-0000-0000EC6F0000}"/>
    <cellStyle name="Note 2 3 2 2 2 2 2" xfId="4454" xr:uid="{00000000-0005-0000-0000-0000ED6F0000}"/>
    <cellStyle name="Note 2 3 2 2 2 2 2 2" xfId="11402" xr:uid="{00000000-0005-0000-0000-0000EE6F0000}"/>
    <cellStyle name="Note 2 3 2 2 2 2 2 2 2" xfId="26341" xr:uid="{00000000-0005-0000-0000-0000EF6F0000}"/>
    <cellStyle name="Note 2 3 2 2 2 2 2 3" xfId="14858" xr:uid="{00000000-0005-0000-0000-0000F06F0000}"/>
    <cellStyle name="Note 2 3 2 2 2 2 2 3 2" xfId="29797" xr:uid="{00000000-0005-0000-0000-0000F16F0000}"/>
    <cellStyle name="Note 2 3 2 2 2 2 2 4" xfId="7945" xr:uid="{00000000-0005-0000-0000-0000F26F0000}"/>
    <cellStyle name="Note 2 3 2 2 2 2 2 4 2" xfId="22884" xr:uid="{00000000-0005-0000-0000-0000F36F0000}"/>
    <cellStyle name="Note 2 3 2 2 2 2 2 5" xfId="19398" xr:uid="{00000000-0005-0000-0000-0000F46F0000}"/>
    <cellStyle name="Note 2 3 2 2 2 2 3" xfId="9705" xr:uid="{00000000-0005-0000-0000-0000F56F0000}"/>
    <cellStyle name="Note 2 3 2 2 2 2 3 2" xfId="24644" xr:uid="{00000000-0005-0000-0000-0000F66F0000}"/>
    <cellStyle name="Note 2 3 2 2 2 2 4" xfId="13161" xr:uid="{00000000-0005-0000-0000-0000F76F0000}"/>
    <cellStyle name="Note 2 3 2 2 2 2 4 2" xfId="28100" xr:uid="{00000000-0005-0000-0000-0000F86F0000}"/>
    <cellStyle name="Note 2 3 2 2 2 2 5" xfId="6241" xr:uid="{00000000-0005-0000-0000-0000F96F0000}"/>
    <cellStyle name="Note 2 3 2 2 2 2 5 2" xfId="21180" xr:uid="{00000000-0005-0000-0000-0000FA6F0000}"/>
    <cellStyle name="Note 2 3 2 2 2 2 6" xfId="17701" xr:uid="{00000000-0005-0000-0000-0000FB6F0000}"/>
    <cellStyle name="Note 2 3 2 2 2 3" xfId="4453" xr:uid="{00000000-0005-0000-0000-0000FC6F0000}"/>
    <cellStyle name="Note 2 3 2 2 2 3 2" xfId="11401" xr:uid="{00000000-0005-0000-0000-0000FD6F0000}"/>
    <cellStyle name="Note 2 3 2 2 2 3 2 2" xfId="26340" xr:uid="{00000000-0005-0000-0000-0000FE6F0000}"/>
    <cellStyle name="Note 2 3 2 2 2 3 3" xfId="14857" xr:uid="{00000000-0005-0000-0000-0000FF6F0000}"/>
    <cellStyle name="Note 2 3 2 2 2 3 3 2" xfId="29796" xr:uid="{00000000-0005-0000-0000-000000700000}"/>
    <cellStyle name="Note 2 3 2 2 2 3 4" xfId="7944" xr:uid="{00000000-0005-0000-0000-000001700000}"/>
    <cellStyle name="Note 2 3 2 2 2 3 4 2" xfId="22883" xr:uid="{00000000-0005-0000-0000-000002700000}"/>
    <cellStyle name="Note 2 3 2 2 2 3 5" xfId="19397" xr:uid="{00000000-0005-0000-0000-000003700000}"/>
    <cellStyle name="Note 2 3 2 2 2 4" xfId="1898" xr:uid="{00000000-0005-0000-0000-000004700000}"/>
    <cellStyle name="Note 2 3 2 2 2 4 2" xfId="8848" xr:uid="{00000000-0005-0000-0000-000005700000}"/>
    <cellStyle name="Note 2 3 2 2 2 4 2 2" xfId="23787" xr:uid="{00000000-0005-0000-0000-000006700000}"/>
    <cellStyle name="Note 2 3 2 2 2 4 3" xfId="16844" xr:uid="{00000000-0005-0000-0000-000007700000}"/>
    <cellStyle name="Note 2 3 2 2 2 5" xfId="12304" xr:uid="{00000000-0005-0000-0000-000008700000}"/>
    <cellStyle name="Note 2 3 2 2 2 5 2" xfId="27243" xr:uid="{00000000-0005-0000-0000-000009700000}"/>
    <cellStyle name="Note 2 3 2 2 2 6" xfId="5384" xr:uid="{00000000-0005-0000-0000-00000A700000}"/>
    <cellStyle name="Note 2 3 2 2 2 6 2" xfId="20323" xr:uid="{00000000-0005-0000-0000-00000B700000}"/>
    <cellStyle name="Note 2 3 2 2 2 7" xfId="15975" xr:uid="{00000000-0005-0000-0000-00000C700000}"/>
    <cellStyle name="Note 2 3 2 2 3" xfId="2323" xr:uid="{00000000-0005-0000-0000-00000D700000}"/>
    <cellStyle name="Note 2 3 2 2 3 2" xfId="4455" xr:uid="{00000000-0005-0000-0000-00000E700000}"/>
    <cellStyle name="Note 2 3 2 2 3 2 2" xfId="11403" xr:uid="{00000000-0005-0000-0000-00000F700000}"/>
    <cellStyle name="Note 2 3 2 2 3 2 2 2" xfId="26342" xr:uid="{00000000-0005-0000-0000-000010700000}"/>
    <cellStyle name="Note 2 3 2 2 3 2 3" xfId="14859" xr:uid="{00000000-0005-0000-0000-000011700000}"/>
    <cellStyle name="Note 2 3 2 2 3 2 3 2" xfId="29798" xr:uid="{00000000-0005-0000-0000-000012700000}"/>
    <cellStyle name="Note 2 3 2 2 3 2 4" xfId="7946" xr:uid="{00000000-0005-0000-0000-000013700000}"/>
    <cellStyle name="Note 2 3 2 2 3 2 4 2" xfId="22885" xr:uid="{00000000-0005-0000-0000-000014700000}"/>
    <cellStyle name="Note 2 3 2 2 3 2 5" xfId="19399" xr:uid="{00000000-0005-0000-0000-000015700000}"/>
    <cellStyle name="Note 2 3 2 2 3 3" xfId="9271" xr:uid="{00000000-0005-0000-0000-000016700000}"/>
    <cellStyle name="Note 2 3 2 2 3 3 2" xfId="24210" xr:uid="{00000000-0005-0000-0000-000017700000}"/>
    <cellStyle name="Note 2 3 2 2 3 4" xfId="12727" xr:uid="{00000000-0005-0000-0000-000018700000}"/>
    <cellStyle name="Note 2 3 2 2 3 4 2" xfId="27666" xr:uid="{00000000-0005-0000-0000-000019700000}"/>
    <cellStyle name="Note 2 3 2 2 3 5" xfId="5807" xr:uid="{00000000-0005-0000-0000-00001A700000}"/>
    <cellStyle name="Note 2 3 2 2 3 5 2" xfId="20746" xr:uid="{00000000-0005-0000-0000-00001B700000}"/>
    <cellStyle name="Note 2 3 2 2 3 6" xfId="17267" xr:uid="{00000000-0005-0000-0000-00001C700000}"/>
    <cellStyle name="Note 2 3 2 2 4" xfId="4452" xr:uid="{00000000-0005-0000-0000-00001D700000}"/>
    <cellStyle name="Note 2 3 2 2 4 2" xfId="11400" xr:uid="{00000000-0005-0000-0000-00001E700000}"/>
    <cellStyle name="Note 2 3 2 2 4 2 2" xfId="26339" xr:uid="{00000000-0005-0000-0000-00001F700000}"/>
    <cellStyle name="Note 2 3 2 2 4 3" xfId="14856" xr:uid="{00000000-0005-0000-0000-000020700000}"/>
    <cellStyle name="Note 2 3 2 2 4 3 2" xfId="29795" xr:uid="{00000000-0005-0000-0000-000021700000}"/>
    <cellStyle name="Note 2 3 2 2 4 4" xfId="7943" xr:uid="{00000000-0005-0000-0000-000022700000}"/>
    <cellStyle name="Note 2 3 2 2 4 4 2" xfId="22882" xr:uid="{00000000-0005-0000-0000-000023700000}"/>
    <cellStyle name="Note 2 3 2 2 4 5" xfId="19396" xr:uid="{00000000-0005-0000-0000-000024700000}"/>
    <cellStyle name="Note 2 3 2 2 5" xfId="1469" xr:uid="{00000000-0005-0000-0000-000025700000}"/>
    <cellStyle name="Note 2 3 2 2 5 2" xfId="8419" xr:uid="{00000000-0005-0000-0000-000026700000}"/>
    <cellStyle name="Note 2 3 2 2 5 2 2" xfId="23358" xr:uid="{00000000-0005-0000-0000-000027700000}"/>
    <cellStyle name="Note 2 3 2 2 5 3" xfId="16415" xr:uid="{00000000-0005-0000-0000-000028700000}"/>
    <cellStyle name="Note 2 3 2 2 6" xfId="11875" xr:uid="{00000000-0005-0000-0000-000029700000}"/>
    <cellStyle name="Note 2 3 2 2 6 2" xfId="26814" xr:uid="{00000000-0005-0000-0000-00002A700000}"/>
    <cellStyle name="Note 2 3 2 2 7" xfId="4950" xr:uid="{00000000-0005-0000-0000-00002B700000}"/>
    <cellStyle name="Note 2 3 2 2 7 2" xfId="19889" xr:uid="{00000000-0005-0000-0000-00002C700000}"/>
    <cellStyle name="Note 2 3 2 2 8" xfId="15541" xr:uid="{00000000-0005-0000-0000-00002D700000}"/>
    <cellStyle name="Note 2 3 2 3" xfId="824" xr:uid="{00000000-0005-0000-0000-00002E700000}"/>
    <cellStyle name="Note 2 3 2 3 2" xfId="2556" xr:uid="{00000000-0005-0000-0000-00002F700000}"/>
    <cellStyle name="Note 2 3 2 3 2 2" xfId="4457" xr:uid="{00000000-0005-0000-0000-000030700000}"/>
    <cellStyle name="Note 2 3 2 3 2 2 2" xfId="11405" xr:uid="{00000000-0005-0000-0000-000031700000}"/>
    <cellStyle name="Note 2 3 2 3 2 2 2 2" xfId="26344" xr:uid="{00000000-0005-0000-0000-000032700000}"/>
    <cellStyle name="Note 2 3 2 3 2 2 3" xfId="14861" xr:uid="{00000000-0005-0000-0000-000033700000}"/>
    <cellStyle name="Note 2 3 2 3 2 2 3 2" xfId="29800" xr:uid="{00000000-0005-0000-0000-000034700000}"/>
    <cellStyle name="Note 2 3 2 3 2 2 4" xfId="7948" xr:uid="{00000000-0005-0000-0000-000035700000}"/>
    <cellStyle name="Note 2 3 2 3 2 2 4 2" xfId="22887" xr:uid="{00000000-0005-0000-0000-000036700000}"/>
    <cellStyle name="Note 2 3 2 3 2 2 5" xfId="19401" xr:uid="{00000000-0005-0000-0000-000037700000}"/>
    <cellStyle name="Note 2 3 2 3 2 3" xfId="9504" xr:uid="{00000000-0005-0000-0000-000038700000}"/>
    <cellStyle name="Note 2 3 2 3 2 3 2" xfId="24443" xr:uid="{00000000-0005-0000-0000-000039700000}"/>
    <cellStyle name="Note 2 3 2 3 2 4" xfId="12960" xr:uid="{00000000-0005-0000-0000-00003A700000}"/>
    <cellStyle name="Note 2 3 2 3 2 4 2" xfId="27899" xr:uid="{00000000-0005-0000-0000-00003B700000}"/>
    <cellStyle name="Note 2 3 2 3 2 5" xfId="6040" xr:uid="{00000000-0005-0000-0000-00003C700000}"/>
    <cellStyle name="Note 2 3 2 3 2 5 2" xfId="20979" xr:uid="{00000000-0005-0000-0000-00003D700000}"/>
    <cellStyle name="Note 2 3 2 3 2 6" xfId="17500" xr:uid="{00000000-0005-0000-0000-00003E700000}"/>
    <cellStyle name="Note 2 3 2 3 3" xfId="4456" xr:uid="{00000000-0005-0000-0000-00003F700000}"/>
    <cellStyle name="Note 2 3 2 3 3 2" xfId="11404" xr:uid="{00000000-0005-0000-0000-000040700000}"/>
    <cellStyle name="Note 2 3 2 3 3 2 2" xfId="26343" xr:uid="{00000000-0005-0000-0000-000041700000}"/>
    <cellStyle name="Note 2 3 2 3 3 3" xfId="14860" xr:uid="{00000000-0005-0000-0000-000042700000}"/>
    <cellStyle name="Note 2 3 2 3 3 3 2" xfId="29799" xr:uid="{00000000-0005-0000-0000-000043700000}"/>
    <cellStyle name="Note 2 3 2 3 3 4" xfId="7947" xr:uid="{00000000-0005-0000-0000-000044700000}"/>
    <cellStyle name="Note 2 3 2 3 3 4 2" xfId="22886" xr:uid="{00000000-0005-0000-0000-000045700000}"/>
    <cellStyle name="Note 2 3 2 3 3 5" xfId="19400" xr:uid="{00000000-0005-0000-0000-000046700000}"/>
    <cellStyle name="Note 2 3 2 3 4" xfId="1697" xr:uid="{00000000-0005-0000-0000-000047700000}"/>
    <cellStyle name="Note 2 3 2 3 4 2" xfId="8647" xr:uid="{00000000-0005-0000-0000-000048700000}"/>
    <cellStyle name="Note 2 3 2 3 4 2 2" xfId="23586" xr:uid="{00000000-0005-0000-0000-000049700000}"/>
    <cellStyle name="Note 2 3 2 3 4 3" xfId="16643" xr:uid="{00000000-0005-0000-0000-00004A700000}"/>
    <cellStyle name="Note 2 3 2 3 5" xfId="12103" xr:uid="{00000000-0005-0000-0000-00004B700000}"/>
    <cellStyle name="Note 2 3 2 3 5 2" xfId="27042" xr:uid="{00000000-0005-0000-0000-00004C700000}"/>
    <cellStyle name="Note 2 3 2 3 6" xfId="5183" xr:uid="{00000000-0005-0000-0000-00004D700000}"/>
    <cellStyle name="Note 2 3 2 3 6 2" xfId="20122" xr:uid="{00000000-0005-0000-0000-00004E700000}"/>
    <cellStyle name="Note 2 3 2 3 7" xfId="15774" xr:uid="{00000000-0005-0000-0000-00004F700000}"/>
    <cellStyle name="Note 2 3 2 4" xfId="2122" xr:uid="{00000000-0005-0000-0000-000050700000}"/>
    <cellStyle name="Note 2 3 2 4 2" xfId="4458" xr:uid="{00000000-0005-0000-0000-000051700000}"/>
    <cellStyle name="Note 2 3 2 4 2 2" xfId="11406" xr:uid="{00000000-0005-0000-0000-000052700000}"/>
    <cellStyle name="Note 2 3 2 4 2 2 2" xfId="26345" xr:uid="{00000000-0005-0000-0000-000053700000}"/>
    <cellStyle name="Note 2 3 2 4 2 3" xfId="14862" xr:uid="{00000000-0005-0000-0000-000054700000}"/>
    <cellStyle name="Note 2 3 2 4 2 3 2" xfId="29801" xr:uid="{00000000-0005-0000-0000-000055700000}"/>
    <cellStyle name="Note 2 3 2 4 2 4" xfId="7949" xr:uid="{00000000-0005-0000-0000-000056700000}"/>
    <cellStyle name="Note 2 3 2 4 2 4 2" xfId="22888" xr:uid="{00000000-0005-0000-0000-000057700000}"/>
    <cellStyle name="Note 2 3 2 4 2 5" xfId="19402" xr:uid="{00000000-0005-0000-0000-000058700000}"/>
    <cellStyle name="Note 2 3 2 4 3" xfId="9070" xr:uid="{00000000-0005-0000-0000-000059700000}"/>
    <cellStyle name="Note 2 3 2 4 3 2" xfId="24009" xr:uid="{00000000-0005-0000-0000-00005A700000}"/>
    <cellStyle name="Note 2 3 2 4 4" xfId="12526" xr:uid="{00000000-0005-0000-0000-00005B700000}"/>
    <cellStyle name="Note 2 3 2 4 4 2" xfId="27465" xr:uid="{00000000-0005-0000-0000-00005C700000}"/>
    <cellStyle name="Note 2 3 2 4 5" xfId="5606" xr:uid="{00000000-0005-0000-0000-00005D700000}"/>
    <cellStyle name="Note 2 3 2 4 5 2" xfId="20545" xr:uid="{00000000-0005-0000-0000-00005E700000}"/>
    <cellStyle name="Note 2 3 2 4 6" xfId="17066" xr:uid="{00000000-0005-0000-0000-00005F700000}"/>
    <cellStyle name="Note 2 3 2 5" xfId="4451" xr:uid="{00000000-0005-0000-0000-000060700000}"/>
    <cellStyle name="Note 2 3 2 5 2" xfId="11399" xr:uid="{00000000-0005-0000-0000-000061700000}"/>
    <cellStyle name="Note 2 3 2 5 2 2" xfId="26338" xr:uid="{00000000-0005-0000-0000-000062700000}"/>
    <cellStyle name="Note 2 3 2 5 3" xfId="14855" xr:uid="{00000000-0005-0000-0000-000063700000}"/>
    <cellStyle name="Note 2 3 2 5 3 2" xfId="29794" xr:uid="{00000000-0005-0000-0000-000064700000}"/>
    <cellStyle name="Note 2 3 2 5 4" xfId="7942" xr:uid="{00000000-0005-0000-0000-000065700000}"/>
    <cellStyle name="Note 2 3 2 5 4 2" xfId="22881" xr:uid="{00000000-0005-0000-0000-000066700000}"/>
    <cellStyle name="Note 2 3 2 5 5" xfId="19395" xr:uid="{00000000-0005-0000-0000-000067700000}"/>
    <cellStyle name="Note 2 3 2 6" xfId="1268" xr:uid="{00000000-0005-0000-0000-000068700000}"/>
    <cellStyle name="Note 2 3 2 6 2" xfId="8218" xr:uid="{00000000-0005-0000-0000-000069700000}"/>
    <cellStyle name="Note 2 3 2 6 2 2" xfId="23157" xr:uid="{00000000-0005-0000-0000-00006A700000}"/>
    <cellStyle name="Note 2 3 2 6 3" xfId="16214" xr:uid="{00000000-0005-0000-0000-00006B700000}"/>
    <cellStyle name="Note 2 3 2 7" xfId="11674" xr:uid="{00000000-0005-0000-0000-00006C700000}"/>
    <cellStyle name="Note 2 3 2 7 2" xfId="26613" xr:uid="{00000000-0005-0000-0000-00006D700000}"/>
    <cellStyle name="Note 2 3 2 8" xfId="4749" xr:uid="{00000000-0005-0000-0000-00006E700000}"/>
    <cellStyle name="Note 2 3 2 8 2" xfId="19688" xr:uid="{00000000-0005-0000-0000-00006F700000}"/>
    <cellStyle name="Note 2 3 2 9" xfId="15340" xr:uid="{00000000-0005-0000-0000-000070700000}"/>
    <cellStyle name="Note 2 3 3" xfId="490" xr:uid="{00000000-0005-0000-0000-000071700000}"/>
    <cellStyle name="Note 2 3 3 2" xfId="929" xr:uid="{00000000-0005-0000-0000-000072700000}"/>
    <cellStyle name="Note 2 3 3 2 2" xfId="2661" xr:uid="{00000000-0005-0000-0000-000073700000}"/>
    <cellStyle name="Note 2 3 3 2 2 2" xfId="4461" xr:uid="{00000000-0005-0000-0000-000074700000}"/>
    <cellStyle name="Note 2 3 3 2 2 2 2" xfId="11409" xr:uid="{00000000-0005-0000-0000-000075700000}"/>
    <cellStyle name="Note 2 3 3 2 2 2 2 2" xfId="26348" xr:uid="{00000000-0005-0000-0000-000076700000}"/>
    <cellStyle name="Note 2 3 3 2 2 2 3" xfId="14865" xr:uid="{00000000-0005-0000-0000-000077700000}"/>
    <cellStyle name="Note 2 3 3 2 2 2 3 2" xfId="29804" xr:uid="{00000000-0005-0000-0000-000078700000}"/>
    <cellStyle name="Note 2 3 3 2 2 2 4" xfId="7952" xr:uid="{00000000-0005-0000-0000-000079700000}"/>
    <cellStyle name="Note 2 3 3 2 2 2 4 2" xfId="22891" xr:uid="{00000000-0005-0000-0000-00007A700000}"/>
    <cellStyle name="Note 2 3 3 2 2 2 5" xfId="19405" xr:uid="{00000000-0005-0000-0000-00007B700000}"/>
    <cellStyle name="Note 2 3 3 2 2 3" xfId="9609" xr:uid="{00000000-0005-0000-0000-00007C700000}"/>
    <cellStyle name="Note 2 3 3 2 2 3 2" xfId="24548" xr:uid="{00000000-0005-0000-0000-00007D700000}"/>
    <cellStyle name="Note 2 3 3 2 2 4" xfId="13065" xr:uid="{00000000-0005-0000-0000-00007E700000}"/>
    <cellStyle name="Note 2 3 3 2 2 4 2" xfId="28004" xr:uid="{00000000-0005-0000-0000-00007F700000}"/>
    <cellStyle name="Note 2 3 3 2 2 5" xfId="6145" xr:uid="{00000000-0005-0000-0000-000080700000}"/>
    <cellStyle name="Note 2 3 3 2 2 5 2" xfId="21084" xr:uid="{00000000-0005-0000-0000-000081700000}"/>
    <cellStyle name="Note 2 3 3 2 2 6" xfId="17605" xr:uid="{00000000-0005-0000-0000-000082700000}"/>
    <cellStyle name="Note 2 3 3 2 3" xfId="4460" xr:uid="{00000000-0005-0000-0000-000083700000}"/>
    <cellStyle name="Note 2 3 3 2 3 2" xfId="11408" xr:uid="{00000000-0005-0000-0000-000084700000}"/>
    <cellStyle name="Note 2 3 3 2 3 2 2" xfId="26347" xr:uid="{00000000-0005-0000-0000-000085700000}"/>
    <cellStyle name="Note 2 3 3 2 3 3" xfId="14864" xr:uid="{00000000-0005-0000-0000-000086700000}"/>
    <cellStyle name="Note 2 3 3 2 3 3 2" xfId="29803" xr:uid="{00000000-0005-0000-0000-000087700000}"/>
    <cellStyle name="Note 2 3 3 2 3 4" xfId="7951" xr:uid="{00000000-0005-0000-0000-000088700000}"/>
    <cellStyle name="Note 2 3 3 2 3 4 2" xfId="22890" xr:uid="{00000000-0005-0000-0000-000089700000}"/>
    <cellStyle name="Note 2 3 3 2 3 5" xfId="19404" xr:uid="{00000000-0005-0000-0000-00008A700000}"/>
    <cellStyle name="Note 2 3 3 2 4" xfId="1802" xr:uid="{00000000-0005-0000-0000-00008B700000}"/>
    <cellStyle name="Note 2 3 3 2 4 2" xfId="8752" xr:uid="{00000000-0005-0000-0000-00008C700000}"/>
    <cellStyle name="Note 2 3 3 2 4 2 2" xfId="23691" xr:uid="{00000000-0005-0000-0000-00008D700000}"/>
    <cellStyle name="Note 2 3 3 2 4 3" xfId="16748" xr:uid="{00000000-0005-0000-0000-00008E700000}"/>
    <cellStyle name="Note 2 3 3 2 5" xfId="12208" xr:uid="{00000000-0005-0000-0000-00008F700000}"/>
    <cellStyle name="Note 2 3 3 2 5 2" xfId="27147" xr:uid="{00000000-0005-0000-0000-000090700000}"/>
    <cellStyle name="Note 2 3 3 2 6" xfId="5288" xr:uid="{00000000-0005-0000-0000-000091700000}"/>
    <cellStyle name="Note 2 3 3 2 6 2" xfId="20227" xr:uid="{00000000-0005-0000-0000-000092700000}"/>
    <cellStyle name="Note 2 3 3 2 7" xfId="15879" xr:uid="{00000000-0005-0000-0000-000093700000}"/>
    <cellStyle name="Note 2 3 3 3" xfId="2227" xr:uid="{00000000-0005-0000-0000-000094700000}"/>
    <cellStyle name="Note 2 3 3 3 2" xfId="4462" xr:uid="{00000000-0005-0000-0000-000095700000}"/>
    <cellStyle name="Note 2 3 3 3 2 2" xfId="11410" xr:uid="{00000000-0005-0000-0000-000096700000}"/>
    <cellStyle name="Note 2 3 3 3 2 2 2" xfId="26349" xr:uid="{00000000-0005-0000-0000-000097700000}"/>
    <cellStyle name="Note 2 3 3 3 2 3" xfId="14866" xr:uid="{00000000-0005-0000-0000-000098700000}"/>
    <cellStyle name="Note 2 3 3 3 2 3 2" xfId="29805" xr:uid="{00000000-0005-0000-0000-000099700000}"/>
    <cellStyle name="Note 2 3 3 3 2 4" xfId="7953" xr:uid="{00000000-0005-0000-0000-00009A700000}"/>
    <cellStyle name="Note 2 3 3 3 2 4 2" xfId="22892" xr:uid="{00000000-0005-0000-0000-00009B700000}"/>
    <cellStyle name="Note 2 3 3 3 2 5" xfId="19406" xr:uid="{00000000-0005-0000-0000-00009C700000}"/>
    <cellStyle name="Note 2 3 3 3 3" xfId="9175" xr:uid="{00000000-0005-0000-0000-00009D700000}"/>
    <cellStyle name="Note 2 3 3 3 3 2" xfId="24114" xr:uid="{00000000-0005-0000-0000-00009E700000}"/>
    <cellStyle name="Note 2 3 3 3 4" xfId="12631" xr:uid="{00000000-0005-0000-0000-00009F700000}"/>
    <cellStyle name="Note 2 3 3 3 4 2" xfId="27570" xr:uid="{00000000-0005-0000-0000-0000A0700000}"/>
    <cellStyle name="Note 2 3 3 3 5" xfId="5711" xr:uid="{00000000-0005-0000-0000-0000A1700000}"/>
    <cellStyle name="Note 2 3 3 3 5 2" xfId="20650" xr:uid="{00000000-0005-0000-0000-0000A2700000}"/>
    <cellStyle name="Note 2 3 3 3 6" xfId="17171" xr:uid="{00000000-0005-0000-0000-0000A3700000}"/>
    <cellStyle name="Note 2 3 3 4" xfId="4459" xr:uid="{00000000-0005-0000-0000-0000A4700000}"/>
    <cellStyle name="Note 2 3 3 4 2" xfId="11407" xr:uid="{00000000-0005-0000-0000-0000A5700000}"/>
    <cellStyle name="Note 2 3 3 4 2 2" xfId="26346" xr:uid="{00000000-0005-0000-0000-0000A6700000}"/>
    <cellStyle name="Note 2 3 3 4 3" xfId="14863" xr:uid="{00000000-0005-0000-0000-0000A7700000}"/>
    <cellStyle name="Note 2 3 3 4 3 2" xfId="29802" xr:uid="{00000000-0005-0000-0000-0000A8700000}"/>
    <cellStyle name="Note 2 3 3 4 4" xfId="7950" xr:uid="{00000000-0005-0000-0000-0000A9700000}"/>
    <cellStyle name="Note 2 3 3 4 4 2" xfId="22889" xr:uid="{00000000-0005-0000-0000-0000AA700000}"/>
    <cellStyle name="Note 2 3 3 4 5" xfId="19403" xr:uid="{00000000-0005-0000-0000-0000AB700000}"/>
    <cellStyle name="Note 2 3 3 5" xfId="1373" xr:uid="{00000000-0005-0000-0000-0000AC700000}"/>
    <cellStyle name="Note 2 3 3 5 2" xfId="8323" xr:uid="{00000000-0005-0000-0000-0000AD700000}"/>
    <cellStyle name="Note 2 3 3 5 2 2" xfId="23262" xr:uid="{00000000-0005-0000-0000-0000AE700000}"/>
    <cellStyle name="Note 2 3 3 5 3" xfId="16319" xr:uid="{00000000-0005-0000-0000-0000AF700000}"/>
    <cellStyle name="Note 2 3 3 6" xfId="11779" xr:uid="{00000000-0005-0000-0000-0000B0700000}"/>
    <cellStyle name="Note 2 3 3 6 2" xfId="26718" xr:uid="{00000000-0005-0000-0000-0000B1700000}"/>
    <cellStyle name="Note 2 3 3 7" xfId="4854" xr:uid="{00000000-0005-0000-0000-0000B2700000}"/>
    <cellStyle name="Note 2 3 3 7 2" xfId="19793" xr:uid="{00000000-0005-0000-0000-0000B3700000}"/>
    <cellStyle name="Note 2 3 3 8" xfId="15445" xr:uid="{00000000-0005-0000-0000-0000B4700000}"/>
    <cellStyle name="Note 2 3 4" xfId="728" xr:uid="{00000000-0005-0000-0000-0000B5700000}"/>
    <cellStyle name="Note 2 3 4 2" xfId="2460" xr:uid="{00000000-0005-0000-0000-0000B6700000}"/>
    <cellStyle name="Note 2 3 4 2 2" xfId="4464" xr:uid="{00000000-0005-0000-0000-0000B7700000}"/>
    <cellStyle name="Note 2 3 4 2 2 2" xfId="11412" xr:uid="{00000000-0005-0000-0000-0000B8700000}"/>
    <cellStyle name="Note 2 3 4 2 2 2 2" xfId="26351" xr:uid="{00000000-0005-0000-0000-0000B9700000}"/>
    <cellStyle name="Note 2 3 4 2 2 3" xfId="14868" xr:uid="{00000000-0005-0000-0000-0000BA700000}"/>
    <cellStyle name="Note 2 3 4 2 2 3 2" xfId="29807" xr:uid="{00000000-0005-0000-0000-0000BB700000}"/>
    <cellStyle name="Note 2 3 4 2 2 4" xfId="7955" xr:uid="{00000000-0005-0000-0000-0000BC700000}"/>
    <cellStyle name="Note 2 3 4 2 2 4 2" xfId="22894" xr:uid="{00000000-0005-0000-0000-0000BD700000}"/>
    <cellStyle name="Note 2 3 4 2 2 5" xfId="19408" xr:uid="{00000000-0005-0000-0000-0000BE700000}"/>
    <cellStyle name="Note 2 3 4 2 3" xfId="9408" xr:uid="{00000000-0005-0000-0000-0000BF700000}"/>
    <cellStyle name="Note 2 3 4 2 3 2" xfId="24347" xr:uid="{00000000-0005-0000-0000-0000C0700000}"/>
    <cellStyle name="Note 2 3 4 2 4" xfId="12864" xr:uid="{00000000-0005-0000-0000-0000C1700000}"/>
    <cellStyle name="Note 2 3 4 2 4 2" xfId="27803" xr:uid="{00000000-0005-0000-0000-0000C2700000}"/>
    <cellStyle name="Note 2 3 4 2 5" xfId="5944" xr:uid="{00000000-0005-0000-0000-0000C3700000}"/>
    <cellStyle name="Note 2 3 4 2 5 2" xfId="20883" xr:uid="{00000000-0005-0000-0000-0000C4700000}"/>
    <cellStyle name="Note 2 3 4 2 6" xfId="17404" xr:uid="{00000000-0005-0000-0000-0000C5700000}"/>
    <cellStyle name="Note 2 3 4 3" xfId="4463" xr:uid="{00000000-0005-0000-0000-0000C6700000}"/>
    <cellStyle name="Note 2 3 4 3 2" xfId="11411" xr:uid="{00000000-0005-0000-0000-0000C7700000}"/>
    <cellStyle name="Note 2 3 4 3 2 2" xfId="26350" xr:uid="{00000000-0005-0000-0000-0000C8700000}"/>
    <cellStyle name="Note 2 3 4 3 3" xfId="14867" xr:uid="{00000000-0005-0000-0000-0000C9700000}"/>
    <cellStyle name="Note 2 3 4 3 3 2" xfId="29806" xr:uid="{00000000-0005-0000-0000-0000CA700000}"/>
    <cellStyle name="Note 2 3 4 3 4" xfId="7954" xr:uid="{00000000-0005-0000-0000-0000CB700000}"/>
    <cellStyle name="Note 2 3 4 3 4 2" xfId="22893" xr:uid="{00000000-0005-0000-0000-0000CC700000}"/>
    <cellStyle name="Note 2 3 4 3 5" xfId="19407" xr:uid="{00000000-0005-0000-0000-0000CD700000}"/>
    <cellStyle name="Note 2 3 4 4" xfId="1601" xr:uid="{00000000-0005-0000-0000-0000CE700000}"/>
    <cellStyle name="Note 2 3 4 4 2" xfId="8551" xr:uid="{00000000-0005-0000-0000-0000CF700000}"/>
    <cellStyle name="Note 2 3 4 4 2 2" xfId="23490" xr:uid="{00000000-0005-0000-0000-0000D0700000}"/>
    <cellStyle name="Note 2 3 4 4 3" xfId="16547" xr:uid="{00000000-0005-0000-0000-0000D1700000}"/>
    <cellStyle name="Note 2 3 4 5" xfId="12007" xr:uid="{00000000-0005-0000-0000-0000D2700000}"/>
    <cellStyle name="Note 2 3 4 5 2" xfId="26946" xr:uid="{00000000-0005-0000-0000-0000D3700000}"/>
    <cellStyle name="Note 2 3 4 6" xfId="5087" xr:uid="{00000000-0005-0000-0000-0000D4700000}"/>
    <cellStyle name="Note 2 3 4 6 2" xfId="20026" xr:uid="{00000000-0005-0000-0000-0000D5700000}"/>
    <cellStyle name="Note 2 3 4 7" xfId="15678" xr:uid="{00000000-0005-0000-0000-0000D6700000}"/>
    <cellStyle name="Note 2 3 5" xfId="288" xr:uid="{00000000-0005-0000-0000-0000D7700000}"/>
    <cellStyle name="Note 2 3 5 2" xfId="4465" xr:uid="{00000000-0005-0000-0000-0000D8700000}"/>
    <cellStyle name="Note 2 3 5 2 2" xfId="11413" xr:uid="{00000000-0005-0000-0000-0000D9700000}"/>
    <cellStyle name="Note 2 3 5 2 2 2" xfId="26352" xr:uid="{00000000-0005-0000-0000-0000DA700000}"/>
    <cellStyle name="Note 2 3 5 2 3" xfId="14869" xr:uid="{00000000-0005-0000-0000-0000DB700000}"/>
    <cellStyle name="Note 2 3 5 2 3 2" xfId="29808" xr:uid="{00000000-0005-0000-0000-0000DC700000}"/>
    <cellStyle name="Note 2 3 5 2 4" xfId="7956" xr:uid="{00000000-0005-0000-0000-0000DD700000}"/>
    <cellStyle name="Note 2 3 5 2 4 2" xfId="22895" xr:uid="{00000000-0005-0000-0000-0000DE700000}"/>
    <cellStyle name="Note 2 3 5 2 5" xfId="19409" xr:uid="{00000000-0005-0000-0000-0000DF700000}"/>
    <cellStyle name="Note 2 3 5 3" xfId="2028" xr:uid="{00000000-0005-0000-0000-0000E0700000}"/>
    <cellStyle name="Note 2 3 5 3 2" xfId="8976" xr:uid="{00000000-0005-0000-0000-0000E1700000}"/>
    <cellStyle name="Note 2 3 5 3 2 2" xfId="23915" xr:uid="{00000000-0005-0000-0000-0000E2700000}"/>
    <cellStyle name="Note 2 3 5 3 3" xfId="16972" xr:uid="{00000000-0005-0000-0000-0000E3700000}"/>
    <cellStyle name="Note 2 3 5 4" xfId="12432" xr:uid="{00000000-0005-0000-0000-0000E4700000}"/>
    <cellStyle name="Note 2 3 5 4 2" xfId="27371" xr:uid="{00000000-0005-0000-0000-0000E5700000}"/>
    <cellStyle name="Note 2 3 5 5" xfId="5512" xr:uid="{00000000-0005-0000-0000-0000E6700000}"/>
    <cellStyle name="Note 2 3 5 5 2" xfId="20451" xr:uid="{00000000-0005-0000-0000-0000E7700000}"/>
    <cellStyle name="Note 2 3 5 6" xfId="15244" xr:uid="{00000000-0005-0000-0000-0000E8700000}"/>
    <cellStyle name="Note 2 3 6" xfId="4450" xr:uid="{00000000-0005-0000-0000-0000E9700000}"/>
    <cellStyle name="Note 2 3 6 2" xfId="11398" xr:uid="{00000000-0005-0000-0000-0000EA700000}"/>
    <cellStyle name="Note 2 3 6 2 2" xfId="26337" xr:uid="{00000000-0005-0000-0000-0000EB700000}"/>
    <cellStyle name="Note 2 3 6 3" xfId="14854" xr:uid="{00000000-0005-0000-0000-0000EC700000}"/>
    <cellStyle name="Note 2 3 6 3 2" xfId="29793" xr:uid="{00000000-0005-0000-0000-0000ED700000}"/>
    <cellStyle name="Note 2 3 6 4" xfId="7941" xr:uid="{00000000-0005-0000-0000-0000EE700000}"/>
    <cellStyle name="Note 2 3 6 4 2" xfId="22880" xr:uid="{00000000-0005-0000-0000-0000EF700000}"/>
    <cellStyle name="Note 2 3 6 5" xfId="19394" xr:uid="{00000000-0005-0000-0000-0000F0700000}"/>
    <cellStyle name="Note 2 3 7" xfId="1172" xr:uid="{00000000-0005-0000-0000-0000F1700000}"/>
    <cellStyle name="Note 2 3 7 2" xfId="8122" xr:uid="{00000000-0005-0000-0000-0000F2700000}"/>
    <cellStyle name="Note 2 3 7 2 2" xfId="23061" xr:uid="{00000000-0005-0000-0000-0000F3700000}"/>
    <cellStyle name="Note 2 3 7 3" xfId="16118" xr:uid="{00000000-0005-0000-0000-0000F4700000}"/>
    <cellStyle name="Note 2 3 8" xfId="11578" xr:uid="{00000000-0005-0000-0000-0000F5700000}"/>
    <cellStyle name="Note 2 3 8 2" xfId="26517" xr:uid="{00000000-0005-0000-0000-0000F6700000}"/>
    <cellStyle name="Note 2 3 9" xfId="4653" xr:uid="{00000000-0005-0000-0000-0000F7700000}"/>
    <cellStyle name="Note 2 3 9 2" xfId="19592" xr:uid="{00000000-0005-0000-0000-0000F8700000}"/>
    <cellStyle name="Note 2 4" xfId="337" xr:uid="{00000000-0005-0000-0000-0000F9700000}"/>
    <cellStyle name="Note 2 4 2" xfId="538" xr:uid="{00000000-0005-0000-0000-0000FA700000}"/>
    <cellStyle name="Note 2 4 2 2" xfId="977" xr:uid="{00000000-0005-0000-0000-0000FB700000}"/>
    <cellStyle name="Note 2 4 2 2 2" xfId="2709" xr:uid="{00000000-0005-0000-0000-0000FC700000}"/>
    <cellStyle name="Note 2 4 2 2 2 2" xfId="4469" xr:uid="{00000000-0005-0000-0000-0000FD700000}"/>
    <cellStyle name="Note 2 4 2 2 2 2 2" xfId="11417" xr:uid="{00000000-0005-0000-0000-0000FE700000}"/>
    <cellStyle name="Note 2 4 2 2 2 2 2 2" xfId="26356" xr:uid="{00000000-0005-0000-0000-0000FF700000}"/>
    <cellStyle name="Note 2 4 2 2 2 2 3" xfId="14873" xr:uid="{00000000-0005-0000-0000-000000710000}"/>
    <cellStyle name="Note 2 4 2 2 2 2 3 2" xfId="29812" xr:uid="{00000000-0005-0000-0000-000001710000}"/>
    <cellStyle name="Note 2 4 2 2 2 2 4" xfId="7960" xr:uid="{00000000-0005-0000-0000-000002710000}"/>
    <cellStyle name="Note 2 4 2 2 2 2 4 2" xfId="22899" xr:uid="{00000000-0005-0000-0000-000003710000}"/>
    <cellStyle name="Note 2 4 2 2 2 2 5" xfId="19413" xr:uid="{00000000-0005-0000-0000-000004710000}"/>
    <cellStyle name="Note 2 4 2 2 2 3" xfId="9657" xr:uid="{00000000-0005-0000-0000-000005710000}"/>
    <cellStyle name="Note 2 4 2 2 2 3 2" xfId="24596" xr:uid="{00000000-0005-0000-0000-000006710000}"/>
    <cellStyle name="Note 2 4 2 2 2 4" xfId="13113" xr:uid="{00000000-0005-0000-0000-000007710000}"/>
    <cellStyle name="Note 2 4 2 2 2 4 2" xfId="28052" xr:uid="{00000000-0005-0000-0000-000008710000}"/>
    <cellStyle name="Note 2 4 2 2 2 5" xfId="6193" xr:uid="{00000000-0005-0000-0000-000009710000}"/>
    <cellStyle name="Note 2 4 2 2 2 5 2" xfId="21132" xr:uid="{00000000-0005-0000-0000-00000A710000}"/>
    <cellStyle name="Note 2 4 2 2 2 6" xfId="17653" xr:uid="{00000000-0005-0000-0000-00000B710000}"/>
    <cellStyle name="Note 2 4 2 2 3" xfId="4468" xr:uid="{00000000-0005-0000-0000-00000C710000}"/>
    <cellStyle name="Note 2 4 2 2 3 2" xfId="11416" xr:uid="{00000000-0005-0000-0000-00000D710000}"/>
    <cellStyle name="Note 2 4 2 2 3 2 2" xfId="26355" xr:uid="{00000000-0005-0000-0000-00000E710000}"/>
    <cellStyle name="Note 2 4 2 2 3 3" xfId="14872" xr:uid="{00000000-0005-0000-0000-00000F710000}"/>
    <cellStyle name="Note 2 4 2 2 3 3 2" xfId="29811" xr:uid="{00000000-0005-0000-0000-000010710000}"/>
    <cellStyle name="Note 2 4 2 2 3 4" xfId="7959" xr:uid="{00000000-0005-0000-0000-000011710000}"/>
    <cellStyle name="Note 2 4 2 2 3 4 2" xfId="22898" xr:uid="{00000000-0005-0000-0000-000012710000}"/>
    <cellStyle name="Note 2 4 2 2 3 5" xfId="19412" xr:uid="{00000000-0005-0000-0000-000013710000}"/>
    <cellStyle name="Note 2 4 2 2 4" xfId="1850" xr:uid="{00000000-0005-0000-0000-000014710000}"/>
    <cellStyle name="Note 2 4 2 2 4 2" xfId="8800" xr:uid="{00000000-0005-0000-0000-000015710000}"/>
    <cellStyle name="Note 2 4 2 2 4 2 2" xfId="23739" xr:uid="{00000000-0005-0000-0000-000016710000}"/>
    <cellStyle name="Note 2 4 2 2 4 3" xfId="16796" xr:uid="{00000000-0005-0000-0000-000017710000}"/>
    <cellStyle name="Note 2 4 2 2 5" xfId="12256" xr:uid="{00000000-0005-0000-0000-000018710000}"/>
    <cellStyle name="Note 2 4 2 2 5 2" xfId="27195" xr:uid="{00000000-0005-0000-0000-000019710000}"/>
    <cellStyle name="Note 2 4 2 2 6" xfId="5336" xr:uid="{00000000-0005-0000-0000-00001A710000}"/>
    <cellStyle name="Note 2 4 2 2 6 2" xfId="20275" xr:uid="{00000000-0005-0000-0000-00001B710000}"/>
    <cellStyle name="Note 2 4 2 2 7" xfId="15927" xr:uid="{00000000-0005-0000-0000-00001C710000}"/>
    <cellStyle name="Note 2 4 2 3" xfId="2275" xr:uid="{00000000-0005-0000-0000-00001D710000}"/>
    <cellStyle name="Note 2 4 2 3 2" xfId="4470" xr:uid="{00000000-0005-0000-0000-00001E710000}"/>
    <cellStyle name="Note 2 4 2 3 2 2" xfId="11418" xr:uid="{00000000-0005-0000-0000-00001F710000}"/>
    <cellStyle name="Note 2 4 2 3 2 2 2" xfId="26357" xr:uid="{00000000-0005-0000-0000-000020710000}"/>
    <cellStyle name="Note 2 4 2 3 2 3" xfId="14874" xr:uid="{00000000-0005-0000-0000-000021710000}"/>
    <cellStyle name="Note 2 4 2 3 2 3 2" xfId="29813" xr:uid="{00000000-0005-0000-0000-000022710000}"/>
    <cellStyle name="Note 2 4 2 3 2 4" xfId="7961" xr:uid="{00000000-0005-0000-0000-000023710000}"/>
    <cellStyle name="Note 2 4 2 3 2 4 2" xfId="22900" xr:uid="{00000000-0005-0000-0000-000024710000}"/>
    <cellStyle name="Note 2 4 2 3 2 5" xfId="19414" xr:uid="{00000000-0005-0000-0000-000025710000}"/>
    <cellStyle name="Note 2 4 2 3 3" xfId="9223" xr:uid="{00000000-0005-0000-0000-000026710000}"/>
    <cellStyle name="Note 2 4 2 3 3 2" xfId="24162" xr:uid="{00000000-0005-0000-0000-000027710000}"/>
    <cellStyle name="Note 2 4 2 3 4" xfId="12679" xr:uid="{00000000-0005-0000-0000-000028710000}"/>
    <cellStyle name="Note 2 4 2 3 4 2" xfId="27618" xr:uid="{00000000-0005-0000-0000-000029710000}"/>
    <cellStyle name="Note 2 4 2 3 5" xfId="5759" xr:uid="{00000000-0005-0000-0000-00002A710000}"/>
    <cellStyle name="Note 2 4 2 3 5 2" xfId="20698" xr:uid="{00000000-0005-0000-0000-00002B710000}"/>
    <cellStyle name="Note 2 4 2 3 6" xfId="17219" xr:uid="{00000000-0005-0000-0000-00002C710000}"/>
    <cellStyle name="Note 2 4 2 4" xfId="4467" xr:uid="{00000000-0005-0000-0000-00002D710000}"/>
    <cellStyle name="Note 2 4 2 4 2" xfId="11415" xr:uid="{00000000-0005-0000-0000-00002E710000}"/>
    <cellStyle name="Note 2 4 2 4 2 2" xfId="26354" xr:uid="{00000000-0005-0000-0000-00002F710000}"/>
    <cellStyle name="Note 2 4 2 4 3" xfId="14871" xr:uid="{00000000-0005-0000-0000-000030710000}"/>
    <cellStyle name="Note 2 4 2 4 3 2" xfId="29810" xr:uid="{00000000-0005-0000-0000-000031710000}"/>
    <cellStyle name="Note 2 4 2 4 4" xfId="7958" xr:uid="{00000000-0005-0000-0000-000032710000}"/>
    <cellStyle name="Note 2 4 2 4 4 2" xfId="22897" xr:uid="{00000000-0005-0000-0000-000033710000}"/>
    <cellStyle name="Note 2 4 2 4 5" xfId="19411" xr:uid="{00000000-0005-0000-0000-000034710000}"/>
    <cellStyle name="Note 2 4 2 5" xfId="1421" xr:uid="{00000000-0005-0000-0000-000035710000}"/>
    <cellStyle name="Note 2 4 2 5 2" xfId="8371" xr:uid="{00000000-0005-0000-0000-000036710000}"/>
    <cellStyle name="Note 2 4 2 5 2 2" xfId="23310" xr:uid="{00000000-0005-0000-0000-000037710000}"/>
    <cellStyle name="Note 2 4 2 5 3" xfId="16367" xr:uid="{00000000-0005-0000-0000-000038710000}"/>
    <cellStyle name="Note 2 4 2 6" xfId="11827" xr:uid="{00000000-0005-0000-0000-000039710000}"/>
    <cellStyle name="Note 2 4 2 6 2" xfId="26766" xr:uid="{00000000-0005-0000-0000-00003A710000}"/>
    <cellStyle name="Note 2 4 2 7" xfId="4902" xr:uid="{00000000-0005-0000-0000-00003B710000}"/>
    <cellStyle name="Note 2 4 2 7 2" xfId="19841" xr:uid="{00000000-0005-0000-0000-00003C710000}"/>
    <cellStyle name="Note 2 4 2 8" xfId="15493" xr:uid="{00000000-0005-0000-0000-00003D710000}"/>
    <cellStyle name="Note 2 4 3" xfId="776" xr:uid="{00000000-0005-0000-0000-00003E710000}"/>
    <cellStyle name="Note 2 4 3 2" xfId="2508" xr:uid="{00000000-0005-0000-0000-00003F710000}"/>
    <cellStyle name="Note 2 4 3 2 2" xfId="4472" xr:uid="{00000000-0005-0000-0000-000040710000}"/>
    <cellStyle name="Note 2 4 3 2 2 2" xfId="11420" xr:uid="{00000000-0005-0000-0000-000041710000}"/>
    <cellStyle name="Note 2 4 3 2 2 2 2" xfId="26359" xr:uid="{00000000-0005-0000-0000-000042710000}"/>
    <cellStyle name="Note 2 4 3 2 2 3" xfId="14876" xr:uid="{00000000-0005-0000-0000-000043710000}"/>
    <cellStyle name="Note 2 4 3 2 2 3 2" xfId="29815" xr:uid="{00000000-0005-0000-0000-000044710000}"/>
    <cellStyle name="Note 2 4 3 2 2 4" xfId="7963" xr:uid="{00000000-0005-0000-0000-000045710000}"/>
    <cellStyle name="Note 2 4 3 2 2 4 2" xfId="22902" xr:uid="{00000000-0005-0000-0000-000046710000}"/>
    <cellStyle name="Note 2 4 3 2 2 5" xfId="19416" xr:uid="{00000000-0005-0000-0000-000047710000}"/>
    <cellStyle name="Note 2 4 3 2 3" xfId="9456" xr:uid="{00000000-0005-0000-0000-000048710000}"/>
    <cellStyle name="Note 2 4 3 2 3 2" xfId="24395" xr:uid="{00000000-0005-0000-0000-000049710000}"/>
    <cellStyle name="Note 2 4 3 2 4" xfId="12912" xr:uid="{00000000-0005-0000-0000-00004A710000}"/>
    <cellStyle name="Note 2 4 3 2 4 2" xfId="27851" xr:uid="{00000000-0005-0000-0000-00004B710000}"/>
    <cellStyle name="Note 2 4 3 2 5" xfId="5992" xr:uid="{00000000-0005-0000-0000-00004C710000}"/>
    <cellStyle name="Note 2 4 3 2 5 2" xfId="20931" xr:uid="{00000000-0005-0000-0000-00004D710000}"/>
    <cellStyle name="Note 2 4 3 2 6" xfId="17452" xr:uid="{00000000-0005-0000-0000-00004E710000}"/>
    <cellStyle name="Note 2 4 3 3" xfId="4471" xr:uid="{00000000-0005-0000-0000-00004F710000}"/>
    <cellStyle name="Note 2 4 3 3 2" xfId="11419" xr:uid="{00000000-0005-0000-0000-000050710000}"/>
    <cellStyle name="Note 2 4 3 3 2 2" xfId="26358" xr:uid="{00000000-0005-0000-0000-000051710000}"/>
    <cellStyle name="Note 2 4 3 3 3" xfId="14875" xr:uid="{00000000-0005-0000-0000-000052710000}"/>
    <cellStyle name="Note 2 4 3 3 3 2" xfId="29814" xr:uid="{00000000-0005-0000-0000-000053710000}"/>
    <cellStyle name="Note 2 4 3 3 4" xfId="7962" xr:uid="{00000000-0005-0000-0000-000054710000}"/>
    <cellStyle name="Note 2 4 3 3 4 2" xfId="22901" xr:uid="{00000000-0005-0000-0000-000055710000}"/>
    <cellStyle name="Note 2 4 3 3 5" xfId="19415" xr:uid="{00000000-0005-0000-0000-000056710000}"/>
    <cellStyle name="Note 2 4 3 4" xfId="1649" xr:uid="{00000000-0005-0000-0000-000057710000}"/>
    <cellStyle name="Note 2 4 3 4 2" xfId="8599" xr:uid="{00000000-0005-0000-0000-000058710000}"/>
    <cellStyle name="Note 2 4 3 4 2 2" xfId="23538" xr:uid="{00000000-0005-0000-0000-000059710000}"/>
    <cellStyle name="Note 2 4 3 4 3" xfId="16595" xr:uid="{00000000-0005-0000-0000-00005A710000}"/>
    <cellStyle name="Note 2 4 3 5" xfId="12055" xr:uid="{00000000-0005-0000-0000-00005B710000}"/>
    <cellStyle name="Note 2 4 3 5 2" xfId="26994" xr:uid="{00000000-0005-0000-0000-00005C710000}"/>
    <cellStyle name="Note 2 4 3 6" xfId="5135" xr:uid="{00000000-0005-0000-0000-00005D710000}"/>
    <cellStyle name="Note 2 4 3 6 2" xfId="20074" xr:uid="{00000000-0005-0000-0000-00005E710000}"/>
    <cellStyle name="Note 2 4 3 7" xfId="15726" xr:uid="{00000000-0005-0000-0000-00005F710000}"/>
    <cellStyle name="Note 2 4 4" xfId="2074" xr:uid="{00000000-0005-0000-0000-000060710000}"/>
    <cellStyle name="Note 2 4 4 2" xfId="4473" xr:uid="{00000000-0005-0000-0000-000061710000}"/>
    <cellStyle name="Note 2 4 4 2 2" xfId="11421" xr:uid="{00000000-0005-0000-0000-000062710000}"/>
    <cellStyle name="Note 2 4 4 2 2 2" xfId="26360" xr:uid="{00000000-0005-0000-0000-000063710000}"/>
    <cellStyle name="Note 2 4 4 2 3" xfId="14877" xr:uid="{00000000-0005-0000-0000-000064710000}"/>
    <cellStyle name="Note 2 4 4 2 3 2" xfId="29816" xr:uid="{00000000-0005-0000-0000-000065710000}"/>
    <cellStyle name="Note 2 4 4 2 4" xfId="7964" xr:uid="{00000000-0005-0000-0000-000066710000}"/>
    <cellStyle name="Note 2 4 4 2 4 2" xfId="22903" xr:uid="{00000000-0005-0000-0000-000067710000}"/>
    <cellStyle name="Note 2 4 4 2 5" xfId="19417" xr:uid="{00000000-0005-0000-0000-000068710000}"/>
    <cellStyle name="Note 2 4 4 3" xfId="9022" xr:uid="{00000000-0005-0000-0000-000069710000}"/>
    <cellStyle name="Note 2 4 4 3 2" xfId="23961" xr:uid="{00000000-0005-0000-0000-00006A710000}"/>
    <cellStyle name="Note 2 4 4 4" xfId="12478" xr:uid="{00000000-0005-0000-0000-00006B710000}"/>
    <cellStyle name="Note 2 4 4 4 2" xfId="27417" xr:uid="{00000000-0005-0000-0000-00006C710000}"/>
    <cellStyle name="Note 2 4 4 5" xfId="5558" xr:uid="{00000000-0005-0000-0000-00006D710000}"/>
    <cellStyle name="Note 2 4 4 5 2" xfId="20497" xr:uid="{00000000-0005-0000-0000-00006E710000}"/>
    <cellStyle name="Note 2 4 4 6" xfId="17018" xr:uid="{00000000-0005-0000-0000-00006F710000}"/>
    <cellStyle name="Note 2 4 5" xfId="4466" xr:uid="{00000000-0005-0000-0000-000070710000}"/>
    <cellStyle name="Note 2 4 5 2" xfId="11414" xr:uid="{00000000-0005-0000-0000-000071710000}"/>
    <cellStyle name="Note 2 4 5 2 2" xfId="26353" xr:uid="{00000000-0005-0000-0000-000072710000}"/>
    <cellStyle name="Note 2 4 5 3" xfId="14870" xr:uid="{00000000-0005-0000-0000-000073710000}"/>
    <cellStyle name="Note 2 4 5 3 2" xfId="29809" xr:uid="{00000000-0005-0000-0000-000074710000}"/>
    <cellStyle name="Note 2 4 5 4" xfId="7957" xr:uid="{00000000-0005-0000-0000-000075710000}"/>
    <cellStyle name="Note 2 4 5 4 2" xfId="22896" xr:uid="{00000000-0005-0000-0000-000076710000}"/>
    <cellStyle name="Note 2 4 5 5" xfId="19410" xr:uid="{00000000-0005-0000-0000-000077710000}"/>
    <cellStyle name="Note 2 4 6" xfId="1220" xr:uid="{00000000-0005-0000-0000-000078710000}"/>
    <cellStyle name="Note 2 4 6 2" xfId="8170" xr:uid="{00000000-0005-0000-0000-000079710000}"/>
    <cellStyle name="Note 2 4 6 2 2" xfId="23109" xr:uid="{00000000-0005-0000-0000-00007A710000}"/>
    <cellStyle name="Note 2 4 6 3" xfId="16166" xr:uid="{00000000-0005-0000-0000-00007B710000}"/>
    <cellStyle name="Note 2 4 7" xfId="11626" xr:uid="{00000000-0005-0000-0000-00007C710000}"/>
    <cellStyle name="Note 2 4 7 2" xfId="26565" xr:uid="{00000000-0005-0000-0000-00007D710000}"/>
    <cellStyle name="Note 2 4 8" xfId="4701" xr:uid="{00000000-0005-0000-0000-00007E710000}"/>
    <cellStyle name="Note 2 4 8 2" xfId="19640" xr:uid="{00000000-0005-0000-0000-00007F710000}"/>
    <cellStyle name="Note 2 4 9" xfId="15292" xr:uid="{00000000-0005-0000-0000-000080710000}"/>
    <cellStyle name="Note 2 5" xfId="442" xr:uid="{00000000-0005-0000-0000-000081710000}"/>
    <cellStyle name="Note 2 5 2" xfId="881" xr:uid="{00000000-0005-0000-0000-000082710000}"/>
    <cellStyle name="Note 2 5 2 2" xfId="2613" xr:uid="{00000000-0005-0000-0000-000083710000}"/>
    <cellStyle name="Note 2 5 2 2 2" xfId="4476" xr:uid="{00000000-0005-0000-0000-000084710000}"/>
    <cellStyle name="Note 2 5 2 2 2 2" xfId="11424" xr:uid="{00000000-0005-0000-0000-000085710000}"/>
    <cellStyle name="Note 2 5 2 2 2 2 2" xfId="26363" xr:uid="{00000000-0005-0000-0000-000086710000}"/>
    <cellStyle name="Note 2 5 2 2 2 3" xfId="14880" xr:uid="{00000000-0005-0000-0000-000087710000}"/>
    <cellStyle name="Note 2 5 2 2 2 3 2" xfId="29819" xr:uid="{00000000-0005-0000-0000-000088710000}"/>
    <cellStyle name="Note 2 5 2 2 2 4" xfId="7967" xr:uid="{00000000-0005-0000-0000-000089710000}"/>
    <cellStyle name="Note 2 5 2 2 2 4 2" xfId="22906" xr:uid="{00000000-0005-0000-0000-00008A710000}"/>
    <cellStyle name="Note 2 5 2 2 2 5" xfId="19420" xr:uid="{00000000-0005-0000-0000-00008B710000}"/>
    <cellStyle name="Note 2 5 2 2 3" xfId="9561" xr:uid="{00000000-0005-0000-0000-00008C710000}"/>
    <cellStyle name="Note 2 5 2 2 3 2" xfId="24500" xr:uid="{00000000-0005-0000-0000-00008D710000}"/>
    <cellStyle name="Note 2 5 2 2 4" xfId="13017" xr:uid="{00000000-0005-0000-0000-00008E710000}"/>
    <cellStyle name="Note 2 5 2 2 4 2" xfId="27956" xr:uid="{00000000-0005-0000-0000-00008F710000}"/>
    <cellStyle name="Note 2 5 2 2 5" xfId="6097" xr:uid="{00000000-0005-0000-0000-000090710000}"/>
    <cellStyle name="Note 2 5 2 2 5 2" xfId="21036" xr:uid="{00000000-0005-0000-0000-000091710000}"/>
    <cellStyle name="Note 2 5 2 2 6" xfId="17557" xr:uid="{00000000-0005-0000-0000-000092710000}"/>
    <cellStyle name="Note 2 5 2 3" xfId="4475" xr:uid="{00000000-0005-0000-0000-000093710000}"/>
    <cellStyle name="Note 2 5 2 3 2" xfId="11423" xr:uid="{00000000-0005-0000-0000-000094710000}"/>
    <cellStyle name="Note 2 5 2 3 2 2" xfId="26362" xr:uid="{00000000-0005-0000-0000-000095710000}"/>
    <cellStyle name="Note 2 5 2 3 3" xfId="14879" xr:uid="{00000000-0005-0000-0000-000096710000}"/>
    <cellStyle name="Note 2 5 2 3 3 2" xfId="29818" xr:uid="{00000000-0005-0000-0000-000097710000}"/>
    <cellStyle name="Note 2 5 2 3 4" xfId="7966" xr:uid="{00000000-0005-0000-0000-000098710000}"/>
    <cellStyle name="Note 2 5 2 3 4 2" xfId="22905" xr:uid="{00000000-0005-0000-0000-000099710000}"/>
    <cellStyle name="Note 2 5 2 3 5" xfId="19419" xr:uid="{00000000-0005-0000-0000-00009A710000}"/>
    <cellStyle name="Note 2 5 2 4" xfId="1754" xr:uid="{00000000-0005-0000-0000-00009B710000}"/>
    <cellStyle name="Note 2 5 2 4 2" xfId="8704" xr:uid="{00000000-0005-0000-0000-00009C710000}"/>
    <cellStyle name="Note 2 5 2 4 2 2" xfId="23643" xr:uid="{00000000-0005-0000-0000-00009D710000}"/>
    <cellStyle name="Note 2 5 2 4 3" xfId="16700" xr:uid="{00000000-0005-0000-0000-00009E710000}"/>
    <cellStyle name="Note 2 5 2 5" xfId="12160" xr:uid="{00000000-0005-0000-0000-00009F710000}"/>
    <cellStyle name="Note 2 5 2 5 2" xfId="27099" xr:uid="{00000000-0005-0000-0000-0000A0710000}"/>
    <cellStyle name="Note 2 5 2 6" xfId="5240" xr:uid="{00000000-0005-0000-0000-0000A1710000}"/>
    <cellStyle name="Note 2 5 2 6 2" xfId="20179" xr:uid="{00000000-0005-0000-0000-0000A2710000}"/>
    <cellStyle name="Note 2 5 2 7" xfId="15831" xr:uid="{00000000-0005-0000-0000-0000A3710000}"/>
    <cellStyle name="Note 2 5 3" xfId="2179" xr:uid="{00000000-0005-0000-0000-0000A4710000}"/>
    <cellStyle name="Note 2 5 3 2" xfId="4477" xr:uid="{00000000-0005-0000-0000-0000A5710000}"/>
    <cellStyle name="Note 2 5 3 2 2" xfId="11425" xr:uid="{00000000-0005-0000-0000-0000A6710000}"/>
    <cellStyle name="Note 2 5 3 2 2 2" xfId="26364" xr:uid="{00000000-0005-0000-0000-0000A7710000}"/>
    <cellStyle name="Note 2 5 3 2 3" xfId="14881" xr:uid="{00000000-0005-0000-0000-0000A8710000}"/>
    <cellStyle name="Note 2 5 3 2 3 2" xfId="29820" xr:uid="{00000000-0005-0000-0000-0000A9710000}"/>
    <cellStyle name="Note 2 5 3 2 4" xfId="7968" xr:uid="{00000000-0005-0000-0000-0000AA710000}"/>
    <cellStyle name="Note 2 5 3 2 4 2" xfId="22907" xr:uid="{00000000-0005-0000-0000-0000AB710000}"/>
    <cellStyle name="Note 2 5 3 2 5" xfId="19421" xr:uid="{00000000-0005-0000-0000-0000AC710000}"/>
    <cellStyle name="Note 2 5 3 3" xfId="9127" xr:uid="{00000000-0005-0000-0000-0000AD710000}"/>
    <cellStyle name="Note 2 5 3 3 2" xfId="24066" xr:uid="{00000000-0005-0000-0000-0000AE710000}"/>
    <cellStyle name="Note 2 5 3 4" xfId="12583" xr:uid="{00000000-0005-0000-0000-0000AF710000}"/>
    <cellStyle name="Note 2 5 3 4 2" xfId="27522" xr:uid="{00000000-0005-0000-0000-0000B0710000}"/>
    <cellStyle name="Note 2 5 3 5" xfId="5663" xr:uid="{00000000-0005-0000-0000-0000B1710000}"/>
    <cellStyle name="Note 2 5 3 5 2" xfId="20602" xr:uid="{00000000-0005-0000-0000-0000B2710000}"/>
    <cellStyle name="Note 2 5 3 6" xfId="17123" xr:uid="{00000000-0005-0000-0000-0000B3710000}"/>
    <cellStyle name="Note 2 5 4" xfId="4474" xr:uid="{00000000-0005-0000-0000-0000B4710000}"/>
    <cellStyle name="Note 2 5 4 2" xfId="11422" xr:uid="{00000000-0005-0000-0000-0000B5710000}"/>
    <cellStyle name="Note 2 5 4 2 2" xfId="26361" xr:uid="{00000000-0005-0000-0000-0000B6710000}"/>
    <cellStyle name="Note 2 5 4 3" xfId="14878" xr:uid="{00000000-0005-0000-0000-0000B7710000}"/>
    <cellStyle name="Note 2 5 4 3 2" xfId="29817" xr:uid="{00000000-0005-0000-0000-0000B8710000}"/>
    <cellStyle name="Note 2 5 4 4" xfId="7965" xr:uid="{00000000-0005-0000-0000-0000B9710000}"/>
    <cellStyle name="Note 2 5 4 4 2" xfId="22904" xr:uid="{00000000-0005-0000-0000-0000BA710000}"/>
    <cellStyle name="Note 2 5 4 5" xfId="19418" xr:uid="{00000000-0005-0000-0000-0000BB710000}"/>
    <cellStyle name="Note 2 5 5" xfId="1325" xr:uid="{00000000-0005-0000-0000-0000BC710000}"/>
    <cellStyle name="Note 2 5 5 2" xfId="8275" xr:uid="{00000000-0005-0000-0000-0000BD710000}"/>
    <cellStyle name="Note 2 5 5 2 2" xfId="23214" xr:uid="{00000000-0005-0000-0000-0000BE710000}"/>
    <cellStyle name="Note 2 5 5 3" xfId="16271" xr:uid="{00000000-0005-0000-0000-0000BF710000}"/>
    <cellStyle name="Note 2 5 6" xfId="11731" xr:uid="{00000000-0005-0000-0000-0000C0710000}"/>
    <cellStyle name="Note 2 5 6 2" xfId="26670" xr:uid="{00000000-0005-0000-0000-0000C1710000}"/>
    <cellStyle name="Note 2 5 7" xfId="4806" xr:uid="{00000000-0005-0000-0000-0000C2710000}"/>
    <cellStyle name="Note 2 5 7 2" xfId="19745" xr:uid="{00000000-0005-0000-0000-0000C3710000}"/>
    <cellStyle name="Note 2 5 8" xfId="15397" xr:uid="{00000000-0005-0000-0000-0000C4710000}"/>
    <cellStyle name="Note 2 6" xfId="680" xr:uid="{00000000-0005-0000-0000-0000C5710000}"/>
    <cellStyle name="Note 2 6 2" xfId="2412" xr:uid="{00000000-0005-0000-0000-0000C6710000}"/>
    <cellStyle name="Note 2 6 2 2" xfId="4479" xr:uid="{00000000-0005-0000-0000-0000C7710000}"/>
    <cellStyle name="Note 2 6 2 2 2" xfId="11427" xr:uid="{00000000-0005-0000-0000-0000C8710000}"/>
    <cellStyle name="Note 2 6 2 2 2 2" xfId="26366" xr:uid="{00000000-0005-0000-0000-0000C9710000}"/>
    <cellStyle name="Note 2 6 2 2 3" xfId="14883" xr:uid="{00000000-0005-0000-0000-0000CA710000}"/>
    <cellStyle name="Note 2 6 2 2 3 2" xfId="29822" xr:uid="{00000000-0005-0000-0000-0000CB710000}"/>
    <cellStyle name="Note 2 6 2 2 4" xfId="7970" xr:uid="{00000000-0005-0000-0000-0000CC710000}"/>
    <cellStyle name="Note 2 6 2 2 4 2" xfId="22909" xr:uid="{00000000-0005-0000-0000-0000CD710000}"/>
    <cellStyle name="Note 2 6 2 2 5" xfId="19423" xr:uid="{00000000-0005-0000-0000-0000CE710000}"/>
    <cellStyle name="Note 2 6 2 3" xfId="9360" xr:uid="{00000000-0005-0000-0000-0000CF710000}"/>
    <cellStyle name="Note 2 6 2 3 2" xfId="24299" xr:uid="{00000000-0005-0000-0000-0000D0710000}"/>
    <cellStyle name="Note 2 6 2 4" xfId="12816" xr:uid="{00000000-0005-0000-0000-0000D1710000}"/>
    <cellStyle name="Note 2 6 2 4 2" xfId="27755" xr:uid="{00000000-0005-0000-0000-0000D2710000}"/>
    <cellStyle name="Note 2 6 2 5" xfId="5896" xr:uid="{00000000-0005-0000-0000-0000D3710000}"/>
    <cellStyle name="Note 2 6 2 5 2" xfId="20835" xr:uid="{00000000-0005-0000-0000-0000D4710000}"/>
    <cellStyle name="Note 2 6 2 6" xfId="17356" xr:uid="{00000000-0005-0000-0000-0000D5710000}"/>
    <cellStyle name="Note 2 6 3" xfId="4478" xr:uid="{00000000-0005-0000-0000-0000D6710000}"/>
    <cellStyle name="Note 2 6 3 2" xfId="11426" xr:uid="{00000000-0005-0000-0000-0000D7710000}"/>
    <cellStyle name="Note 2 6 3 2 2" xfId="26365" xr:uid="{00000000-0005-0000-0000-0000D8710000}"/>
    <cellStyle name="Note 2 6 3 3" xfId="14882" xr:uid="{00000000-0005-0000-0000-0000D9710000}"/>
    <cellStyle name="Note 2 6 3 3 2" xfId="29821" xr:uid="{00000000-0005-0000-0000-0000DA710000}"/>
    <cellStyle name="Note 2 6 3 4" xfId="7969" xr:uid="{00000000-0005-0000-0000-0000DB710000}"/>
    <cellStyle name="Note 2 6 3 4 2" xfId="22908" xr:uid="{00000000-0005-0000-0000-0000DC710000}"/>
    <cellStyle name="Note 2 6 3 5" xfId="19422" xr:uid="{00000000-0005-0000-0000-0000DD710000}"/>
    <cellStyle name="Note 2 6 4" xfId="1553" xr:uid="{00000000-0005-0000-0000-0000DE710000}"/>
    <cellStyle name="Note 2 6 4 2" xfId="8503" xr:uid="{00000000-0005-0000-0000-0000DF710000}"/>
    <cellStyle name="Note 2 6 4 2 2" xfId="23442" xr:uid="{00000000-0005-0000-0000-0000E0710000}"/>
    <cellStyle name="Note 2 6 4 3" xfId="16499" xr:uid="{00000000-0005-0000-0000-0000E1710000}"/>
    <cellStyle name="Note 2 6 5" xfId="11959" xr:uid="{00000000-0005-0000-0000-0000E2710000}"/>
    <cellStyle name="Note 2 6 5 2" xfId="26898" xr:uid="{00000000-0005-0000-0000-0000E3710000}"/>
    <cellStyle name="Note 2 6 6" xfId="5039" xr:uid="{00000000-0005-0000-0000-0000E4710000}"/>
    <cellStyle name="Note 2 6 6 2" xfId="19978" xr:uid="{00000000-0005-0000-0000-0000E5710000}"/>
    <cellStyle name="Note 2 6 7" xfId="15630" xr:uid="{00000000-0005-0000-0000-0000E6710000}"/>
    <cellStyle name="Note 2 7" xfId="240" xr:uid="{00000000-0005-0000-0000-0000E7710000}"/>
    <cellStyle name="Note 2 7 2" xfId="4480" xr:uid="{00000000-0005-0000-0000-0000E8710000}"/>
    <cellStyle name="Note 2 7 2 2" xfId="11428" xr:uid="{00000000-0005-0000-0000-0000E9710000}"/>
    <cellStyle name="Note 2 7 2 2 2" xfId="26367" xr:uid="{00000000-0005-0000-0000-0000EA710000}"/>
    <cellStyle name="Note 2 7 2 3" xfId="14884" xr:uid="{00000000-0005-0000-0000-0000EB710000}"/>
    <cellStyle name="Note 2 7 2 3 2" xfId="29823" xr:uid="{00000000-0005-0000-0000-0000EC710000}"/>
    <cellStyle name="Note 2 7 2 4" xfId="7971" xr:uid="{00000000-0005-0000-0000-0000ED710000}"/>
    <cellStyle name="Note 2 7 2 4 2" xfId="22910" xr:uid="{00000000-0005-0000-0000-0000EE710000}"/>
    <cellStyle name="Note 2 7 2 5" xfId="19424" xr:uid="{00000000-0005-0000-0000-0000EF710000}"/>
    <cellStyle name="Note 2 7 3" xfId="1980" xr:uid="{00000000-0005-0000-0000-0000F0710000}"/>
    <cellStyle name="Note 2 7 3 2" xfId="8928" xr:uid="{00000000-0005-0000-0000-0000F1710000}"/>
    <cellStyle name="Note 2 7 3 2 2" xfId="23867" xr:uid="{00000000-0005-0000-0000-0000F2710000}"/>
    <cellStyle name="Note 2 7 3 3" xfId="16924" xr:uid="{00000000-0005-0000-0000-0000F3710000}"/>
    <cellStyle name="Note 2 7 4" xfId="12384" xr:uid="{00000000-0005-0000-0000-0000F4710000}"/>
    <cellStyle name="Note 2 7 4 2" xfId="27323" xr:uid="{00000000-0005-0000-0000-0000F5710000}"/>
    <cellStyle name="Note 2 7 5" xfId="5464" xr:uid="{00000000-0005-0000-0000-0000F6710000}"/>
    <cellStyle name="Note 2 7 5 2" xfId="20403" xr:uid="{00000000-0005-0000-0000-0000F7710000}"/>
    <cellStyle name="Note 2 7 6" xfId="15196" xr:uid="{00000000-0005-0000-0000-0000F8710000}"/>
    <cellStyle name="Note 2 8" xfId="4417" xr:uid="{00000000-0005-0000-0000-0000F9710000}"/>
    <cellStyle name="Note 2 8 2" xfId="11365" xr:uid="{00000000-0005-0000-0000-0000FA710000}"/>
    <cellStyle name="Note 2 8 2 2" xfId="26304" xr:uid="{00000000-0005-0000-0000-0000FB710000}"/>
    <cellStyle name="Note 2 8 3" xfId="14821" xr:uid="{00000000-0005-0000-0000-0000FC710000}"/>
    <cellStyle name="Note 2 8 3 2" xfId="29760" xr:uid="{00000000-0005-0000-0000-0000FD710000}"/>
    <cellStyle name="Note 2 8 4" xfId="7908" xr:uid="{00000000-0005-0000-0000-0000FE710000}"/>
    <cellStyle name="Note 2 8 4 2" xfId="22847" xr:uid="{00000000-0005-0000-0000-0000FF710000}"/>
    <cellStyle name="Note 2 8 5" xfId="19361" xr:uid="{00000000-0005-0000-0000-000000720000}"/>
    <cellStyle name="Note 2 9" xfId="1124" xr:uid="{00000000-0005-0000-0000-000001720000}"/>
    <cellStyle name="Note 2 9 2" xfId="8074" xr:uid="{00000000-0005-0000-0000-000002720000}"/>
    <cellStyle name="Note 2 9 2 2" xfId="23013" xr:uid="{00000000-0005-0000-0000-000003720000}"/>
    <cellStyle name="Note 2 9 3" xfId="16070" xr:uid="{00000000-0005-0000-0000-000004720000}"/>
    <cellStyle name="Note 20" xfId="30037" xr:uid="{00000000-0005-0000-0000-000005720000}"/>
    <cellStyle name="Note 20 2" xfId="30071" xr:uid="{00000000-0005-0000-0000-000006720000}"/>
    <cellStyle name="Note 20 2 2" xfId="30189" xr:uid="{00000000-0005-0000-0000-000007720000}"/>
    <cellStyle name="Note 20 2 3" xfId="30129" xr:uid="{00000000-0005-0000-0000-000008720000}"/>
    <cellStyle name="Note 20 2 4" xfId="30251" xr:uid="{00000000-0005-0000-0000-000009720000}"/>
    <cellStyle name="Note 20 2 5" xfId="30360" xr:uid="{00000000-0005-0000-0000-00000A720000}"/>
    <cellStyle name="Note 20 3" xfId="30162" xr:uid="{00000000-0005-0000-0000-00000B720000}"/>
    <cellStyle name="Note 20 4" xfId="30128" xr:uid="{00000000-0005-0000-0000-00000C720000}"/>
    <cellStyle name="Note 20 5" xfId="30250" xr:uid="{00000000-0005-0000-0000-00000D720000}"/>
    <cellStyle name="Note 20 6" xfId="30359" xr:uid="{00000000-0005-0000-0000-00000E720000}"/>
    <cellStyle name="Note 21" xfId="30038" xr:uid="{00000000-0005-0000-0000-00000F720000}"/>
    <cellStyle name="Note 21 2" xfId="30072" xr:uid="{00000000-0005-0000-0000-000010720000}"/>
    <cellStyle name="Note 21 2 2" xfId="30190" xr:uid="{00000000-0005-0000-0000-000011720000}"/>
    <cellStyle name="Note 21 2 3" xfId="30131" xr:uid="{00000000-0005-0000-0000-000012720000}"/>
    <cellStyle name="Note 21 2 4" xfId="30253" xr:uid="{00000000-0005-0000-0000-000013720000}"/>
    <cellStyle name="Note 21 2 5" xfId="30362" xr:uid="{00000000-0005-0000-0000-000014720000}"/>
    <cellStyle name="Note 21 3" xfId="30163" xr:uid="{00000000-0005-0000-0000-000015720000}"/>
    <cellStyle name="Note 21 4" xfId="30130" xr:uid="{00000000-0005-0000-0000-000016720000}"/>
    <cellStyle name="Note 21 5" xfId="30252" xr:uid="{00000000-0005-0000-0000-000017720000}"/>
    <cellStyle name="Note 21 6" xfId="30361" xr:uid="{00000000-0005-0000-0000-000018720000}"/>
    <cellStyle name="Note 22" xfId="30039" xr:uid="{00000000-0005-0000-0000-000019720000}"/>
    <cellStyle name="Note 22 2" xfId="30073" xr:uid="{00000000-0005-0000-0000-00001A720000}"/>
    <cellStyle name="Note 22 2 2" xfId="30191" xr:uid="{00000000-0005-0000-0000-00001B720000}"/>
    <cellStyle name="Note 22 2 3" xfId="30133" xr:uid="{00000000-0005-0000-0000-00001C720000}"/>
    <cellStyle name="Note 22 2 4" xfId="30255" xr:uid="{00000000-0005-0000-0000-00001D720000}"/>
    <cellStyle name="Note 22 2 5" xfId="30364" xr:uid="{00000000-0005-0000-0000-00001E720000}"/>
    <cellStyle name="Note 22 3" xfId="30164" xr:uid="{00000000-0005-0000-0000-00001F720000}"/>
    <cellStyle name="Note 22 4" xfId="30132" xr:uid="{00000000-0005-0000-0000-000020720000}"/>
    <cellStyle name="Note 22 5" xfId="30254" xr:uid="{00000000-0005-0000-0000-000021720000}"/>
    <cellStyle name="Note 22 6" xfId="30363" xr:uid="{00000000-0005-0000-0000-000022720000}"/>
    <cellStyle name="Note 23" xfId="30040" xr:uid="{00000000-0005-0000-0000-000023720000}"/>
    <cellStyle name="Note 23 2" xfId="30074" xr:uid="{00000000-0005-0000-0000-000024720000}"/>
    <cellStyle name="Note 23 2 2" xfId="30192" xr:uid="{00000000-0005-0000-0000-000025720000}"/>
    <cellStyle name="Note 23 2 3" xfId="30135" xr:uid="{00000000-0005-0000-0000-000026720000}"/>
    <cellStyle name="Note 23 2 4" xfId="30257" xr:uid="{00000000-0005-0000-0000-000027720000}"/>
    <cellStyle name="Note 23 2 5" xfId="30366" xr:uid="{00000000-0005-0000-0000-000028720000}"/>
    <cellStyle name="Note 23 3" xfId="30165" xr:uid="{00000000-0005-0000-0000-000029720000}"/>
    <cellStyle name="Note 23 4" xfId="30134" xr:uid="{00000000-0005-0000-0000-00002A720000}"/>
    <cellStyle name="Note 23 5" xfId="30256" xr:uid="{00000000-0005-0000-0000-00002B720000}"/>
    <cellStyle name="Note 23 6" xfId="30365" xr:uid="{00000000-0005-0000-0000-00002C720000}"/>
    <cellStyle name="Note 24" xfId="30041" xr:uid="{00000000-0005-0000-0000-00002D720000}"/>
    <cellStyle name="Note 24 2" xfId="30075" xr:uid="{00000000-0005-0000-0000-00002E720000}"/>
    <cellStyle name="Note 24 2 2" xfId="30193" xr:uid="{00000000-0005-0000-0000-00002F720000}"/>
    <cellStyle name="Note 24 2 3" xfId="30137" xr:uid="{00000000-0005-0000-0000-000030720000}"/>
    <cellStyle name="Note 24 2 4" xfId="30259" xr:uid="{00000000-0005-0000-0000-000031720000}"/>
    <cellStyle name="Note 24 2 5" xfId="30368" xr:uid="{00000000-0005-0000-0000-000032720000}"/>
    <cellStyle name="Note 24 3" xfId="30166" xr:uid="{00000000-0005-0000-0000-000033720000}"/>
    <cellStyle name="Note 24 4" xfId="30136" xr:uid="{00000000-0005-0000-0000-000034720000}"/>
    <cellStyle name="Note 24 5" xfId="30258" xr:uid="{00000000-0005-0000-0000-000035720000}"/>
    <cellStyle name="Note 24 6" xfId="30367" xr:uid="{00000000-0005-0000-0000-000036720000}"/>
    <cellStyle name="Note 25" xfId="30042" xr:uid="{00000000-0005-0000-0000-000037720000}"/>
    <cellStyle name="Note 25 2" xfId="30076" xr:uid="{00000000-0005-0000-0000-000038720000}"/>
    <cellStyle name="Note 25 2 2" xfId="30194" xr:uid="{00000000-0005-0000-0000-000039720000}"/>
    <cellStyle name="Note 25 2 3" xfId="30139" xr:uid="{00000000-0005-0000-0000-00003A720000}"/>
    <cellStyle name="Note 25 2 4" xfId="30261" xr:uid="{00000000-0005-0000-0000-00003B720000}"/>
    <cellStyle name="Note 25 2 5" xfId="30370" xr:uid="{00000000-0005-0000-0000-00003C720000}"/>
    <cellStyle name="Note 25 3" xfId="30167" xr:uid="{00000000-0005-0000-0000-00003D720000}"/>
    <cellStyle name="Note 25 4" xfId="30138" xr:uid="{00000000-0005-0000-0000-00003E720000}"/>
    <cellStyle name="Note 25 5" xfId="30260" xr:uid="{00000000-0005-0000-0000-00003F720000}"/>
    <cellStyle name="Note 25 6" xfId="30369" xr:uid="{00000000-0005-0000-0000-000040720000}"/>
    <cellStyle name="Note 26" xfId="30043" xr:uid="{00000000-0005-0000-0000-000041720000}"/>
    <cellStyle name="Note 26 2" xfId="30077" xr:uid="{00000000-0005-0000-0000-000042720000}"/>
    <cellStyle name="Note 26 2 2" xfId="30195" xr:uid="{00000000-0005-0000-0000-000043720000}"/>
    <cellStyle name="Note 26 2 3" xfId="30141" xr:uid="{00000000-0005-0000-0000-000044720000}"/>
    <cellStyle name="Note 26 2 4" xfId="30263" xr:uid="{00000000-0005-0000-0000-000045720000}"/>
    <cellStyle name="Note 26 2 5" xfId="30372" xr:uid="{00000000-0005-0000-0000-000046720000}"/>
    <cellStyle name="Note 26 3" xfId="30168" xr:uid="{00000000-0005-0000-0000-000047720000}"/>
    <cellStyle name="Note 26 4" xfId="30140" xr:uid="{00000000-0005-0000-0000-000048720000}"/>
    <cellStyle name="Note 26 5" xfId="30262" xr:uid="{00000000-0005-0000-0000-000049720000}"/>
    <cellStyle name="Note 26 6" xfId="30371" xr:uid="{00000000-0005-0000-0000-00004A720000}"/>
    <cellStyle name="Note 27" xfId="30044" xr:uid="{00000000-0005-0000-0000-00004B720000}"/>
    <cellStyle name="Note 27 2" xfId="30078" xr:uid="{00000000-0005-0000-0000-00004C720000}"/>
    <cellStyle name="Note 27 2 2" xfId="30196" xr:uid="{00000000-0005-0000-0000-00004D720000}"/>
    <cellStyle name="Note 27 2 3" xfId="30143" xr:uid="{00000000-0005-0000-0000-00004E720000}"/>
    <cellStyle name="Note 27 2 4" xfId="30265" xr:uid="{00000000-0005-0000-0000-00004F720000}"/>
    <cellStyle name="Note 27 2 5" xfId="30374" xr:uid="{00000000-0005-0000-0000-000050720000}"/>
    <cellStyle name="Note 27 3" xfId="30169" xr:uid="{00000000-0005-0000-0000-000051720000}"/>
    <cellStyle name="Note 27 4" xfId="30142" xr:uid="{00000000-0005-0000-0000-000052720000}"/>
    <cellStyle name="Note 27 5" xfId="30264" xr:uid="{00000000-0005-0000-0000-000053720000}"/>
    <cellStyle name="Note 27 6" xfId="30373" xr:uid="{00000000-0005-0000-0000-000054720000}"/>
    <cellStyle name="Note 3" xfId="134" xr:uid="{00000000-0005-0000-0000-000055720000}"/>
    <cellStyle name="Note 3 10" xfId="4611" xr:uid="{00000000-0005-0000-0000-000056720000}"/>
    <cellStyle name="Note 3 10 2" xfId="19550" xr:uid="{00000000-0005-0000-0000-000057720000}"/>
    <cellStyle name="Note 3 11" xfId="15097" xr:uid="{00000000-0005-0000-0000-000058720000}"/>
    <cellStyle name="Note 3 2" xfId="187" xr:uid="{00000000-0005-0000-0000-000059720000}"/>
    <cellStyle name="Note 3 2 10" xfId="15145" xr:uid="{00000000-0005-0000-0000-00005A720000}"/>
    <cellStyle name="Note 3 2 2" xfId="391" xr:uid="{00000000-0005-0000-0000-00005B720000}"/>
    <cellStyle name="Note 3 2 2 2" xfId="592" xr:uid="{00000000-0005-0000-0000-00005C720000}"/>
    <cellStyle name="Note 3 2 2 2 2" xfId="1031" xr:uid="{00000000-0005-0000-0000-00005D720000}"/>
    <cellStyle name="Note 3 2 2 2 2 2" xfId="2763" xr:uid="{00000000-0005-0000-0000-00005E720000}"/>
    <cellStyle name="Note 3 2 2 2 2 2 2" xfId="4486" xr:uid="{00000000-0005-0000-0000-00005F720000}"/>
    <cellStyle name="Note 3 2 2 2 2 2 2 2" xfId="11434" xr:uid="{00000000-0005-0000-0000-000060720000}"/>
    <cellStyle name="Note 3 2 2 2 2 2 2 2 2" xfId="26373" xr:uid="{00000000-0005-0000-0000-000061720000}"/>
    <cellStyle name="Note 3 2 2 2 2 2 2 3" xfId="14890" xr:uid="{00000000-0005-0000-0000-000062720000}"/>
    <cellStyle name="Note 3 2 2 2 2 2 2 3 2" xfId="29829" xr:uid="{00000000-0005-0000-0000-000063720000}"/>
    <cellStyle name="Note 3 2 2 2 2 2 2 4" xfId="7977" xr:uid="{00000000-0005-0000-0000-000064720000}"/>
    <cellStyle name="Note 3 2 2 2 2 2 2 4 2" xfId="22916" xr:uid="{00000000-0005-0000-0000-000065720000}"/>
    <cellStyle name="Note 3 2 2 2 2 2 2 5" xfId="19430" xr:uid="{00000000-0005-0000-0000-000066720000}"/>
    <cellStyle name="Note 3 2 2 2 2 2 3" xfId="9711" xr:uid="{00000000-0005-0000-0000-000067720000}"/>
    <cellStyle name="Note 3 2 2 2 2 2 3 2" xfId="24650" xr:uid="{00000000-0005-0000-0000-000068720000}"/>
    <cellStyle name="Note 3 2 2 2 2 2 4" xfId="13167" xr:uid="{00000000-0005-0000-0000-000069720000}"/>
    <cellStyle name="Note 3 2 2 2 2 2 4 2" xfId="28106" xr:uid="{00000000-0005-0000-0000-00006A720000}"/>
    <cellStyle name="Note 3 2 2 2 2 2 5" xfId="6247" xr:uid="{00000000-0005-0000-0000-00006B720000}"/>
    <cellStyle name="Note 3 2 2 2 2 2 5 2" xfId="21186" xr:uid="{00000000-0005-0000-0000-00006C720000}"/>
    <cellStyle name="Note 3 2 2 2 2 2 6" xfId="17707" xr:uid="{00000000-0005-0000-0000-00006D720000}"/>
    <cellStyle name="Note 3 2 2 2 2 3" xfId="4485" xr:uid="{00000000-0005-0000-0000-00006E720000}"/>
    <cellStyle name="Note 3 2 2 2 2 3 2" xfId="11433" xr:uid="{00000000-0005-0000-0000-00006F720000}"/>
    <cellStyle name="Note 3 2 2 2 2 3 2 2" xfId="26372" xr:uid="{00000000-0005-0000-0000-000070720000}"/>
    <cellStyle name="Note 3 2 2 2 2 3 3" xfId="14889" xr:uid="{00000000-0005-0000-0000-000071720000}"/>
    <cellStyle name="Note 3 2 2 2 2 3 3 2" xfId="29828" xr:uid="{00000000-0005-0000-0000-000072720000}"/>
    <cellStyle name="Note 3 2 2 2 2 3 4" xfId="7976" xr:uid="{00000000-0005-0000-0000-000073720000}"/>
    <cellStyle name="Note 3 2 2 2 2 3 4 2" xfId="22915" xr:uid="{00000000-0005-0000-0000-000074720000}"/>
    <cellStyle name="Note 3 2 2 2 2 3 5" xfId="19429" xr:uid="{00000000-0005-0000-0000-000075720000}"/>
    <cellStyle name="Note 3 2 2 2 2 4" xfId="1904" xr:uid="{00000000-0005-0000-0000-000076720000}"/>
    <cellStyle name="Note 3 2 2 2 2 4 2" xfId="8854" xr:uid="{00000000-0005-0000-0000-000077720000}"/>
    <cellStyle name="Note 3 2 2 2 2 4 2 2" xfId="23793" xr:uid="{00000000-0005-0000-0000-000078720000}"/>
    <cellStyle name="Note 3 2 2 2 2 4 3" xfId="16850" xr:uid="{00000000-0005-0000-0000-000079720000}"/>
    <cellStyle name="Note 3 2 2 2 2 5" xfId="12310" xr:uid="{00000000-0005-0000-0000-00007A720000}"/>
    <cellStyle name="Note 3 2 2 2 2 5 2" xfId="27249" xr:uid="{00000000-0005-0000-0000-00007B720000}"/>
    <cellStyle name="Note 3 2 2 2 2 6" xfId="5390" xr:uid="{00000000-0005-0000-0000-00007C720000}"/>
    <cellStyle name="Note 3 2 2 2 2 6 2" xfId="20329" xr:uid="{00000000-0005-0000-0000-00007D720000}"/>
    <cellStyle name="Note 3 2 2 2 2 7" xfId="15981" xr:uid="{00000000-0005-0000-0000-00007E720000}"/>
    <cellStyle name="Note 3 2 2 2 3" xfId="2329" xr:uid="{00000000-0005-0000-0000-00007F720000}"/>
    <cellStyle name="Note 3 2 2 2 3 2" xfId="4487" xr:uid="{00000000-0005-0000-0000-000080720000}"/>
    <cellStyle name="Note 3 2 2 2 3 2 2" xfId="11435" xr:uid="{00000000-0005-0000-0000-000081720000}"/>
    <cellStyle name="Note 3 2 2 2 3 2 2 2" xfId="26374" xr:uid="{00000000-0005-0000-0000-000082720000}"/>
    <cellStyle name="Note 3 2 2 2 3 2 3" xfId="14891" xr:uid="{00000000-0005-0000-0000-000083720000}"/>
    <cellStyle name="Note 3 2 2 2 3 2 3 2" xfId="29830" xr:uid="{00000000-0005-0000-0000-000084720000}"/>
    <cellStyle name="Note 3 2 2 2 3 2 4" xfId="7978" xr:uid="{00000000-0005-0000-0000-000085720000}"/>
    <cellStyle name="Note 3 2 2 2 3 2 4 2" xfId="22917" xr:uid="{00000000-0005-0000-0000-000086720000}"/>
    <cellStyle name="Note 3 2 2 2 3 2 5" xfId="19431" xr:uid="{00000000-0005-0000-0000-000087720000}"/>
    <cellStyle name="Note 3 2 2 2 3 3" xfId="9277" xr:uid="{00000000-0005-0000-0000-000088720000}"/>
    <cellStyle name="Note 3 2 2 2 3 3 2" xfId="24216" xr:uid="{00000000-0005-0000-0000-000089720000}"/>
    <cellStyle name="Note 3 2 2 2 3 4" xfId="12733" xr:uid="{00000000-0005-0000-0000-00008A720000}"/>
    <cellStyle name="Note 3 2 2 2 3 4 2" xfId="27672" xr:uid="{00000000-0005-0000-0000-00008B720000}"/>
    <cellStyle name="Note 3 2 2 2 3 5" xfId="5813" xr:uid="{00000000-0005-0000-0000-00008C720000}"/>
    <cellStyle name="Note 3 2 2 2 3 5 2" xfId="20752" xr:uid="{00000000-0005-0000-0000-00008D720000}"/>
    <cellStyle name="Note 3 2 2 2 3 6" xfId="17273" xr:uid="{00000000-0005-0000-0000-00008E720000}"/>
    <cellStyle name="Note 3 2 2 2 4" xfId="4484" xr:uid="{00000000-0005-0000-0000-00008F720000}"/>
    <cellStyle name="Note 3 2 2 2 4 2" xfId="11432" xr:uid="{00000000-0005-0000-0000-000090720000}"/>
    <cellStyle name="Note 3 2 2 2 4 2 2" xfId="26371" xr:uid="{00000000-0005-0000-0000-000091720000}"/>
    <cellStyle name="Note 3 2 2 2 4 3" xfId="14888" xr:uid="{00000000-0005-0000-0000-000092720000}"/>
    <cellStyle name="Note 3 2 2 2 4 3 2" xfId="29827" xr:uid="{00000000-0005-0000-0000-000093720000}"/>
    <cellStyle name="Note 3 2 2 2 4 4" xfId="7975" xr:uid="{00000000-0005-0000-0000-000094720000}"/>
    <cellStyle name="Note 3 2 2 2 4 4 2" xfId="22914" xr:uid="{00000000-0005-0000-0000-000095720000}"/>
    <cellStyle name="Note 3 2 2 2 4 5" xfId="19428" xr:uid="{00000000-0005-0000-0000-000096720000}"/>
    <cellStyle name="Note 3 2 2 2 5" xfId="1475" xr:uid="{00000000-0005-0000-0000-000097720000}"/>
    <cellStyle name="Note 3 2 2 2 5 2" xfId="8425" xr:uid="{00000000-0005-0000-0000-000098720000}"/>
    <cellStyle name="Note 3 2 2 2 5 2 2" xfId="23364" xr:uid="{00000000-0005-0000-0000-000099720000}"/>
    <cellStyle name="Note 3 2 2 2 5 3" xfId="16421" xr:uid="{00000000-0005-0000-0000-00009A720000}"/>
    <cellStyle name="Note 3 2 2 2 6" xfId="11881" xr:uid="{00000000-0005-0000-0000-00009B720000}"/>
    <cellStyle name="Note 3 2 2 2 6 2" xfId="26820" xr:uid="{00000000-0005-0000-0000-00009C720000}"/>
    <cellStyle name="Note 3 2 2 2 7" xfId="4956" xr:uid="{00000000-0005-0000-0000-00009D720000}"/>
    <cellStyle name="Note 3 2 2 2 7 2" xfId="19895" xr:uid="{00000000-0005-0000-0000-00009E720000}"/>
    <cellStyle name="Note 3 2 2 2 8" xfId="15547" xr:uid="{00000000-0005-0000-0000-00009F720000}"/>
    <cellStyle name="Note 3 2 2 3" xfId="830" xr:uid="{00000000-0005-0000-0000-0000A0720000}"/>
    <cellStyle name="Note 3 2 2 3 2" xfId="2562" xr:uid="{00000000-0005-0000-0000-0000A1720000}"/>
    <cellStyle name="Note 3 2 2 3 2 2" xfId="4489" xr:uid="{00000000-0005-0000-0000-0000A2720000}"/>
    <cellStyle name="Note 3 2 2 3 2 2 2" xfId="11437" xr:uid="{00000000-0005-0000-0000-0000A3720000}"/>
    <cellStyle name="Note 3 2 2 3 2 2 2 2" xfId="26376" xr:uid="{00000000-0005-0000-0000-0000A4720000}"/>
    <cellStyle name="Note 3 2 2 3 2 2 3" xfId="14893" xr:uid="{00000000-0005-0000-0000-0000A5720000}"/>
    <cellStyle name="Note 3 2 2 3 2 2 3 2" xfId="29832" xr:uid="{00000000-0005-0000-0000-0000A6720000}"/>
    <cellStyle name="Note 3 2 2 3 2 2 4" xfId="7980" xr:uid="{00000000-0005-0000-0000-0000A7720000}"/>
    <cellStyle name="Note 3 2 2 3 2 2 4 2" xfId="22919" xr:uid="{00000000-0005-0000-0000-0000A8720000}"/>
    <cellStyle name="Note 3 2 2 3 2 2 5" xfId="19433" xr:uid="{00000000-0005-0000-0000-0000A9720000}"/>
    <cellStyle name="Note 3 2 2 3 2 3" xfId="9510" xr:uid="{00000000-0005-0000-0000-0000AA720000}"/>
    <cellStyle name="Note 3 2 2 3 2 3 2" xfId="24449" xr:uid="{00000000-0005-0000-0000-0000AB720000}"/>
    <cellStyle name="Note 3 2 2 3 2 4" xfId="12966" xr:uid="{00000000-0005-0000-0000-0000AC720000}"/>
    <cellStyle name="Note 3 2 2 3 2 4 2" xfId="27905" xr:uid="{00000000-0005-0000-0000-0000AD720000}"/>
    <cellStyle name="Note 3 2 2 3 2 5" xfId="6046" xr:uid="{00000000-0005-0000-0000-0000AE720000}"/>
    <cellStyle name="Note 3 2 2 3 2 5 2" xfId="20985" xr:uid="{00000000-0005-0000-0000-0000AF720000}"/>
    <cellStyle name="Note 3 2 2 3 2 6" xfId="17506" xr:uid="{00000000-0005-0000-0000-0000B0720000}"/>
    <cellStyle name="Note 3 2 2 3 3" xfId="4488" xr:uid="{00000000-0005-0000-0000-0000B1720000}"/>
    <cellStyle name="Note 3 2 2 3 3 2" xfId="11436" xr:uid="{00000000-0005-0000-0000-0000B2720000}"/>
    <cellStyle name="Note 3 2 2 3 3 2 2" xfId="26375" xr:uid="{00000000-0005-0000-0000-0000B3720000}"/>
    <cellStyle name="Note 3 2 2 3 3 3" xfId="14892" xr:uid="{00000000-0005-0000-0000-0000B4720000}"/>
    <cellStyle name="Note 3 2 2 3 3 3 2" xfId="29831" xr:uid="{00000000-0005-0000-0000-0000B5720000}"/>
    <cellStyle name="Note 3 2 2 3 3 4" xfId="7979" xr:uid="{00000000-0005-0000-0000-0000B6720000}"/>
    <cellStyle name="Note 3 2 2 3 3 4 2" xfId="22918" xr:uid="{00000000-0005-0000-0000-0000B7720000}"/>
    <cellStyle name="Note 3 2 2 3 3 5" xfId="19432" xr:uid="{00000000-0005-0000-0000-0000B8720000}"/>
    <cellStyle name="Note 3 2 2 3 4" xfId="1703" xr:uid="{00000000-0005-0000-0000-0000B9720000}"/>
    <cellStyle name="Note 3 2 2 3 4 2" xfId="8653" xr:uid="{00000000-0005-0000-0000-0000BA720000}"/>
    <cellStyle name="Note 3 2 2 3 4 2 2" xfId="23592" xr:uid="{00000000-0005-0000-0000-0000BB720000}"/>
    <cellStyle name="Note 3 2 2 3 4 3" xfId="16649" xr:uid="{00000000-0005-0000-0000-0000BC720000}"/>
    <cellStyle name="Note 3 2 2 3 5" xfId="12109" xr:uid="{00000000-0005-0000-0000-0000BD720000}"/>
    <cellStyle name="Note 3 2 2 3 5 2" xfId="27048" xr:uid="{00000000-0005-0000-0000-0000BE720000}"/>
    <cellStyle name="Note 3 2 2 3 6" xfId="5189" xr:uid="{00000000-0005-0000-0000-0000BF720000}"/>
    <cellStyle name="Note 3 2 2 3 6 2" xfId="20128" xr:uid="{00000000-0005-0000-0000-0000C0720000}"/>
    <cellStyle name="Note 3 2 2 3 7" xfId="15780" xr:uid="{00000000-0005-0000-0000-0000C1720000}"/>
    <cellStyle name="Note 3 2 2 4" xfId="2128" xr:uid="{00000000-0005-0000-0000-0000C2720000}"/>
    <cellStyle name="Note 3 2 2 4 2" xfId="4490" xr:uid="{00000000-0005-0000-0000-0000C3720000}"/>
    <cellStyle name="Note 3 2 2 4 2 2" xfId="11438" xr:uid="{00000000-0005-0000-0000-0000C4720000}"/>
    <cellStyle name="Note 3 2 2 4 2 2 2" xfId="26377" xr:uid="{00000000-0005-0000-0000-0000C5720000}"/>
    <cellStyle name="Note 3 2 2 4 2 3" xfId="14894" xr:uid="{00000000-0005-0000-0000-0000C6720000}"/>
    <cellStyle name="Note 3 2 2 4 2 3 2" xfId="29833" xr:uid="{00000000-0005-0000-0000-0000C7720000}"/>
    <cellStyle name="Note 3 2 2 4 2 4" xfId="7981" xr:uid="{00000000-0005-0000-0000-0000C8720000}"/>
    <cellStyle name="Note 3 2 2 4 2 4 2" xfId="22920" xr:uid="{00000000-0005-0000-0000-0000C9720000}"/>
    <cellStyle name="Note 3 2 2 4 2 5" xfId="19434" xr:uid="{00000000-0005-0000-0000-0000CA720000}"/>
    <cellStyle name="Note 3 2 2 4 3" xfId="9076" xr:uid="{00000000-0005-0000-0000-0000CB720000}"/>
    <cellStyle name="Note 3 2 2 4 3 2" xfId="24015" xr:uid="{00000000-0005-0000-0000-0000CC720000}"/>
    <cellStyle name="Note 3 2 2 4 4" xfId="12532" xr:uid="{00000000-0005-0000-0000-0000CD720000}"/>
    <cellStyle name="Note 3 2 2 4 4 2" xfId="27471" xr:uid="{00000000-0005-0000-0000-0000CE720000}"/>
    <cellStyle name="Note 3 2 2 4 5" xfId="5612" xr:uid="{00000000-0005-0000-0000-0000CF720000}"/>
    <cellStyle name="Note 3 2 2 4 5 2" xfId="20551" xr:uid="{00000000-0005-0000-0000-0000D0720000}"/>
    <cellStyle name="Note 3 2 2 4 6" xfId="17072" xr:uid="{00000000-0005-0000-0000-0000D1720000}"/>
    <cellStyle name="Note 3 2 2 5" xfId="4483" xr:uid="{00000000-0005-0000-0000-0000D2720000}"/>
    <cellStyle name="Note 3 2 2 5 2" xfId="11431" xr:uid="{00000000-0005-0000-0000-0000D3720000}"/>
    <cellStyle name="Note 3 2 2 5 2 2" xfId="26370" xr:uid="{00000000-0005-0000-0000-0000D4720000}"/>
    <cellStyle name="Note 3 2 2 5 3" xfId="14887" xr:uid="{00000000-0005-0000-0000-0000D5720000}"/>
    <cellStyle name="Note 3 2 2 5 3 2" xfId="29826" xr:uid="{00000000-0005-0000-0000-0000D6720000}"/>
    <cellStyle name="Note 3 2 2 5 4" xfId="7974" xr:uid="{00000000-0005-0000-0000-0000D7720000}"/>
    <cellStyle name="Note 3 2 2 5 4 2" xfId="22913" xr:uid="{00000000-0005-0000-0000-0000D8720000}"/>
    <cellStyle name="Note 3 2 2 5 5" xfId="19427" xr:uid="{00000000-0005-0000-0000-0000D9720000}"/>
    <cellStyle name="Note 3 2 2 6" xfId="1274" xr:uid="{00000000-0005-0000-0000-0000DA720000}"/>
    <cellStyle name="Note 3 2 2 6 2" xfId="8224" xr:uid="{00000000-0005-0000-0000-0000DB720000}"/>
    <cellStyle name="Note 3 2 2 6 2 2" xfId="23163" xr:uid="{00000000-0005-0000-0000-0000DC720000}"/>
    <cellStyle name="Note 3 2 2 6 3" xfId="16220" xr:uid="{00000000-0005-0000-0000-0000DD720000}"/>
    <cellStyle name="Note 3 2 2 7" xfId="11680" xr:uid="{00000000-0005-0000-0000-0000DE720000}"/>
    <cellStyle name="Note 3 2 2 7 2" xfId="26619" xr:uid="{00000000-0005-0000-0000-0000DF720000}"/>
    <cellStyle name="Note 3 2 2 8" xfId="4755" xr:uid="{00000000-0005-0000-0000-0000E0720000}"/>
    <cellStyle name="Note 3 2 2 8 2" xfId="19694" xr:uid="{00000000-0005-0000-0000-0000E1720000}"/>
    <cellStyle name="Note 3 2 2 9" xfId="15346" xr:uid="{00000000-0005-0000-0000-0000E2720000}"/>
    <cellStyle name="Note 3 2 3" xfId="496" xr:uid="{00000000-0005-0000-0000-0000E3720000}"/>
    <cellStyle name="Note 3 2 3 2" xfId="935" xr:uid="{00000000-0005-0000-0000-0000E4720000}"/>
    <cellStyle name="Note 3 2 3 2 2" xfId="2667" xr:uid="{00000000-0005-0000-0000-0000E5720000}"/>
    <cellStyle name="Note 3 2 3 2 2 2" xfId="4493" xr:uid="{00000000-0005-0000-0000-0000E6720000}"/>
    <cellStyle name="Note 3 2 3 2 2 2 2" xfId="11441" xr:uid="{00000000-0005-0000-0000-0000E7720000}"/>
    <cellStyle name="Note 3 2 3 2 2 2 2 2" xfId="26380" xr:uid="{00000000-0005-0000-0000-0000E8720000}"/>
    <cellStyle name="Note 3 2 3 2 2 2 3" xfId="14897" xr:uid="{00000000-0005-0000-0000-0000E9720000}"/>
    <cellStyle name="Note 3 2 3 2 2 2 3 2" xfId="29836" xr:uid="{00000000-0005-0000-0000-0000EA720000}"/>
    <cellStyle name="Note 3 2 3 2 2 2 4" xfId="7984" xr:uid="{00000000-0005-0000-0000-0000EB720000}"/>
    <cellStyle name="Note 3 2 3 2 2 2 4 2" xfId="22923" xr:uid="{00000000-0005-0000-0000-0000EC720000}"/>
    <cellStyle name="Note 3 2 3 2 2 2 5" xfId="19437" xr:uid="{00000000-0005-0000-0000-0000ED720000}"/>
    <cellStyle name="Note 3 2 3 2 2 3" xfId="9615" xr:uid="{00000000-0005-0000-0000-0000EE720000}"/>
    <cellStyle name="Note 3 2 3 2 2 3 2" xfId="24554" xr:uid="{00000000-0005-0000-0000-0000EF720000}"/>
    <cellStyle name="Note 3 2 3 2 2 4" xfId="13071" xr:uid="{00000000-0005-0000-0000-0000F0720000}"/>
    <cellStyle name="Note 3 2 3 2 2 4 2" xfId="28010" xr:uid="{00000000-0005-0000-0000-0000F1720000}"/>
    <cellStyle name="Note 3 2 3 2 2 5" xfId="6151" xr:uid="{00000000-0005-0000-0000-0000F2720000}"/>
    <cellStyle name="Note 3 2 3 2 2 5 2" xfId="21090" xr:uid="{00000000-0005-0000-0000-0000F3720000}"/>
    <cellStyle name="Note 3 2 3 2 2 6" xfId="17611" xr:uid="{00000000-0005-0000-0000-0000F4720000}"/>
    <cellStyle name="Note 3 2 3 2 3" xfId="4492" xr:uid="{00000000-0005-0000-0000-0000F5720000}"/>
    <cellStyle name="Note 3 2 3 2 3 2" xfId="11440" xr:uid="{00000000-0005-0000-0000-0000F6720000}"/>
    <cellStyle name="Note 3 2 3 2 3 2 2" xfId="26379" xr:uid="{00000000-0005-0000-0000-0000F7720000}"/>
    <cellStyle name="Note 3 2 3 2 3 3" xfId="14896" xr:uid="{00000000-0005-0000-0000-0000F8720000}"/>
    <cellStyle name="Note 3 2 3 2 3 3 2" xfId="29835" xr:uid="{00000000-0005-0000-0000-0000F9720000}"/>
    <cellStyle name="Note 3 2 3 2 3 4" xfId="7983" xr:uid="{00000000-0005-0000-0000-0000FA720000}"/>
    <cellStyle name="Note 3 2 3 2 3 4 2" xfId="22922" xr:uid="{00000000-0005-0000-0000-0000FB720000}"/>
    <cellStyle name="Note 3 2 3 2 3 5" xfId="19436" xr:uid="{00000000-0005-0000-0000-0000FC720000}"/>
    <cellStyle name="Note 3 2 3 2 4" xfId="1808" xr:uid="{00000000-0005-0000-0000-0000FD720000}"/>
    <cellStyle name="Note 3 2 3 2 4 2" xfId="8758" xr:uid="{00000000-0005-0000-0000-0000FE720000}"/>
    <cellStyle name="Note 3 2 3 2 4 2 2" xfId="23697" xr:uid="{00000000-0005-0000-0000-0000FF720000}"/>
    <cellStyle name="Note 3 2 3 2 4 3" xfId="16754" xr:uid="{00000000-0005-0000-0000-000000730000}"/>
    <cellStyle name="Note 3 2 3 2 5" xfId="12214" xr:uid="{00000000-0005-0000-0000-000001730000}"/>
    <cellStyle name="Note 3 2 3 2 5 2" xfId="27153" xr:uid="{00000000-0005-0000-0000-000002730000}"/>
    <cellStyle name="Note 3 2 3 2 6" xfId="5294" xr:uid="{00000000-0005-0000-0000-000003730000}"/>
    <cellStyle name="Note 3 2 3 2 6 2" xfId="20233" xr:uid="{00000000-0005-0000-0000-000004730000}"/>
    <cellStyle name="Note 3 2 3 2 7" xfId="15885" xr:uid="{00000000-0005-0000-0000-000005730000}"/>
    <cellStyle name="Note 3 2 3 3" xfId="2233" xr:uid="{00000000-0005-0000-0000-000006730000}"/>
    <cellStyle name="Note 3 2 3 3 2" xfId="4494" xr:uid="{00000000-0005-0000-0000-000007730000}"/>
    <cellStyle name="Note 3 2 3 3 2 2" xfId="11442" xr:uid="{00000000-0005-0000-0000-000008730000}"/>
    <cellStyle name="Note 3 2 3 3 2 2 2" xfId="26381" xr:uid="{00000000-0005-0000-0000-000009730000}"/>
    <cellStyle name="Note 3 2 3 3 2 3" xfId="14898" xr:uid="{00000000-0005-0000-0000-00000A730000}"/>
    <cellStyle name="Note 3 2 3 3 2 3 2" xfId="29837" xr:uid="{00000000-0005-0000-0000-00000B730000}"/>
    <cellStyle name="Note 3 2 3 3 2 4" xfId="7985" xr:uid="{00000000-0005-0000-0000-00000C730000}"/>
    <cellStyle name="Note 3 2 3 3 2 4 2" xfId="22924" xr:uid="{00000000-0005-0000-0000-00000D730000}"/>
    <cellStyle name="Note 3 2 3 3 2 5" xfId="19438" xr:uid="{00000000-0005-0000-0000-00000E730000}"/>
    <cellStyle name="Note 3 2 3 3 3" xfId="9181" xr:uid="{00000000-0005-0000-0000-00000F730000}"/>
    <cellStyle name="Note 3 2 3 3 3 2" xfId="24120" xr:uid="{00000000-0005-0000-0000-000010730000}"/>
    <cellStyle name="Note 3 2 3 3 4" xfId="12637" xr:uid="{00000000-0005-0000-0000-000011730000}"/>
    <cellStyle name="Note 3 2 3 3 4 2" xfId="27576" xr:uid="{00000000-0005-0000-0000-000012730000}"/>
    <cellStyle name="Note 3 2 3 3 5" xfId="5717" xr:uid="{00000000-0005-0000-0000-000013730000}"/>
    <cellStyle name="Note 3 2 3 3 5 2" xfId="20656" xr:uid="{00000000-0005-0000-0000-000014730000}"/>
    <cellStyle name="Note 3 2 3 3 6" xfId="17177" xr:uid="{00000000-0005-0000-0000-000015730000}"/>
    <cellStyle name="Note 3 2 3 4" xfId="4491" xr:uid="{00000000-0005-0000-0000-000016730000}"/>
    <cellStyle name="Note 3 2 3 4 2" xfId="11439" xr:uid="{00000000-0005-0000-0000-000017730000}"/>
    <cellStyle name="Note 3 2 3 4 2 2" xfId="26378" xr:uid="{00000000-0005-0000-0000-000018730000}"/>
    <cellStyle name="Note 3 2 3 4 3" xfId="14895" xr:uid="{00000000-0005-0000-0000-000019730000}"/>
    <cellStyle name="Note 3 2 3 4 3 2" xfId="29834" xr:uid="{00000000-0005-0000-0000-00001A730000}"/>
    <cellStyle name="Note 3 2 3 4 4" xfId="7982" xr:uid="{00000000-0005-0000-0000-00001B730000}"/>
    <cellStyle name="Note 3 2 3 4 4 2" xfId="22921" xr:uid="{00000000-0005-0000-0000-00001C730000}"/>
    <cellStyle name="Note 3 2 3 4 5" xfId="19435" xr:uid="{00000000-0005-0000-0000-00001D730000}"/>
    <cellStyle name="Note 3 2 3 5" xfId="1379" xr:uid="{00000000-0005-0000-0000-00001E730000}"/>
    <cellStyle name="Note 3 2 3 5 2" xfId="8329" xr:uid="{00000000-0005-0000-0000-00001F730000}"/>
    <cellStyle name="Note 3 2 3 5 2 2" xfId="23268" xr:uid="{00000000-0005-0000-0000-000020730000}"/>
    <cellStyle name="Note 3 2 3 5 3" xfId="16325" xr:uid="{00000000-0005-0000-0000-000021730000}"/>
    <cellStyle name="Note 3 2 3 6" xfId="11785" xr:uid="{00000000-0005-0000-0000-000022730000}"/>
    <cellStyle name="Note 3 2 3 6 2" xfId="26724" xr:uid="{00000000-0005-0000-0000-000023730000}"/>
    <cellStyle name="Note 3 2 3 7" xfId="4860" xr:uid="{00000000-0005-0000-0000-000024730000}"/>
    <cellStyle name="Note 3 2 3 7 2" xfId="19799" xr:uid="{00000000-0005-0000-0000-000025730000}"/>
    <cellStyle name="Note 3 2 3 8" xfId="15451" xr:uid="{00000000-0005-0000-0000-000026730000}"/>
    <cellStyle name="Note 3 2 4" xfId="734" xr:uid="{00000000-0005-0000-0000-000027730000}"/>
    <cellStyle name="Note 3 2 4 2" xfId="2466" xr:uid="{00000000-0005-0000-0000-000028730000}"/>
    <cellStyle name="Note 3 2 4 2 2" xfId="4496" xr:uid="{00000000-0005-0000-0000-000029730000}"/>
    <cellStyle name="Note 3 2 4 2 2 2" xfId="11444" xr:uid="{00000000-0005-0000-0000-00002A730000}"/>
    <cellStyle name="Note 3 2 4 2 2 2 2" xfId="26383" xr:uid="{00000000-0005-0000-0000-00002B730000}"/>
    <cellStyle name="Note 3 2 4 2 2 3" xfId="14900" xr:uid="{00000000-0005-0000-0000-00002C730000}"/>
    <cellStyle name="Note 3 2 4 2 2 3 2" xfId="29839" xr:uid="{00000000-0005-0000-0000-00002D730000}"/>
    <cellStyle name="Note 3 2 4 2 2 4" xfId="7987" xr:uid="{00000000-0005-0000-0000-00002E730000}"/>
    <cellStyle name="Note 3 2 4 2 2 4 2" xfId="22926" xr:uid="{00000000-0005-0000-0000-00002F730000}"/>
    <cellStyle name="Note 3 2 4 2 2 5" xfId="19440" xr:uid="{00000000-0005-0000-0000-000030730000}"/>
    <cellStyle name="Note 3 2 4 2 3" xfId="9414" xr:uid="{00000000-0005-0000-0000-000031730000}"/>
    <cellStyle name="Note 3 2 4 2 3 2" xfId="24353" xr:uid="{00000000-0005-0000-0000-000032730000}"/>
    <cellStyle name="Note 3 2 4 2 4" xfId="12870" xr:uid="{00000000-0005-0000-0000-000033730000}"/>
    <cellStyle name="Note 3 2 4 2 4 2" xfId="27809" xr:uid="{00000000-0005-0000-0000-000034730000}"/>
    <cellStyle name="Note 3 2 4 2 5" xfId="5950" xr:uid="{00000000-0005-0000-0000-000035730000}"/>
    <cellStyle name="Note 3 2 4 2 5 2" xfId="20889" xr:uid="{00000000-0005-0000-0000-000036730000}"/>
    <cellStyle name="Note 3 2 4 2 6" xfId="17410" xr:uid="{00000000-0005-0000-0000-000037730000}"/>
    <cellStyle name="Note 3 2 4 3" xfId="4495" xr:uid="{00000000-0005-0000-0000-000038730000}"/>
    <cellStyle name="Note 3 2 4 3 2" xfId="11443" xr:uid="{00000000-0005-0000-0000-000039730000}"/>
    <cellStyle name="Note 3 2 4 3 2 2" xfId="26382" xr:uid="{00000000-0005-0000-0000-00003A730000}"/>
    <cellStyle name="Note 3 2 4 3 3" xfId="14899" xr:uid="{00000000-0005-0000-0000-00003B730000}"/>
    <cellStyle name="Note 3 2 4 3 3 2" xfId="29838" xr:uid="{00000000-0005-0000-0000-00003C730000}"/>
    <cellStyle name="Note 3 2 4 3 4" xfId="7986" xr:uid="{00000000-0005-0000-0000-00003D730000}"/>
    <cellStyle name="Note 3 2 4 3 4 2" xfId="22925" xr:uid="{00000000-0005-0000-0000-00003E730000}"/>
    <cellStyle name="Note 3 2 4 3 5" xfId="19439" xr:uid="{00000000-0005-0000-0000-00003F730000}"/>
    <cellStyle name="Note 3 2 4 4" xfId="1607" xr:uid="{00000000-0005-0000-0000-000040730000}"/>
    <cellStyle name="Note 3 2 4 4 2" xfId="8557" xr:uid="{00000000-0005-0000-0000-000041730000}"/>
    <cellStyle name="Note 3 2 4 4 2 2" xfId="23496" xr:uid="{00000000-0005-0000-0000-000042730000}"/>
    <cellStyle name="Note 3 2 4 4 3" xfId="16553" xr:uid="{00000000-0005-0000-0000-000043730000}"/>
    <cellStyle name="Note 3 2 4 5" xfId="12013" xr:uid="{00000000-0005-0000-0000-000044730000}"/>
    <cellStyle name="Note 3 2 4 5 2" xfId="26952" xr:uid="{00000000-0005-0000-0000-000045730000}"/>
    <cellStyle name="Note 3 2 4 6" xfId="5093" xr:uid="{00000000-0005-0000-0000-000046730000}"/>
    <cellStyle name="Note 3 2 4 6 2" xfId="20032" xr:uid="{00000000-0005-0000-0000-000047730000}"/>
    <cellStyle name="Note 3 2 4 7" xfId="15684" xr:uid="{00000000-0005-0000-0000-000048730000}"/>
    <cellStyle name="Note 3 2 5" xfId="294" xr:uid="{00000000-0005-0000-0000-000049730000}"/>
    <cellStyle name="Note 3 2 5 2" xfId="4497" xr:uid="{00000000-0005-0000-0000-00004A730000}"/>
    <cellStyle name="Note 3 2 5 2 2" xfId="11445" xr:uid="{00000000-0005-0000-0000-00004B730000}"/>
    <cellStyle name="Note 3 2 5 2 2 2" xfId="26384" xr:uid="{00000000-0005-0000-0000-00004C730000}"/>
    <cellStyle name="Note 3 2 5 2 3" xfId="14901" xr:uid="{00000000-0005-0000-0000-00004D730000}"/>
    <cellStyle name="Note 3 2 5 2 3 2" xfId="29840" xr:uid="{00000000-0005-0000-0000-00004E730000}"/>
    <cellStyle name="Note 3 2 5 2 4" xfId="7988" xr:uid="{00000000-0005-0000-0000-00004F730000}"/>
    <cellStyle name="Note 3 2 5 2 4 2" xfId="22927" xr:uid="{00000000-0005-0000-0000-000050730000}"/>
    <cellStyle name="Note 3 2 5 2 5" xfId="19441" xr:uid="{00000000-0005-0000-0000-000051730000}"/>
    <cellStyle name="Note 3 2 5 3" xfId="2034" xr:uid="{00000000-0005-0000-0000-000052730000}"/>
    <cellStyle name="Note 3 2 5 3 2" xfId="8982" xr:uid="{00000000-0005-0000-0000-000053730000}"/>
    <cellStyle name="Note 3 2 5 3 2 2" xfId="23921" xr:uid="{00000000-0005-0000-0000-000054730000}"/>
    <cellStyle name="Note 3 2 5 3 3" xfId="16978" xr:uid="{00000000-0005-0000-0000-000055730000}"/>
    <cellStyle name="Note 3 2 5 4" xfId="12438" xr:uid="{00000000-0005-0000-0000-000056730000}"/>
    <cellStyle name="Note 3 2 5 4 2" xfId="27377" xr:uid="{00000000-0005-0000-0000-000057730000}"/>
    <cellStyle name="Note 3 2 5 5" xfId="5518" xr:uid="{00000000-0005-0000-0000-000058730000}"/>
    <cellStyle name="Note 3 2 5 5 2" xfId="20457" xr:uid="{00000000-0005-0000-0000-000059730000}"/>
    <cellStyle name="Note 3 2 5 6" xfId="15250" xr:uid="{00000000-0005-0000-0000-00005A730000}"/>
    <cellStyle name="Note 3 2 6" xfId="4482" xr:uid="{00000000-0005-0000-0000-00005B730000}"/>
    <cellStyle name="Note 3 2 6 2" xfId="11430" xr:uid="{00000000-0005-0000-0000-00005C730000}"/>
    <cellStyle name="Note 3 2 6 2 2" xfId="26369" xr:uid="{00000000-0005-0000-0000-00005D730000}"/>
    <cellStyle name="Note 3 2 6 3" xfId="14886" xr:uid="{00000000-0005-0000-0000-00005E730000}"/>
    <cellStyle name="Note 3 2 6 3 2" xfId="29825" xr:uid="{00000000-0005-0000-0000-00005F730000}"/>
    <cellStyle name="Note 3 2 6 4" xfId="7973" xr:uid="{00000000-0005-0000-0000-000060730000}"/>
    <cellStyle name="Note 3 2 6 4 2" xfId="22912" xr:uid="{00000000-0005-0000-0000-000061730000}"/>
    <cellStyle name="Note 3 2 6 5" xfId="19426" xr:uid="{00000000-0005-0000-0000-000062730000}"/>
    <cellStyle name="Note 3 2 7" xfId="1178" xr:uid="{00000000-0005-0000-0000-000063730000}"/>
    <cellStyle name="Note 3 2 7 2" xfId="8128" xr:uid="{00000000-0005-0000-0000-000064730000}"/>
    <cellStyle name="Note 3 2 7 2 2" xfId="23067" xr:uid="{00000000-0005-0000-0000-000065730000}"/>
    <cellStyle name="Note 3 2 7 3" xfId="16124" xr:uid="{00000000-0005-0000-0000-000066730000}"/>
    <cellStyle name="Note 3 2 8" xfId="11584" xr:uid="{00000000-0005-0000-0000-000067730000}"/>
    <cellStyle name="Note 3 2 8 2" xfId="26523" xr:uid="{00000000-0005-0000-0000-000068730000}"/>
    <cellStyle name="Note 3 2 9" xfId="4659" xr:uid="{00000000-0005-0000-0000-000069730000}"/>
    <cellStyle name="Note 3 2 9 2" xfId="19598" xr:uid="{00000000-0005-0000-0000-00006A730000}"/>
    <cellStyle name="Note 3 3" xfId="343" xr:uid="{00000000-0005-0000-0000-00006B730000}"/>
    <cellStyle name="Note 3 3 2" xfId="544" xr:uid="{00000000-0005-0000-0000-00006C730000}"/>
    <cellStyle name="Note 3 3 2 2" xfId="983" xr:uid="{00000000-0005-0000-0000-00006D730000}"/>
    <cellStyle name="Note 3 3 2 2 2" xfId="2715" xr:uid="{00000000-0005-0000-0000-00006E730000}"/>
    <cellStyle name="Note 3 3 2 2 2 2" xfId="4501" xr:uid="{00000000-0005-0000-0000-00006F730000}"/>
    <cellStyle name="Note 3 3 2 2 2 2 2" xfId="11449" xr:uid="{00000000-0005-0000-0000-000070730000}"/>
    <cellStyle name="Note 3 3 2 2 2 2 2 2" xfId="26388" xr:uid="{00000000-0005-0000-0000-000071730000}"/>
    <cellStyle name="Note 3 3 2 2 2 2 3" xfId="14905" xr:uid="{00000000-0005-0000-0000-000072730000}"/>
    <cellStyle name="Note 3 3 2 2 2 2 3 2" xfId="29844" xr:uid="{00000000-0005-0000-0000-000073730000}"/>
    <cellStyle name="Note 3 3 2 2 2 2 4" xfId="7992" xr:uid="{00000000-0005-0000-0000-000074730000}"/>
    <cellStyle name="Note 3 3 2 2 2 2 4 2" xfId="22931" xr:uid="{00000000-0005-0000-0000-000075730000}"/>
    <cellStyle name="Note 3 3 2 2 2 2 5" xfId="19445" xr:uid="{00000000-0005-0000-0000-000076730000}"/>
    <cellStyle name="Note 3 3 2 2 2 3" xfId="9663" xr:uid="{00000000-0005-0000-0000-000077730000}"/>
    <cellStyle name="Note 3 3 2 2 2 3 2" xfId="24602" xr:uid="{00000000-0005-0000-0000-000078730000}"/>
    <cellStyle name="Note 3 3 2 2 2 4" xfId="13119" xr:uid="{00000000-0005-0000-0000-000079730000}"/>
    <cellStyle name="Note 3 3 2 2 2 4 2" xfId="28058" xr:uid="{00000000-0005-0000-0000-00007A730000}"/>
    <cellStyle name="Note 3 3 2 2 2 5" xfId="6199" xr:uid="{00000000-0005-0000-0000-00007B730000}"/>
    <cellStyle name="Note 3 3 2 2 2 5 2" xfId="21138" xr:uid="{00000000-0005-0000-0000-00007C730000}"/>
    <cellStyle name="Note 3 3 2 2 2 6" xfId="17659" xr:uid="{00000000-0005-0000-0000-00007D730000}"/>
    <cellStyle name="Note 3 3 2 2 3" xfId="4500" xr:uid="{00000000-0005-0000-0000-00007E730000}"/>
    <cellStyle name="Note 3 3 2 2 3 2" xfId="11448" xr:uid="{00000000-0005-0000-0000-00007F730000}"/>
    <cellStyle name="Note 3 3 2 2 3 2 2" xfId="26387" xr:uid="{00000000-0005-0000-0000-000080730000}"/>
    <cellStyle name="Note 3 3 2 2 3 3" xfId="14904" xr:uid="{00000000-0005-0000-0000-000081730000}"/>
    <cellStyle name="Note 3 3 2 2 3 3 2" xfId="29843" xr:uid="{00000000-0005-0000-0000-000082730000}"/>
    <cellStyle name="Note 3 3 2 2 3 4" xfId="7991" xr:uid="{00000000-0005-0000-0000-000083730000}"/>
    <cellStyle name="Note 3 3 2 2 3 4 2" xfId="22930" xr:uid="{00000000-0005-0000-0000-000084730000}"/>
    <cellStyle name="Note 3 3 2 2 3 5" xfId="19444" xr:uid="{00000000-0005-0000-0000-000085730000}"/>
    <cellStyle name="Note 3 3 2 2 4" xfId="1856" xr:uid="{00000000-0005-0000-0000-000086730000}"/>
    <cellStyle name="Note 3 3 2 2 4 2" xfId="8806" xr:uid="{00000000-0005-0000-0000-000087730000}"/>
    <cellStyle name="Note 3 3 2 2 4 2 2" xfId="23745" xr:uid="{00000000-0005-0000-0000-000088730000}"/>
    <cellStyle name="Note 3 3 2 2 4 3" xfId="16802" xr:uid="{00000000-0005-0000-0000-000089730000}"/>
    <cellStyle name="Note 3 3 2 2 5" xfId="12262" xr:uid="{00000000-0005-0000-0000-00008A730000}"/>
    <cellStyle name="Note 3 3 2 2 5 2" xfId="27201" xr:uid="{00000000-0005-0000-0000-00008B730000}"/>
    <cellStyle name="Note 3 3 2 2 6" xfId="5342" xr:uid="{00000000-0005-0000-0000-00008C730000}"/>
    <cellStyle name="Note 3 3 2 2 6 2" xfId="20281" xr:uid="{00000000-0005-0000-0000-00008D730000}"/>
    <cellStyle name="Note 3 3 2 2 7" xfId="15933" xr:uid="{00000000-0005-0000-0000-00008E730000}"/>
    <cellStyle name="Note 3 3 2 3" xfId="2281" xr:uid="{00000000-0005-0000-0000-00008F730000}"/>
    <cellStyle name="Note 3 3 2 3 2" xfId="4502" xr:uid="{00000000-0005-0000-0000-000090730000}"/>
    <cellStyle name="Note 3 3 2 3 2 2" xfId="11450" xr:uid="{00000000-0005-0000-0000-000091730000}"/>
    <cellStyle name="Note 3 3 2 3 2 2 2" xfId="26389" xr:uid="{00000000-0005-0000-0000-000092730000}"/>
    <cellStyle name="Note 3 3 2 3 2 3" xfId="14906" xr:uid="{00000000-0005-0000-0000-000093730000}"/>
    <cellStyle name="Note 3 3 2 3 2 3 2" xfId="29845" xr:uid="{00000000-0005-0000-0000-000094730000}"/>
    <cellStyle name="Note 3 3 2 3 2 4" xfId="7993" xr:uid="{00000000-0005-0000-0000-000095730000}"/>
    <cellStyle name="Note 3 3 2 3 2 4 2" xfId="22932" xr:uid="{00000000-0005-0000-0000-000096730000}"/>
    <cellStyle name="Note 3 3 2 3 2 5" xfId="19446" xr:uid="{00000000-0005-0000-0000-000097730000}"/>
    <cellStyle name="Note 3 3 2 3 3" xfId="9229" xr:uid="{00000000-0005-0000-0000-000098730000}"/>
    <cellStyle name="Note 3 3 2 3 3 2" xfId="24168" xr:uid="{00000000-0005-0000-0000-000099730000}"/>
    <cellStyle name="Note 3 3 2 3 4" xfId="12685" xr:uid="{00000000-0005-0000-0000-00009A730000}"/>
    <cellStyle name="Note 3 3 2 3 4 2" xfId="27624" xr:uid="{00000000-0005-0000-0000-00009B730000}"/>
    <cellStyle name="Note 3 3 2 3 5" xfId="5765" xr:uid="{00000000-0005-0000-0000-00009C730000}"/>
    <cellStyle name="Note 3 3 2 3 5 2" xfId="20704" xr:uid="{00000000-0005-0000-0000-00009D730000}"/>
    <cellStyle name="Note 3 3 2 3 6" xfId="17225" xr:uid="{00000000-0005-0000-0000-00009E730000}"/>
    <cellStyle name="Note 3 3 2 4" xfId="4499" xr:uid="{00000000-0005-0000-0000-00009F730000}"/>
    <cellStyle name="Note 3 3 2 4 2" xfId="11447" xr:uid="{00000000-0005-0000-0000-0000A0730000}"/>
    <cellStyle name="Note 3 3 2 4 2 2" xfId="26386" xr:uid="{00000000-0005-0000-0000-0000A1730000}"/>
    <cellStyle name="Note 3 3 2 4 3" xfId="14903" xr:uid="{00000000-0005-0000-0000-0000A2730000}"/>
    <cellStyle name="Note 3 3 2 4 3 2" xfId="29842" xr:uid="{00000000-0005-0000-0000-0000A3730000}"/>
    <cellStyle name="Note 3 3 2 4 4" xfId="7990" xr:uid="{00000000-0005-0000-0000-0000A4730000}"/>
    <cellStyle name="Note 3 3 2 4 4 2" xfId="22929" xr:uid="{00000000-0005-0000-0000-0000A5730000}"/>
    <cellStyle name="Note 3 3 2 4 5" xfId="19443" xr:uid="{00000000-0005-0000-0000-0000A6730000}"/>
    <cellStyle name="Note 3 3 2 5" xfId="1427" xr:uid="{00000000-0005-0000-0000-0000A7730000}"/>
    <cellStyle name="Note 3 3 2 5 2" xfId="8377" xr:uid="{00000000-0005-0000-0000-0000A8730000}"/>
    <cellStyle name="Note 3 3 2 5 2 2" xfId="23316" xr:uid="{00000000-0005-0000-0000-0000A9730000}"/>
    <cellStyle name="Note 3 3 2 5 3" xfId="16373" xr:uid="{00000000-0005-0000-0000-0000AA730000}"/>
    <cellStyle name="Note 3 3 2 6" xfId="11833" xr:uid="{00000000-0005-0000-0000-0000AB730000}"/>
    <cellStyle name="Note 3 3 2 6 2" xfId="26772" xr:uid="{00000000-0005-0000-0000-0000AC730000}"/>
    <cellStyle name="Note 3 3 2 7" xfId="4908" xr:uid="{00000000-0005-0000-0000-0000AD730000}"/>
    <cellStyle name="Note 3 3 2 7 2" xfId="19847" xr:uid="{00000000-0005-0000-0000-0000AE730000}"/>
    <cellStyle name="Note 3 3 2 8" xfId="15499" xr:uid="{00000000-0005-0000-0000-0000AF730000}"/>
    <cellStyle name="Note 3 3 3" xfId="782" xr:uid="{00000000-0005-0000-0000-0000B0730000}"/>
    <cellStyle name="Note 3 3 3 2" xfId="2514" xr:uid="{00000000-0005-0000-0000-0000B1730000}"/>
    <cellStyle name="Note 3 3 3 2 2" xfId="4504" xr:uid="{00000000-0005-0000-0000-0000B2730000}"/>
    <cellStyle name="Note 3 3 3 2 2 2" xfId="11452" xr:uid="{00000000-0005-0000-0000-0000B3730000}"/>
    <cellStyle name="Note 3 3 3 2 2 2 2" xfId="26391" xr:uid="{00000000-0005-0000-0000-0000B4730000}"/>
    <cellStyle name="Note 3 3 3 2 2 3" xfId="14908" xr:uid="{00000000-0005-0000-0000-0000B5730000}"/>
    <cellStyle name="Note 3 3 3 2 2 3 2" xfId="29847" xr:uid="{00000000-0005-0000-0000-0000B6730000}"/>
    <cellStyle name="Note 3 3 3 2 2 4" xfId="7995" xr:uid="{00000000-0005-0000-0000-0000B7730000}"/>
    <cellStyle name="Note 3 3 3 2 2 4 2" xfId="22934" xr:uid="{00000000-0005-0000-0000-0000B8730000}"/>
    <cellStyle name="Note 3 3 3 2 2 5" xfId="19448" xr:uid="{00000000-0005-0000-0000-0000B9730000}"/>
    <cellStyle name="Note 3 3 3 2 3" xfId="9462" xr:uid="{00000000-0005-0000-0000-0000BA730000}"/>
    <cellStyle name="Note 3 3 3 2 3 2" xfId="24401" xr:uid="{00000000-0005-0000-0000-0000BB730000}"/>
    <cellStyle name="Note 3 3 3 2 4" xfId="12918" xr:uid="{00000000-0005-0000-0000-0000BC730000}"/>
    <cellStyle name="Note 3 3 3 2 4 2" xfId="27857" xr:uid="{00000000-0005-0000-0000-0000BD730000}"/>
    <cellStyle name="Note 3 3 3 2 5" xfId="5998" xr:uid="{00000000-0005-0000-0000-0000BE730000}"/>
    <cellStyle name="Note 3 3 3 2 5 2" xfId="20937" xr:uid="{00000000-0005-0000-0000-0000BF730000}"/>
    <cellStyle name="Note 3 3 3 2 6" xfId="17458" xr:uid="{00000000-0005-0000-0000-0000C0730000}"/>
    <cellStyle name="Note 3 3 3 3" xfId="4503" xr:uid="{00000000-0005-0000-0000-0000C1730000}"/>
    <cellStyle name="Note 3 3 3 3 2" xfId="11451" xr:uid="{00000000-0005-0000-0000-0000C2730000}"/>
    <cellStyle name="Note 3 3 3 3 2 2" xfId="26390" xr:uid="{00000000-0005-0000-0000-0000C3730000}"/>
    <cellStyle name="Note 3 3 3 3 3" xfId="14907" xr:uid="{00000000-0005-0000-0000-0000C4730000}"/>
    <cellStyle name="Note 3 3 3 3 3 2" xfId="29846" xr:uid="{00000000-0005-0000-0000-0000C5730000}"/>
    <cellStyle name="Note 3 3 3 3 4" xfId="7994" xr:uid="{00000000-0005-0000-0000-0000C6730000}"/>
    <cellStyle name="Note 3 3 3 3 4 2" xfId="22933" xr:uid="{00000000-0005-0000-0000-0000C7730000}"/>
    <cellStyle name="Note 3 3 3 3 5" xfId="19447" xr:uid="{00000000-0005-0000-0000-0000C8730000}"/>
    <cellStyle name="Note 3 3 3 4" xfId="1655" xr:uid="{00000000-0005-0000-0000-0000C9730000}"/>
    <cellStyle name="Note 3 3 3 4 2" xfId="8605" xr:uid="{00000000-0005-0000-0000-0000CA730000}"/>
    <cellStyle name="Note 3 3 3 4 2 2" xfId="23544" xr:uid="{00000000-0005-0000-0000-0000CB730000}"/>
    <cellStyle name="Note 3 3 3 4 3" xfId="16601" xr:uid="{00000000-0005-0000-0000-0000CC730000}"/>
    <cellStyle name="Note 3 3 3 5" xfId="12061" xr:uid="{00000000-0005-0000-0000-0000CD730000}"/>
    <cellStyle name="Note 3 3 3 5 2" xfId="27000" xr:uid="{00000000-0005-0000-0000-0000CE730000}"/>
    <cellStyle name="Note 3 3 3 6" xfId="5141" xr:uid="{00000000-0005-0000-0000-0000CF730000}"/>
    <cellStyle name="Note 3 3 3 6 2" xfId="20080" xr:uid="{00000000-0005-0000-0000-0000D0730000}"/>
    <cellStyle name="Note 3 3 3 7" xfId="15732" xr:uid="{00000000-0005-0000-0000-0000D1730000}"/>
    <cellStyle name="Note 3 3 4" xfId="2080" xr:uid="{00000000-0005-0000-0000-0000D2730000}"/>
    <cellStyle name="Note 3 3 4 2" xfId="4505" xr:uid="{00000000-0005-0000-0000-0000D3730000}"/>
    <cellStyle name="Note 3 3 4 2 2" xfId="11453" xr:uid="{00000000-0005-0000-0000-0000D4730000}"/>
    <cellStyle name="Note 3 3 4 2 2 2" xfId="26392" xr:uid="{00000000-0005-0000-0000-0000D5730000}"/>
    <cellStyle name="Note 3 3 4 2 3" xfId="14909" xr:uid="{00000000-0005-0000-0000-0000D6730000}"/>
    <cellStyle name="Note 3 3 4 2 3 2" xfId="29848" xr:uid="{00000000-0005-0000-0000-0000D7730000}"/>
    <cellStyle name="Note 3 3 4 2 4" xfId="7996" xr:uid="{00000000-0005-0000-0000-0000D8730000}"/>
    <cellStyle name="Note 3 3 4 2 4 2" xfId="22935" xr:uid="{00000000-0005-0000-0000-0000D9730000}"/>
    <cellStyle name="Note 3 3 4 2 5" xfId="19449" xr:uid="{00000000-0005-0000-0000-0000DA730000}"/>
    <cellStyle name="Note 3 3 4 3" xfId="9028" xr:uid="{00000000-0005-0000-0000-0000DB730000}"/>
    <cellStyle name="Note 3 3 4 3 2" xfId="23967" xr:uid="{00000000-0005-0000-0000-0000DC730000}"/>
    <cellStyle name="Note 3 3 4 4" xfId="12484" xr:uid="{00000000-0005-0000-0000-0000DD730000}"/>
    <cellStyle name="Note 3 3 4 4 2" xfId="27423" xr:uid="{00000000-0005-0000-0000-0000DE730000}"/>
    <cellStyle name="Note 3 3 4 5" xfId="5564" xr:uid="{00000000-0005-0000-0000-0000DF730000}"/>
    <cellStyle name="Note 3 3 4 5 2" xfId="20503" xr:uid="{00000000-0005-0000-0000-0000E0730000}"/>
    <cellStyle name="Note 3 3 4 6" xfId="17024" xr:uid="{00000000-0005-0000-0000-0000E1730000}"/>
    <cellStyle name="Note 3 3 5" xfId="4498" xr:uid="{00000000-0005-0000-0000-0000E2730000}"/>
    <cellStyle name="Note 3 3 5 2" xfId="11446" xr:uid="{00000000-0005-0000-0000-0000E3730000}"/>
    <cellStyle name="Note 3 3 5 2 2" xfId="26385" xr:uid="{00000000-0005-0000-0000-0000E4730000}"/>
    <cellStyle name="Note 3 3 5 3" xfId="14902" xr:uid="{00000000-0005-0000-0000-0000E5730000}"/>
    <cellStyle name="Note 3 3 5 3 2" xfId="29841" xr:uid="{00000000-0005-0000-0000-0000E6730000}"/>
    <cellStyle name="Note 3 3 5 4" xfId="7989" xr:uid="{00000000-0005-0000-0000-0000E7730000}"/>
    <cellStyle name="Note 3 3 5 4 2" xfId="22928" xr:uid="{00000000-0005-0000-0000-0000E8730000}"/>
    <cellStyle name="Note 3 3 5 5" xfId="19442" xr:uid="{00000000-0005-0000-0000-0000E9730000}"/>
    <cellStyle name="Note 3 3 6" xfId="1226" xr:uid="{00000000-0005-0000-0000-0000EA730000}"/>
    <cellStyle name="Note 3 3 6 2" xfId="8176" xr:uid="{00000000-0005-0000-0000-0000EB730000}"/>
    <cellStyle name="Note 3 3 6 2 2" xfId="23115" xr:uid="{00000000-0005-0000-0000-0000EC730000}"/>
    <cellStyle name="Note 3 3 6 3" xfId="16172" xr:uid="{00000000-0005-0000-0000-0000ED730000}"/>
    <cellStyle name="Note 3 3 7" xfId="11632" xr:uid="{00000000-0005-0000-0000-0000EE730000}"/>
    <cellStyle name="Note 3 3 7 2" xfId="26571" xr:uid="{00000000-0005-0000-0000-0000EF730000}"/>
    <cellStyle name="Note 3 3 8" xfId="4707" xr:uid="{00000000-0005-0000-0000-0000F0730000}"/>
    <cellStyle name="Note 3 3 8 2" xfId="19646" xr:uid="{00000000-0005-0000-0000-0000F1730000}"/>
    <cellStyle name="Note 3 3 9" xfId="15298" xr:uid="{00000000-0005-0000-0000-0000F2730000}"/>
    <cellStyle name="Note 3 4" xfId="448" xr:uid="{00000000-0005-0000-0000-0000F3730000}"/>
    <cellStyle name="Note 3 4 2" xfId="887" xr:uid="{00000000-0005-0000-0000-0000F4730000}"/>
    <cellStyle name="Note 3 4 2 2" xfId="2619" xr:uid="{00000000-0005-0000-0000-0000F5730000}"/>
    <cellStyle name="Note 3 4 2 2 2" xfId="4508" xr:uid="{00000000-0005-0000-0000-0000F6730000}"/>
    <cellStyle name="Note 3 4 2 2 2 2" xfId="11456" xr:uid="{00000000-0005-0000-0000-0000F7730000}"/>
    <cellStyle name="Note 3 4 2 2 2 2 2" xfId="26395" xr:uid="{00000000-0005-0000-0000-0000F8730000}"/>
    <cellStyle name="Note 3 4 2 2 2 3" xfId="14912" xr:uid="{00000000-0005-0000-0000-0000F9730000}"/>
    <cellStyle name="Note 3 4 2 2 2 3 2" xfId="29851" xr:uid="{00000000-0005-0000-0000-0000FA730000}"/>
    <cellStyle name="Note 3 4 2 2 2 4" xfId="7999" xr:uid="{00000000-0005-0000-0000-0000FB730000}"/>
    <cellStyle name="Note 3 4 2 2 2 4 2" xfId="22938" xr:uid="{00000000-0005-0000-0000-0000FC730000}"/>
    <cellStyle name="Note 3 4 2 2 2 5" xfId="19452" xr:uid="{00000000-0005-0000-0000-0000FD730000}"/>
    <cellStyle name="Note 3 4 2 2 3" xfId="9567" xr:uid="{00000000-0005-0000-0000-0000FE730000}"/>
    <cellStyle name="Note 3 4 2 2 3 2" xfId="24506" xr:uid="{00000000-0005-0000-0000-0000FF730000}"/>
    <cellStyle name="Note 3 4 2 2 4" xfId="13023" xr:uid="{00000000-0005-0000-0000-000000740000}"/>
    <cellStyle name="Note 3 4 2 2 4 2" xfId="27962" xr:uid="{00000000-0005-0000-0000-000001740000}"/>
    <cellStyle name="Note 3 4 2 2 5" xfId="6103" xr:uid="{00000000-0005-0000-0000-000002740000}"/>
    <cellStyle name="Note 3 4 2 2 5 2" xfId="21042" xr:uid="{00000000-0005-0000-0000-000003740000}"/>
    <cellStyle name="Note 3 4 2 2 6" xfId="17563" xr:uid="{00000000-0005-0000-0000-000004740000}"/>
    <cellStyle name="Note 3 4 2 3" xfId="4507" xr:uid="{00000000-0005-0000-0000-000005740000}"/>
    <cellStyle name="Note 3 4 2 3 2" xfId="11455" xr:uid="{00000000-0005-0000-0000-000006740000}"/>
    <cellStyle name="Note 3 4 2 3 2 2" xfId="26394" xr:uid="{00000000-0005-0000-0000-000007740000}"/>
    <cellStyle name="Note 3 4 2 3 3" xfId="14911" xr:uid="{00000000-0005-0000-0000-000008740000}"/>
    <cellStyle name="Note 3 4 2 3 3 2" xfId="29850" xr:uid="{00000000-0005-0000-0000-000009740000}"/>
    <cellStyle name="Note 3 4 2 3 4" xfId="7998" xr:uid="{00000000-0005-0000-0000-00000A740000}"/>
    <cellStyle name="Note 3 4 2 3 4 2" xfId="22937" xr:uid="{00000000-0005-0000-0000-00000B740000}"/>
    <cellStyle name="Note 3 4 2 3 5" xfId="19451" xr:uid="{00000000-0005-0000-0000-00000C740000}"/>
    <cellStyle name="Note 3 4 2 4" xfId="1760" xr:uid="{00000000-0005-0000-0000-00000D740000}"/>
    <cellStyle name="Note 3 4 2 4 2" xfId="8710" xr:uid="{00000000-0005-0000-0000-00000E740000}"/>
    <cellStyle name="Note 3 4 2 4 2 2" xfId="23649" xr:uid="{00000000-0005-0000-0000-00000F740000}"/>
    <cellStyle name="Note 3 4 2 4 3" xfId="16706" xr:uid="{00000000-0005-0000-0000-000010740000}"/>
    <cellStyle name="Note 3 4 2 5" xfId="12166" xr:uid="{00000000-0005-0000-0000-000011740000}"/>
    <cellStyle name="Note 3 4 2 5 2" xfId="27105" xr:uid="{00000000-0005-0000-0000-000012740000}"/>
    <cellStyle name="Note 3 4 2 6" xfId="5246" xr:uid="{00000000-0005-0000-0000-000013740000}"/>
    <cellStyle name="Note 3 4 2 6 2" xfId="20185" xr:uid="{00000000-0005-0000-0000-000014740000}"/>
    <cellStyle name="Note 3 4 2 7" xfId="15837" xr:uid="{00000000-0005-0000-0000-000015740000}"/>
    <cellStyle name="Note 3 4 3" xfId="2185" xr:uid="{00000000-0005-0000-0000-000016740000}"/>
    <cellStyle name="Note 3 4 3 2" xfId="4509" xr:uid="{00000000-0005-0000-0000-000017740000}"/>
    <cellStyle name="Note 3 4 3 2 2" xfId="11457" xr:uid="{00000000-0005-0000-0000-000018740000}"/>
    <cellStyle name="Note 3 4 3 2 2 2" xfId="26396" xr:uid="{00000000-0005-0000-0000-000019740000}"/>
    <cellStyle name="Note 3 4 3 2 3" xfId="14913" xr:uid="{00000000-0005-0000-0000-00001A740000}"/>
    <cellStyle name="Note 3 4 3 2 3 2" xfId="29852" xr:uid="{00000000-0005-0000-0000-00001B740000}"/>
    <cellStyle name="Note 3 4 3 2 4" xfId="8000" xr:uid="{00000000-0005-0000-0000-00001C740000}"/>
    <cellStyle name="Note 3 4 3 2 4 2" xfId="22939" xr:uid="{00000000-0005-0000-0000-00001D740000}"/>
    <cellStyle name="Note 3 4 3 2 5" xfId="19453" xr:uid="{00000000-0005-0000-0000-00001E740000}"/>
    <cellStyle name="Note 3 4 3 3" xfId="9133" xr:uid="{00000000-0005-0000-0000-00001F740000}"/>
    <cellStyle name="Note 3 4 3 3 2" xfId="24072" xr:uid="{00000000-0005-0000-0000-000020740000}"/>
    <cellStyle name="Note 3 4 3 4" xfId="12589" xr:uid="{00000000-0005-0000-0000-000021740000}"/>
    <cellStyle name="Note 3 4 3 4 2" xfId="27528" xr:uid="{00000000-0005-0000-0000-000022740000}"/>
    <cellStyle name="Note 3 4 3 5" xfId="5669" xr:uid="{00000000-0005-0000-0000-000023740000}"/>
    <cellStyle name="Note 3 4 3 5 2" xfId="20608" xr:uid="{00000000-0005-0000-0000-000024740000}"/>
    <cellStyle name="Note 3 4 3 6" xfId="17129" xr:uid="{00000000-0005-0000-0000-000025740000}"/>
    <cellStyle name="Note 3 4 4" xfId="4506" xr:uid="{00000000-0005-0000-0000-000026740000}"/>
    <cellStyle name="Note 3 4 4 2" xfId="11454" xr:uid="{00000000-0005-0000-0000-000027740000}"/>
    <cellStyle name="Note 3 4 4 2 2" xfId="26393" xr:uid="{00000000-0005-0000-0000-000028740000}"/>
    <cellStyle name="Note 3 4 4 3" xfId="14910" xr:uid="{00000000-0005-0000-0000-000029740000}"/>
    <cellStyle name="Note 3 4 4 3 2" xfId="29849" xr:uid="{00000000-0005-0000-0000-00002A740000}"/>
    <cellStyle name="Note 3 4 4 4" xfId="7997" xr:uid="{00000000-0005-0000-0000-00002B740000}"/>
    <cellStyle name="Note 3 4 4 4 2" xfId="22936" xr:uid="{00000000-0005-0000-0000-00002C740000}"/>
    <cellStyle name="Note 3 4 4 5" xfId="19450" xr:uid="{00000000-0005-0000-0000-00002D740000}"/>
    <cellStyle name="Note 3 4 5" xfId="1331" xr:uid="{00000000-0005-0000-0000-00002E740000}"/>
    <cellStyle name="Note 3 4 5 2" xfId="8281" xr:uid="{00000000-0005-0000-0000-00002F740000}"/>
    <cellStyle name="Note 3 4 5 2 2" xfId="23220" xr:uid="{00000000-0005-0000-0000-000030740000}"/>
    <cellStyle name="Note 3 4 5 3" xfId="16277" xr:uid="{00000000-0005-0000-0000-000031740000}"/>
    <cellStyle name="Note 3 4 6" xfId="11737" xr:uid="{00000000-0005-0000-0000-000032740000}"/>
    <cellStyle name="Note 3 4 6 2" xfId="26676" xr:uid="{00000000-0005-0000-0000-000033740000}"/>
    <cellStyle name="Note 3 4 7" xfId="4812" xr:uid="{00000000-0005-0000-0000-000034740000}"/>
    <cellStyle name="Note 3 4 7 2" xfId="19751" xr:uid="{00000000-0005-0000-0000-000035740000}"/>
    <cellStyle name="Note 3 4 8" xfId="15403" xr:uid="{00000000-0005-0000-0000-000036740000}"/>
    <cellStyle name="Note 3 5" xfId="686" xr:uid="{00000000-0005-0000-0000-000037740000}"/>
    <cellStyle name="Note 3 5 2" xfId="2418" xr:uid="{00000000-0005-0000-0000-000038740000}"/>
    <cellStyle name="Note 3 5 2 2" xfId="4511" xr:uid="{00000000-0005-0000-0000-000039740000}"/>
    <cellStyle name="Note 3 5 2 2 2" xfId="11459" xr:uid="{00000000-0005-0000-0000-00003A740000}"/>
    <cellStyle name="Note 3 5 2 2 2 2" xfId="26398" xr:uid="{00000000-0005-0000-0000-00003B740000}"/>
    <cellStyle name="Note 3 5 2 2 3" xfId="14915" xr:uid="{00000000-0005-0000-0000-00003C740000}"/>
    <cellStyle name="Note 3 5 2 2 3 2" xfId="29854" xr:uid="{00000000-0005-0000-0000-00003D740000}"/>
    <cellStyle name="Note 3 5 2 2 4" xfId="8002" xr:uid="{00000000-0005-0000-0000-00003E740000}"/>
    <cellStyle name="Note 3 5 2 2 4 2" xfId="22941" xr:uid="{00000000-0005-0000-0000-00003F740000}"/>
    <cellStyle name="Note 3 5 2 2 5" xfId="19455" xr:uid="{00000000-0005-0000-0000-000040740000}"/>
    <cellStyle name="Note 3 5 2 3" xfId="9366" xr:uid="{00000000-0005-0000-0000-000041740000}"/>
    <cellStyle name="Note 3 5 2 3 2" xfId="24305" xr:uid="{00000000-0005-0000-0000-000042740000}"/>
    <cellStyle name="Note 3 5 2 4" xfId="12822" xr:uid="{00000000-0005-0000-0000-000043740000}"/>
    <cellStyle name="Note 3 5 2 4 2" xfId="27761" xr:uid="{00000000-0005-0000-0000-000044740000}"/>
    <cellStyle name="Note 3 5 2 5" xfId="5902" xr:uid="{00000000-0005-0000-0000-000045740000}"/>
    <cellStyle name="Note 3 5 2 5 2" xfId="20841" xr:uid="{00000000-0005-0000-0000-000046740000}"/>
    <cellStyle name="Note 3 5 2 6" xfId="17362" xr:uid="{00000000-0005-0000-0000-000047740000}"/>
    <cellStyle name="Note 3 5 3" xfId="4510" xr:uid="{00000000-0005-0000-0000-000048740000}"/>
    <cellStyle name="Note 3 5 3 2" xfId="11458" xr:uid="{00000000-0005-0000-0000-000049740000}"/>
    <cellStyle name="Note 3 5 3 2 2" xfId="26397" xr:uid="{00000000-0005-0000-0000-00004A740000}"/>
    <cellStyle name="Note 3 5 3 3" xfId="14914" xr:uid="{00000000-0005-0000-0000-00004B740000}"/>
    <cellStyle name="Note 3 5 3 3 2" xfId="29853" xr:uid="{00000000-0005-0000-0000-00004C740000}"/>
    <cellStyle name="Note 3 5 3 4" xfId="8001" xr:uid="{00000000-0005-0000-0000-00004D740000}"/>
    <cellStyle name="Note 3 5 3 4 2" xfId="22940" xr:uid="{00000000-0005-0000-0000-00004E740000}"/>
    <cellStyle name="Note 3 5 3 5" xfId="19454" xr:uid="{00000000-0005-0000-0000-00004F740000}"/>
    <cellStyle name="Note 3 5 4" xfId="1559" xr:uid="{00000000-0005-0000-0000-000050740000}"/>
    <cellStyle name="Note 3 5 4 2" xfId="8509" xr:uid="{00000000-0005-0000-0000-000051740000}"/>
    <cellStyle name="Note 3 5 4 2 2" xfId="23448" xr:uid="{00000000-0005-0000-0000-000052740000}"/>
    <cellStyle name="Note 3 5 4 3" xfId="16505" xr:uid="{00000000-0005-0000-0000-000053740000}"/>
    <cellStyle name="Note 3 5 5" xfId="11965" xr:uid="{00000000-0005-0000-0000-000054740000}"/>
    <cellStyle name="Note 3 5 5 2" xfId="26904" xr:uid="{00000000-0005-0000-0000-000055740000}"/>
    <cellStyle name="Note 3 5 6" xfId="5045" xr:uid="{00000000-0005-0000-0000-000056740000}"/>
    <cellStyle name="Note 3 5 6 2" xfId="19984" xr:uid="{00000000-0005-0000-0000-000057740000}"/>
    <cellStyle name="Note 3 5 7" xfId="15636" xr:uid="{00000000-0005-0000-0000-000058740000}"/>
    <cellStyle name="Note 3 6" xfId="246" xr:uid="{00000000-0005-0000-0000-000059740000}"/>
    <cellStyle name="Note 3 6 2" xfId="4512" xr:uid="{00000000-0005-0000-0000-00005A740000}"/>
    <cellStyle name="Note 3 6 2 2" xfId="11460" xr:uid="{00000000-0005-0000-0000-00005B740000}"/>
    <cellStyle name="Note 3 6 2 2 2" xfId="26399" xr:uid="{00000000-0005-0000-0000-00005C740000}"/>
    <cellStyle name="Note 3 6 2 3" xfId="14916" xr:uid="{00000000-0005-0000-0000-00005D740000}"/>
    <cellStyle name="Note 3 6 2 3 2" xfId="29855" xr:uid="{00000000-0005-0000-0000-00005E740000}"/>
    <cellStyle name="Note 3 6 2 4" xfId="8003" xr:uid="{00000000-0005-0000-0000-00005F740000}"/>
    <cellStyle name="Note 3 6 2 4 2" xfId="22942" xr:uid="{00000000-0005-0000-0000-000060740000}"/>
    <cellStyle name="Note 3 6 2 5" xfId="19456" xr:uid="{00000000-0005-0000-0000-000061740000}"/>
    <cellStyle name="Note 3 6 3" xfId="1986" xr:uid="{00000000-0005-0000-0000-000062740000}"/>
    <cellStyle name="Note 3 6 3 2" xfId="8934" xr:uid="{00000000-0005-0000-0000-000063740000}"/>
    <cellStyle name="Note 3 6 3 2 2" xfId="23873" xr:uid="{00000000-0005-0000-0000-000064740000}"/>
    <cellStyle name="Note 3 6 3 3" xfId="16930" xr:uid="{00000000-0005-0000-0000-000065740000}"/>
    <cellStyle name="Note 3 6 4" xfId="12390" xr:uid="{00000000-0005-0000-0000-000066740000}"/>
    <cellStyle name="Note 3 6 4 2" xfId="27329" xr:uid="{00000000-0005-0000-0000-000067740000}"/>
    <cellStyle name="Note 3 6 5" xfId="5470" xr:uid="{00000000-0005-0000-0000-000068740000}"/>
    <cellStyle name="Note 3 6 5 2" xfId="20409" xr:uid="{00000000-0005-0000-0000-000069740000}"/>
    <cellStyle name="Note 3 6 6" xfId="15202" xr:uid="{00000000-0005-0000-0000-00006A740000}"/>
    <cellStyle name="Note 3 7" xfId="4481" xr:uid="{00000000-0005-0000-0000-00006B740000}"/>
    <cellStyle name="Note 3 7 2" xfId="11429" xr:uid="{00000000-0005-0000-0000-00006C740000}"/>
    <cellStyle name="Note 3 7 2 2" xfId="26368" xr:uid="{00000000-0005-0000-0000-00006D740000}"/>
    <cellStyle name="Note 3 7 3" xfId="14885" xr:uid="{00000000-0005-0000-0000-00006E740000}"/>
    <cellStyle name="Note 3 7 3 2" xfId="29824" xr:uid="{00000000-0005-0000-0000-00006F740000}"/>
    <cellStyle name="Note 3 7 4" xfId="7972" xr:uid="{00000000-0005-0000-0000-000070740000}"/>
    <cellStyle name="Note 3 7 4 2" xfId="22911" xr:uid="{00000000-0005-0000-0000-000071740000}"/>
    <cellStyle name="Note 3 7 5" xfId="19425" xr:uid="{00000000-0005-0000-0000-000072740000}"/>
    <cellStyle name="Note 3 8" xfId="1130" xr:uid="{00000000-0005-0000-0000-000073740000}"/>
    <cellStyle name="Note 3 8 2" xfId="8080" xr:uid="{00000000-0005-0000-0000-000074740000}"/>
    <cellStyle name="Note 3 8 2 2" xfId="23019" xr:uid="{00000000-0005-0000-0000-000075740000}"/>
    <cellStyle name="Note 3 8 3" xfId="16076" xr:uid="{00000000-0005-0000-0000-000076740000}"/>
    <cellStyle name="Note 3 9" xfId="11536" xr:uid="{00000000-0005-0000-0000-000077740000}"/>
    <cellStyle name="Note 3 9 2" xfId="26475" xr:uid="{00000000-0005-0000-0000-000078740000}"/>
    <cellStyle name="Note 4" xfId="158" xr:uid="{00000000-0005-0000-0000-000079740000}"/>
    <cellStyle name="Note 4 10" xfId="15121" xr:uid="{00000000-0005-0000-0000-00007A740000}"/>
    <cellStyle name="Note 4 2" xfId="367" xr:uid="{00000000-0005-0000-0000-00007B740000}"/>
    <cellStyle name="Note 4 2 2" xfId="568" xr:uid="{00000000-0005-0000-0000-00007C740000}"/>
    <cellStyle name="Note 4 2 2 2" xfId="1007" xr:uid="{00000000-0005-0000-0000-00007D740000}"/>
    <cellStyle name="Note 4 2 2 2 2" xfId="2739" xr:uid="{00000000-0005-0000-0000-00007E740000}"/>
    <cellStyle name="Note 4 2 2 2 2 2" xfId="4517" xr:uid="{00000000-0005-0000-0000-00007F740000}"/>
    <cellStyle name="Note 4 2 2 2 2 2 2" xfId="11465" xr:uid="{00000000-0005-0000-0000-000080740000}"/>
    <cellStyle name="Note 4 2 2 2 2 2 2 2" xfId="26404" xr:uid="{00000000-0005-0000-0000-000081740000}"/>
    <cellStyle name="Note 4 2 2 2 2 2 3" xfId="14921" xr:uid="{00000000-0005-0000-0000-000082740000}"/>
    <cellStyle name="Note 4 2 2 2 2 2 3 2" xfId="29860" xr:uid="{00000000-0005-0000-0000-000083740000}"/>
    <cellStyle name="Note 4 2 2 2 2 2 4" xfId="8008" xr:uid="{00000000-0005-0000-0000-000084740000}"/>
    <cellStyle name="Note 4 2 2 2 2 2 4 2" xfId="22947" xr:uid="{00000000-0005-0000-0000-000085740000}"/>
    <cellStyle name="Note 4 2 2 2 2 2 5" xfId="19461" xr:uid="{00000000-0005-0000-0000-000086740000}"/>
    <cellStyle name="Note 4 2 2 2 2 3" xfId="9687" xr:uid="{00000000-0005-0000-0000-000087740000}"/>
    <cellStyle name="Note 4 2 2 2 2 3 2" xfId="24626" xr:uid="{00000000-0005-0000-0000-000088740000}"/>
    <cellStyle name="Note 4 2 2 2 2 4" xfId="13143" xr:uid="{00000000-0005-0000-0000-000089740000}"/>
    <cellStyle name="Note 4 2 2 2 2 4 2" xfId="28082" xr:uid="{00000000-0005-0000-0000-00008A740000}"/>
    <cellStyle name="Note 4 2 2 2 2 5" xfId="6223" xr:uid="{00000000-0005-0000-0000-00008B740000}"/>
    <cellStyle name="Note 4 2 2 2 2 5 2" xfId="21162" xr:uid="{00000000-0005-0000-0000-00008C740000}"/>
    <cellStyle name="Note 4 2 2 2 2 6" xfId="17683" xr:uid="{00000000-0005-0000-0000-00008D740000}"/>
    <cellStyle name="Note 4 2 2 2 3" xfId="4516" xr:uid="{00000000-0005-0000-0000-00008E740000}"/>
    <cellStyle name="Note 4 2 2 2 3 2" xfId="11464" xr:uid="{00000000-0005-0000-0000-00008F740000}"/>
    <cellStyle name="Note 4 2 2 2 3 2 2" xfId="26403" xr:uid="{00000000-0005-0000-0000-000090740000}"/>
    <cellStyle name="Note 4 2 2 2 3 3" xfId="14920" xr:uid="{00000000-0005-0000-0000-000091740000}"/>
    <cellStyle name="Note 4 2 2 2 3 3 2" xfId="29859" xr:uid="{00000000-0005-0000-0000-000092740000}"/>
    <cellStyle name="Note 4 2 2 2 3 4" xfId="8007" xr:uid="{00000000-0005-0000-0000-000093740000}"/>
    <cellStyle name="Note 4 2 2 2 3 4 2" xfId="22946" xr:uid="{00000000-0005-0000-0000-000094740000}"/>
    <cellStyle name="Note 4 2 2 2 3 5" xfId="19460" xr:uid="{00000000-0005-0000-0000-000095740000}"/>
    <cellStyle name="Note 4 2 2 2 4" xfId="1880" xr:uid="{00000000-0005-0000-0000-000096740000}"/>
    <cellStyle name="Note 4 2 2 2 4 2" xfId="8830" xr:uid="{00000000-0005-0000-0000-000097740000}"/>
    <cellStyle name="Note 4 2 2 2 4 2 2" xfId="23769" xr:uid="{00000000-0005-0000-0000-000098740000}"/>
    <cellStyle name="Note 4 2 2 2 4 3" xfId="16826" xr:uid="{00000000-0005-0000-0000-000099740000}"/>
    <cellStyle name="Note 4 2 2 2 5" xfId="12286" xr:uid="{00000000-0005-0000-0000-00009A740000}"/>
    <cellStyle name="Note 4 2 2 2 5 2" xfId="27225" xr:uid="{00000000-0005-0000-0000-00009B740000}"/>
    <cellStyle name="Note 4 2 2 2 6" xfId="5366" xr:uid="{00000000-0005-0000-0000-00009C740000}"/>
    <cellStyle name="Note 4 2 2 2 6 2" xfId="20305" xr:uid="{00000000-0005-0000-0000-00009D740000}"/>
    <cellStyle name="Note 4 2 2 2 7" xfId="15957" xr:uid="{00000000-0005-0000-0000-00009E740000}"/>
    <cellStyle name="Note 4 2 2 3" xfId="2305" xr:uid="{00000000-0005-0000-0000-00009F740000}"/>
    <cellStyle name="Note 4 2 2 3 2" xfId="4518" xr:uid="{00000000-0005-0000-0000-0000A0740000}"/>
    <cellStyle name="Note 4 2 2 3 2 2" xfId="11466" xr:uid="{00000000-0005-0000-0000-0000A1740000}"/>
    <cellStyle name="Note 4 2 2 3 2 2 2" xfId="26405" xr:uid="{00000000-0005-0000-0000-0000A2740000}"/>
    <cellStyle name="Note 4 2 2 3 2 3" xfId="14922" xr:uid="{00000000-0005-0000-0000-0000A3740000}"/>
    <cellStyle name="Note 4 2 2 3 2 3 2" xfId="29861" xr:uid="{00000000-0005-0000-0000-0000A4740000}"/>
    <cellStyle name="Note 4 2 2 3 2 4" xfId="8009" xr:uid="{00000000-0005-0000-0000-0000A5740000}"/>
    <cellStyle name="Note 4 2 2 3 2 4 2" xfId="22948" xr:uid="{00000000-0005-0000-0000-0000A6740000}"/>
    <cellStyle name="Note 4 2 2 3 2 5" xfId="19462" xr:uid="{00000000-0005-0000-0000-0000A7740000}"/>
    <cellStyle name="Note 4 2 2 3 3" xfId="9253" xr:uid="{00000000-0005-0000-0000-0000A8740000}"/>
    <cellStyle name="Note 4 2 2 3 3 2" xfId="24192" xr:uid="{00000000-0005-0000-0000-0000A9740000}"/>
    <cellStyle name="Note 4 2 2 3 4" xfId="12709" xr:uid="{00000000-0005-0000-0000-0000AA740000}"/>
    <cellStyle name="Note 4 2 2 3 4 2" xfId="27648" xr:uid="{00000000-0005-0000-0000-0000AB740000}"/>
    <cellStyle name="Note 4 2 2 3 5" xfId="5789" xr:uid="{00000000-0005-0000-0000-0000AC740000}"/>
    <cellStyle name="Note 4 2 2 3 5 2" xfId="20728" xr:uid="{00000000-0005-0000-0000-0000AD740000}"/>
    <cellStyle name="Note 4 2 2 3 6" xfId="17249" xr:uid="{00000000-0005-0000-0000-0000AE740000}"/>
    <cellStyle name="Note 4 2 2 4" xfId="4515" xr:uid="{00000000-0005-0000-0000-0000AF740000}"/>
    <cellStyle name="Note 4 2 2 4 2" xfId="11463" xr:uid="{00000000-0005-0000-0000-0000B0740000}"/>
    <cellStyle name="Note 4 2 2 4 2 2" xfId="26402" xr:uid="{00000000-0005-0000-0000-0000B1740000}"/>
    <cellStyle name="Note 4 2 2 4 3" xfId="14919" xr:uid="{00000000-0005-0000-0000-0000B2740000}"/>
    <cellStyle name="Note 4 2 2 4 3 2" xfId="29858" xr:uid="{00000000-0005-0000-0000-0000B3740000}"/>
    <cellStyle name="Note 4 2 2 4 4" xfId="8006" xr:uid="{00000000-0005-0000-0000-0000B4740000}"/>
    <cellStyle name="Note 4 2 2 4 4 2" xfId="22945" xr:uid="{00000000-0005-0000-0000-0000B5740000}"/>
    <cellStyle name="Note 4 2 2 4 5" xfId="19459" xr:uid="{00000000-0005-0000-0000-0000B6740000}"/>
    <cellStyle name="Note 4 2 2 5" xfId="1451" xr:uid="{00000000-0005-0000-0000-0000B7740000}"/>
    <cellStyle name="Note 4 2 2 5 2" xfId="8401" xr:uid="{00000000-0005-0000-0000-0000B8740000}"/>
    <cellStyle name="Note 4 2 2 5 2 2" xfId="23340" xr:uid="{00000000-0005-0000-0000-0000B9740000}"/>
    <cellStyle name="Note 4 2 2 5 3" xfId="16397" xr:uid="{00000000-0005-0000-0000-0000BA740000}"/>
    <cellStyle name="Note 4 2 2 6" xfId="11857" xr:uid="{00000000-0005-0000-0000-0000BB740000}"/>
    <cellStyle name="Note 4 2 2 6 2" xfId="26796" xr:uid="{00000000-0005-0000-0000-0000BC740000}"/>
    <cellStyle name="Note 4 2 2 7" xfId="4932" xr:uid="{00000000-0005-0000-0000-0000BD740000}"/>
    <cellStyle name="Note 4 2 2 7 2" xfId="19871" xr:uid="{00000000-0005-0000-0000-0000BE740000}"/>
    <cellStyle name="Note 4 2 2 8" xfId="15523" xr:uid="{00000000-0005-0000-0000-0000BF740000}"/>
    <cellStyle name="Note 4 2 3" xfId="806" xr:uid="{00000000-0005-0000-0000-0000C0740000}"/>
    <cellStyle name="Note 4 2 3 2" xfId="2538" xr:uid="{00000000-0005-0000-0000-0000C1740000}"/>
    <cellStyle name="Note 4 2 3 2 2" xfId="4520" xr:uid="{00000000-0005-0000-0000-0000C2740000}"/>
    <cellStyle name="Note 4 2 3 2 2 2" xfId="11468" xr:uid="{00000000-0005-0000-0000-0000C3740000}"/>
    <cellStyle name="Note 4 2 3 2 2 2 2" xfId="26407" xr:uid="{00000000-0005-0000-0000-0000C4740000}"/>
    <cellStyle name="Note 4 2 3 2 2 3" xfId="14924" xr:uid="{00000000-0005-0000-0000-0000C5740000}"/>
    <cellStyle name="Note 4 2 3 2 2 3 2" xfId="29863" xr:uid="{00000000-0005-0000-0000-0000C6740000}"/>
    <cellStyle name="Note 4 2 3 2 2 4" xfId="8011" xr:uid="{00000000-0005-0000-0000-0000C7740000}"/>
    <cellStyle name="Note 4 2 3 2 2 4 2" xfId="22950" xr:uid="{00000000-0005-0000-0000-0000C8740000}"/>
    <cellStyle name="Note 4 2 3 2 2 5" xfId="19464" xr:uid="{00000000-0005-0000-0000-0000C9740000}"/>
    <cellStyle name="Note 4 2 3 2 3" xfId="9486" xr:uid="{00000000-0005-0000-0000-0000CA740000}"/>
    <cellStyle name="Note 4 2 3 2 3 2" xfId="24425" xr:uid="{00000000-0005-0000-0000-0000CB740000}"/>
    <cellStyle name="Note 4 2 3 2 4" xfId="12942" xr:uid="{00000000-0005-0000-0000-0000CC740000}"/>
    <cellStyle name="Note 4 2 3 2 4 2" xfId="27881" xr:uid="{00000000-0005-0000-0000-0000CD740000}"/>
    <cellStyle name="Note 4 2 3 2 5" xfId="6022" xr:uid="{00000000-0005-0000-0000-0000CE740000}"/>
    <cellStyle name="Note 4 2 3 2 5 2" xfId="20961" xr:uid="{00000000-0005-0000-0000-0000CF740000}"/>
    <cellStyle name="Note 4 2 3 2 6" xfId="17482" xr:uid="{00000000-0005-0000-0000-0000D0740000}"/>
    <cellStyle name="Note 4 2 3 3" xfId="4519" xr:uid="{00000000-0005-0000-0000-0000D1740000}"/>
    <cellStyle name="Note 4 2 3 3 2" xfId="11467" xr:uid="{00000000-0005-0000-0000-0000D2740000}"/>
    <cellStyle name="Note 4 2 3 3 2 2" xfId="26406" xr:uid="{00000000-0005-0000-0000-0000D3740000}"/>
    <cellStyle name="Note 4 2 3 3 3" xfId="14923" xr:uid="{00000000-0005-0000-0000-0000D4740000}"/>
    <cellStyle name="Note 4 2 3 3 3 2" xfId="29862" xr:uid="{00000000-0005-0000-0000-0000D5740000}"/>
    <cellStyle name="Note 4 2 3 3 4" xfId="8010" xr:uid="{00000000-0005-0000-0000-0000D6740000}"/>
    <cellStyle name="Note 4 2 3 3 4 2" xfId="22949" xr:uid="{00000000-0005-0000-0000-0000D7740000}"/>
    <cellStyle name="Note 4 2 3 3 5" xfId="19463" xr:uid="{00000000-0005-0000-0000-0000D8740000}"/>
    <cellStyle name="Note 4 2 3 4" xfId="1679" xr:uid="{00000000-0005-0000-0000-0000D9740000}"/>
    <cellStyle name="Note 4 2 3 4 2" xfId="8629" xr:uid="{00000000-0005-0000-0000-0000DA740000}"/>
    <cellStyle name="Note 4 2 3 4 2 2" xfId="23568" xr:uid="{00000000-0005-0000-0000-0000DB740000}"/>
    <cellStyle name="Note 4 2 3 4 3" xfId="16625" xr:uid="{00000000-0005-0000-0000-0000DC740000}"/>
    <cellStyle name="Note 4 2 3 5" xfId="12085" xr:uid="{00000000-0005-0000-0000-0000DD740000}"/>
    <cellStyle name="Note 4 2 3 5 2" xfId="27024" xr:uid="{00000000-0005-0000-0000-0000DE740000}"/>
    <cellStyle name="Note 4 2 3 6" xfId="5165" xr:uid="{00000000-0005-0000-0000-0000DF740000}"/>
    <cellStyle name="Note 4 2 3 6 2" xfId="20104" xr:uid="{00000000-0005-0000-0000-0000E0740000}"/>
    <cellStyle name="Note 4 2 3 7" xfId="15756" xr:uid="{00000000-0005-0000-0000-0000E1740000}"/>
    <cellStyle name="Note 4 2 4" xfId="2104" xr:uid="{00000000-0005-0000-0000-0000E2740000}"/>
    <cellStyle name="Note 4 2 4 2" xfId="4521" xr:uid="{00000000-0005-0000-0000-0000E3740000}"/>
    <cellStyle name="Note 4 2 4 2 2" xfId="11469" xr:uid="{00000000-0005-0000-0000-0000E4740000}"/>
    <cellStyle name="Note 4 2 4 2 2 2" xfId="26408" xr:uid="{00000000-0005-0000-0000-0000E5740000}"/>
    <cellStyle name="Note 4 2 4 2 3" xfId="14925" xr:uid="{00000000-0005-0000-0000-0000E6740000}"/>
    <cellStyle name="Note 4 2 4 2 3 2" xfId="29864" xr:uid="{00000000-0005-0000-0000-0000E7740000}"/>
    <cellStyle name="Note 4 2 4 2 4" xfId="8012" xr:uid="{00000000-0005-0000-0000-0000E8740000}"/>
    <cellStyle name="Note 4 2 4 2 4 2" xfId="22951" xr:uid="{00000000-0005-0000-0000-0000E9740000}"/>
    <cellStyle name="Note 4 2 4 2 5" xfId="19465" xr:uid="{00000000-0005-0000-0000-0000EA740000}"/>
    <cellStyle name="Note 4 2 4 3" xfId="9052" xr:uid="{00000000-0005-0000-0000-0000EB740000}"/>
    <cellStyle name="Note 4 2 4 3 2" xfId="23991" xr:uid="{00000000-0005-0000-0000-0000EC740000}"/>
    <cellStyle name="Note 4 2 4 4" xfId="12508" xr:uid="{00000000-0005-0000-0000-0000ED740000}"/>
    <cellStyle name="Note 4 2 4 4 2" xfId="27447" xr:uid="{00000000-0005-0000-0000-0000EE740000}"/>
    <cellStyle name="Note 4 2 4 5" xfId="5588" xr:uid="{00000000-0005-0000-0000-0000EF740000}"/>
    <cellStyle name="Note 4 2 4 5 2" xfId="20527" xr:uid="{00000000-0005-0000-0000-0000F0740000}"/>
    <cellStyle name="Note 4 2 4 6" xfId="17048" xr:uid="{00000000-0005-0000-0000-0000F1740000}"/>
    <cellStyle name="Note 4 2 5" xfId="4514" xr:uid="{00000000-0005-0000-0000-0000F2740000}"/>
    <cellStyle name="Note 4 2 5 2" xfId="11462" xr:uid="{00000000-0005-0000-0000-0000F3740000}"/>
    <cellStyle name="Note 4 2 5 2 2" xfId="26401" xr:uid="{00000000-0005-0000-0000-0000F4740000}"/>
    <cellStyle name="Note 4 2 5 3" xfId="14918" xr:uid="{00000000-0005-0000-0000-0000F5740000}"/>
    <cellStyle name="Note 4 2 5 3 2" xfId="29857" xr:uid="{00000000-0005-0000-0000-0000F6740000}"/>
    <cellStyle name="Note 4 2 5 4" xfId="8005" xr:uid="{00000000-0005-0000-0000-0000F7740000}"/>
    <cellStyle name="Note 4 2 5 4 2" xfId="22944" xr:uid="{00000000-0005-0000-0000-0000F8740000}"/>
    <cellStyle name="Note 4 2 5 5" xfId="19458" xr:uid="{00000000-0005-0000-0000-0000F9740000}"/>
    <cellStyle name="Note 4 2 6" xfId="1250" xr:uid="{00000000-0005-0000-0000-0000FA740000}"/>
    <cellStyle name="Note 4 2 6 2" xfId="8200" xr:uid="{00000000-0005-0000-0000-0000FB740000}"/>
    <cellStyle name="Note 4 2 6 2 2" xfId="23139" xr:uid="{00000000-0005-0000-0000-0000FC740000}"/>
    <cellStyle name="Note 4 2 6 3" xfId="16196" xr:uid="{00000000-0005-0000-0000-0000FD740000}"/>
    <cellStyle name="Note 4 2 7" xfId="11656" xr:uid="{00000000-0005-0000-0000-0000FE740000}"/>
    <cellStyle name="Note 4 2 7 2" xfId="26595" xr:uid="{00000000-0005-0000-0000-0000FF740000}"/>
    <cellStyle name="Note 4 2 8" xfId="4731" xr:uid="{00000000-0005-0000-0000-000000750000}"/>
    <cellStyle name="Note 4 2 8 2" xfId="19670" xr:uid="{00000000-0005-0000-0000-000001750000}"/>
    <cellStyle name="Note 4 2 9" xfId="15322" xr:uid="{00000000-0005-0000-0000-000002750000}"/>
    <cellStyle name="Note 4 3" xfId="472" xr:uid="{00000000-0005-0000-0000-000003750000}"/>
    <cellStyle name="Note 4 3 2" xfId="911" xr:uid="{00000000-0005-0000-0000-000004750000}"/>
    <cellStyle name="Note 4 3 2 2" xfId="2643" xr:uid="{00000000-0005-0000-0000-000005750000}"/>
    <cellStyle name="Note 4 3 2 2 2" xfId="4524" xr:uid="{00000000-0005-0000-0000-000006750000}"/>
    <cellStyle name="Note 4 3 2 2 2 2" xfId="11472" xr:uid="{00000000-0005-0000-0000-000007750000}"/>
    <cellStyle name="Note 4 3 2 2 2 2 2" xfId="26411" xr:uid="{00000000-0005-0000-0000-000008750000}"/>
    <cellStyle name="Note 4 3 2 2 2 3" xfId="14928" xr:uid="{00000000-0005-0000-0000-000009750000}"/>
    <cellStyle name="Note 4 3 2 2 2 3 2" xfId="29867" xr:uid="{00000000-0005-0000-0000-00000A750000}"/>
    <cellStyle name="Note 4 3 2 2 2 4" xfId="8015" xr:uid="{00000000-0005-0000-0000-00000B750000}"/>
    <cellStyle name="Note 4 3 2 2 2 4 2" xfId="22954" xr:uid="{00000000-0005-0000-0000-00000C750000}"/>
    <cellStyle name="Note 4 3 2 2 2 5" xfId="19468" xr:uid="{00000000-0005-0000-0000-00000D750000}"/>
    <cellStyle name="Note 4 3 2 2 3" xfId="9591" xr:uid="{00000000-0005-0000-0000-00000E750000}"/>
    <cellStyle name="Note 4 3 2 2 3 2" xfId="24530" xr:uid="{00000000-0005-0000-0000-00000F750000}"/>
    <cellStyle name="Note 4 3 2 2 4" xfId="13047" xr:uid="{00000000-0005-0000-0000-000010750000}"/>
    <cellStyle name="Note 4 3 2 2 4 2" xfId="27986" xr:uid="{00000000-0005-0000-0000-000011750000}"/>
    <cellStyle name="Note 4 3 2 2 5" xfId="6127" xr:uid="{00000000-0005-0000-0000-000012750000}"/>
    <cellStyle name="Note 4 3 2 2 5 2" xfId="21066" xr:uid="{00000000-0005-0000-0000-000013750000}"/>
    <cellStyle name="Note 4 3 2 2 6" xfId="17587" xr:uid="{00000000-0005-0000-0000-000014750000}"/>
    <cellStyle name="Note 4 3 2 3" xfId="4523" xr:uid="{00000000-0005-0000-0000-000015750000}"/>
    <cellStyle name="Note 4 3 2 3 2" xfId="11471" xr:uid="{00000000-0005-0000-0000-000016750000}"/>
    <cellStyle name="Note 4 3 2 3 2 2" xfId="26410" xr:uid="{00000000-0005-0000-0000-000017750000}"/>
    <cellStyle name="Note 4 3 2 3 3" xfId="14927" xr:uid="{00000000-0005-0000-0000-000018750000}"/>
    <cellStyle name="Note 4 3 2 3 3 2" xfId="29866" xr:uid="{00000000-0005-0000-0000-000019750000}"/>
    <cellStyle name="Note 4 3 2 3 4" xfId="8014" xr:uid="{00000000-0005-0000-0000-00001A750000}"/>
    <cellStyle name="Note 4 3 2 3 4 2" xfId="22953" xr:uid="{00000000-0005-0000-0000-00001B750000}"/>
    <cellStyle name="Note 4 3 2 3 5" xfId="19467" xr:uid="{00000000-0005-0000-0000-00001C750000}"/>
    <cellStyle name="Note 4 3 2 4" xfId="1784" xr:uid="{00000000-0005-0000-0000-00001D750000}"/>
    <cellStyle name="Note 4 3 2 4 2" xfId="8734" xr:uid="{00000000-0005-0000-0000-00001E750000}"/>
    <cellStyle name="Note 4 3 2 4 2 2" xfId="23673" xr:uid="{00000000-0005-0000-0000-00001F750000}"/>
    <cellStyle name="Note 4 3 2 4 3" xfId="16730" xr:uid="{00000000-0005-0000-0000-000020750000}"/>
    <cellStyle name="Note 4 3 2 5" xfId="12190" xr:uid="{00000000-0005-0000-0000-000021750000}"/>
    <cellStyle name="Note 4 3 2 5 2" xfId="27129" xr:uid="{00000000-0005-0000-0000-000022750000}"/>
    <cellStyle name="Note 4 3 2 6" xfId="5270" xr:uid="{00000000-0005-0000-0000-000023750000}"/>
    <cellStyle name="Note 4 3 2 6 2" xfId="20209" xr:uid="{00000000-0005-0000-0000-000024750000}"/>
    <cellStyle name="Note 4 3 2 7" xfId="15861" xr:uid="{00000000-0005-0000-0000-000025750000}"/>
    <cellStyle name="Note 4 3 3" xfId="2209" xr:uid="{00000000-0005-0000-0000-000026750000}"/>
    <cellStyle name="Note 4 3 3 2" xfId="4525" xr:uid="{00000000-0005-0000-0000-000027750000}"/>
    <cellStyle name="Note 4 3 3 2 2" xfId="11473" xr:uid="{00000000-0005-0000-0000-000028750000}"/>
    <cellStyle name="Note 4 3 3 2 2 2" xfId="26412" xr:uid="{00000000-0005-0000-0000-000029750000}"/>
    <cellStyle name="Note 4 3 3 2 3" xfId="14929" xr:uid="{00000000-0005-0000-0000-00002A750000}"/>
    <cellStyle name="Note 4 3 3 2 3 2" xfId="29868" xr:uid="{00000000-0005-0000-0000-00002B750000}"/>
    <cellStyle name="Note 4 3 3 2 4" xfId="8016" xr:uid="{00000000-0005-0000-0000-00002C750000}"/>
    <cellStyle name="Note 4 3 3 2 4 2" xfId="22955" xr:uid="{00000000-0005-0000-0000-00002D750000}"/>
    <cellStyle name="Note 4 3 3 2 5" xfId="19469" xr:uid="{00000000-0005-0000-0000-00002E750000}"/>
    <cellStyle name="Note 4 3 3 3" xfId="9157" xr:uid="{00000000-0005-0000-0000-00002F750000}"/>
    <cellStyle name="Note 4 3 3 3 2" xfId="24096" xr:uid="{00000000-0005-0000-0000-000030750000}"/>
    <cellStyle name="Note 4 3 3 4" xfId="12613" xr:uid="{00000000-0005-0000-0000-000031750000}"/>
    <cellStyle name="Note 4 3 3 4 2" xfId="27552" xr:uid="{00000000-0005-0000-0000-000032750000}"/>
    <cellStyle name="Note 4 3 3 5" xfId="5693" xr:uid="{00000000-0005-0000-0000-000033750000}"/>
    <cellStyle name="Note 4 3 3 5 2" xfId="20632" xr:uid="{00000000-0005-0000-0000-000034750000}"/>
    <cellStyle name="Note 4 3 3 6" xfId="17153" xr:uid="{00000000-0005-0000-0000-000035750000}"/>
    <cellStyle name="Note 4 3 4" xfId="4522" xr:uid="{00000000-0005-0000-0000-000036750000}"/>
    <cellStyle name="Note 4 3 4 2" xfId="11470" xr:uid="{00000000-0005-0000-0000-000037750000}"/>
    <cellStyle name="Note 4 3 4 2 2" xfId="26409" xr:uid="{00000000-0005-0000-0000-000038750000}"/>
    <cellStyle name="Note 4 3 4 3" xfId="14926" xr:uid="{00000000-0005-0000-0000-000039750000}"/>
    <cellStyle name="Note 4 3 4 3 2" xfId="29865" xr:uid="{00000000-0005-0000-0000-00003A750000}"/>
    <cellStyle name="Note 4 3 4 4" xfId="8013" xr:uid="{00000000-0005-0000-0000-00003B750000}"/>
    <cellStyle name="Note 4 3 4 4 2" xfId="22952" xr:uid="{00000000-0005-0000-0000-00003C750000}"/>
    <cellStyle name="Note 4 3 4 5" xfId="19466" xr:uid="{00000000-0005-0000-0000-00003D750000}"/>
    <cellStyle name="Note 4 3 5" xfId="1355" xr:uid="{00000000-0005-0000-0000-00003E750000}"/>
    <cellStyle name="Note 4 3 5 2" xfId="8305" xr:uid="{00000000-0005-0000-0000-00003F750000}"/>
    <cellStyle name="Note 4 3 5 2 2" xfId="23244" xr:uid="{00000000-0005-0000-0000-000040750000}"/>
    <cellStyle name="Note 4 3 5 3" xfId="16301" xr:uid="{00000000-0005-0000-0000-000041750000}"/>
    <cellStyle name="Note 4 3 6" xfId="11761" xr:uid="{00000000-0005-0000-0000-000042750000}"/>
    <cellStyle name="Note 4 3 6 2" xfId="26700" xr:uid="{00000000-0005-0000-0000-000043750000}"/>
    <cellStyle name="Note 4 3 7" xfId="4836" xr:uid="{00000000-0005-0000-0000-000044750000}"/>
    <cellStyle name="Note 4 3 7 2" xfId="19775" xr:uid="{00000000-0005-0000-0000-000045750000}"/>
    <cellStyle name="Note 4 3 8" xfId="15427" xr:uid="{00000000-0005-0000-0000-000046750000}"/>
    <cellStyle name="Note 4 4" xfId="710" xr:uid="{00000000-0005-0000-0000-000047750000}"/>
    <cellStyle name="Note 4 4 2" xfId="2442" xr:uid="{00000000-0005-0000-0000-000048750000}"/>
    <cellStyle name="Note 4 4 2 2" xfId="4527" xr:uid="{00000000-0005-0000-0000-000049750000}"/>
    <cellStyle name="Note 4 4 2 2 2" xfId="11475" xr:uid="{00000000-0005-0000-0000-00004A750000}"/>
    <cellStyle name="Note 4 4 2 2 2 2" xfId="26414" xr:uid="{00000000-0005-0000-0000-00004B750000}"/>
    <cellStyle name="Note 4 4 2 2 3" xfId="14931" xr:uid="{00000000-0005-0000-0000-00004C750000}"/>
    <cellStyle name="Note 4 4 2 2 3 2" xfId="29870" xr:uid="{00000000-0005-0000-0000-00004D750000}"/>
    <cellStyle name="Note 4 4 2 2 4" xfId="8018" xr:uid="{00000000-0005-0000-0000-00004E750000}"/>
    <cellStyle name="Note 4 4 2 2 4 2" xfId="22957" xr:uid="{00000000-0005-0000-0000-00004F750000}"/>
    <cellStyle name="Note 4 4 2 2 5" xfId="19471" xr:uid="{00000000-0005-0000-0000-000050750000}"/>
    <cellStyle name="Note 4 4 2 3" xfId="9390" xr:uid="{00000000-0005-0000-0000-000051750000}"/>
    <cellStyle name="Note 4 4 2 3 2" xfId="24329" xr:uid="{00000000-0005-0000-0000-000052750000}"/>
    <cellStyle name="Note 4 4 2 4" xfId="12846" xr:uid="{00000000-0005-0000-0000-000053750000}"/>
    <cellStyle name="Note 4 4 2 4 2" xfId="27785" xr:uid="{00000000-0005-0000-0000-000054750000}"/>
    <cellStyle name="Note 4 4 2 5" xfId="5926" xr:uid="{00000000-0005-0000-0000-000055750000}"/>
    <cellStyle name="Note 4 4 2 5 2" xfId="20865" xr:uid="{00000000-0005-0000-0000-000056750000}"/>
    <cellStyle name="Note 4 4 2 6" xfId="17386" xr:uid="{00000000-0005-0000-0000-000057750000}"/>
    <cellStyle name="Note 4 4 3" xfId="4526" xr:uid="{00000000-0005-0000-0000-000058750000}"/>
    <cellStyle name="Note 4 4 3 2" xfId="11474" xr:uid="{00000000-0005-0000-0000-000059750000}"/>
    <cellStyle name="Note 4 4 3 2 2" xfId="26413" xr:uid="{00000000-0005-0000-0000-00005A750000}"/>
    <cellStyle name="Note 4 4 3 3" xfId="14930" xr:uid="{00000000-0005-0000-0000-00005B750000}"/>
    <cellStyle name="Note 4 4 3 3 2" xfId="29869" xr:uid="{00000000-0005-0000-0000-00005C750000}"/>
    <cellStyle name="Note 4 4 3 4" xfId="8017" xr:uid="{00000000-0005-0000-0000-00005D750000}"/>
    <cellStyle name="Note 4 4 3 4 2" xfId="22956" xr:uid="{00000000-0005-0000-0000-00005E750000}"/>
    <cellStyle name="Note 4 4 3 5" xfId="19470" xr:uid="{00000000-0005-0000-0000-00005F750000}"/>
    <cellStyle name="Note 4 4 4" xfId="1583" xr:uid="{00000000-0005-0000-0000-000060750000}"/>
    <cellStyle name="Note 4 4 4 2" xfId="8533" xr:uid="{00000000-0005-0000-0000-000061750000}"/>
    <cellStyle name="Note 4 4 4 2 2" xfId="23472" xr:uid="{00000000-0005-0000-0000-000062750000}"/>
    <cellStyle name="Note 4 4 4 3" xfId="16529" xr:uid="{00000000-0005-0000-0000-000063750000}"/>
    <cellStyle name="Note 4 4 5" xfId="11989" xr:uid="{00000000-0005-0000-0000-000064750000}"/>
    <cellStyle name="Note 4 4 5 2" xfId="26928" xr:uid="{00000000-0005-0000-0000-000065750000}"/>
    <cellStyle name="Note 4 4 6" xfId="5069" xr:uid="{00000000-0005-0000-0000-000066750000}"/>
    <cellStyle name="Note 4 4 6 2" xfId="20008" xr:uid="{00000000-0005-0000-0000-000067750000}"/>
    <cellStyle name="Note 4 4 7" xfId="15660" xr:uid="{00000000-0005-0000-0000-000068750000}"/>
    <cellStyle name="Note 4 5" xfId="270" xr:uid="{00000000-0005-0000-0000-000069750000}"/>
    <cellStyle name="Note 4 5 2" xfId="4528" xr:uid="{00000000-0005-0000-0000-00006A750000}"/>
    <cellStyle name="Note 4 5 2 2" xfId="11476" xr:uid="{00000000-0005-0000-0000-00006B750000}"/>
    <cellStyle name="Note 4 5 2 2 2" xfId="26415" xr:uid="{00000000-0005-0000-0000-00006C750000}"/>
    <cellStyle name="Note 4 5 2 3" xfId="14932" xr:uid="{00000000-0005-0000-0000-00006D750000}"/>
    <cellStyle name="Note 4 5 2 3 2" xfId="29871" xr:uid="{00000000-0005-0000-0000-00006E750000}"/>
    <cellStyle name="Note 4 5 2 4" xfId="8019" xr:uid="{00000000-0005-0000-0000-00006F750000}"/>
    <cellStyle name="Note 4 5 2 4 2" xfId="22958" xr:uid="{00000000-0005-0000-0000-000070750000}"/>
    <cellStyle name="Note 4 5 2 5" xfId="19472" xr:uid="{00000000-0005-0000-0000-000071750000}"/>
    <cellStyle name="Note 4 5 3" xfId="2010" xr:uid="{00000000-0005-0000-0000-000072750000}"/>
    <cellStyle name="Note 4 5 3 2" xfId="8958" xr:uid="{00000000-0005-0000-0000-000073750000}"/>
    <cellStyle name="Note 4 5 3 2 2" xfId="23897" xr:uid="{00000000-0005-0000-0000-000074750000}"/>
    <cellStyle name="Note 4 5 3 3" xfId="16954" xr:uid="{00000000-0005-0000-0000-000075750000}"/>
    <cellStyle name="Note 4 5 4" xfId="12414" xr:uid="{00000000-0005-0000-0000-000076750000}"/>
    <cellStyle name="Note 4 5 4 2" xfId="27353" xr:uid="{00000000-0005-0000-0000-000077750000}"/>
    <cellStyle name="Note 4 5 5" xfId="5494" xr:uid="{00000000-0005-0000-0000-000078750000}"/>
    <cellStyle name="Note 4 5 5 2" xfId="20433" xr:uid="{00000000-0005-0000-0000-000079750000}"/>
    <cellStyle name="Note 4 5 6" xfId="15226" xr:uid="{00000000-0005-0000-0000-00007A750000}"/>
    <cellStyle name="Note 4 6" xfId="4513" xr:uid="{00000000-0005-0000-0000-00007B750000}"/>
    <cellStyle name="Note 4 6 2" xfId="11461" xr:uid="{00000000-0005-0000-0000-00007C750000}"/>
    <cellStyle name="Note 4 6 2 2" xfId="26400" xr:uid="{00000000-0005-0000-0000-00007D750000}"/>
    <cellStyle name="Note 4 6 3" xfId="14917" xr:uid="{00000000-0005-0000-0000-00007E750000}"/>
    <cellStyle name="Note 4 6 3 2" xfId="29856" xr:uid="{00000000-0005-0000-0000-00007F750000}"/>
    <cellStyle name="Note 4 6 4" xfId="8004" xr:uid="{00000000-0005-0000-0000-000080750000}"/>
    <cellStyle name="Note 4 6 4 2" xfId="22943" xr:uid="{00000000-0005-0000-0000-000081750000}"/>
    <cellStyle name="Note 4 6 5" xfId="19457" xr:uid="{00000000-0005-0000-0000-000082750000}"/>
    <cellStyle name="Note 4 7" xfId="1154" xr:uid="{00000000-0005-0000-0000-000083750000}"/>
    <cellStyle name="Note 4 7 2" xfId="8104" xr:uid="{00000000-0005-0000-0000-000084750000}"/>
    <cellStyle name="Note 4 7 2 2" xfId="23043" xr:uid="{00000000-0005-0000-0000-000085750000}"/>
    <cellStyle name="Note 4 7 3" xfId="16100" xr:uid="{00000000-0005-0000-0000-000086750000}"/>
    <cellStyle name="Note 4 8" xfId="11560" xr:uid="{00000000-0005-0000-0000-000087750000}"/>
    <cellStyle name="Note 4 8 2" xfId="26499" xr:uid="{00000000-0005-0000-0000-000088750000}"/>
    <cellStyle name="Note 4 9" xfId="4635" xr:uid="{00000000-0005-0000-0000-000089750000}"/>
    <cellStyle name="Note 4 9 2" xfId="19574" xr:uid="{00000000-0005-0000-0000-00008A750000}"/>
    <cellStyle name="Note 5" xfId="318" xr:uid="{00000000-0005-0000-0000-00008B750000}"/>
    <cellStyle name="Note 5 2" xfId="520" xr:uid="{00000000-0005-0000-0000-00008C750000}"/>
    <cellStyle name="Note 5 2 2" xfId="959" xr:uid="{00000000-0005-0000-0000-00008D750000}"/>
    <cellStyle name="Note 5 2 2 2" xfId="2691" xr:uid="{00000000-0005-0000-0000-00008E750000}"/>
    <cellStyle name="Note 5 2 2 2 2" xfId="4532" xr:uid="{00000000-0005-0000-0000-00008F750000}"/>
    <cellStyle name="Note 5 2 2 2 2 2" xfId="11480" xr:uid="{00000000-0005-0000-0000-000090750000}"/>
    <cellStyle name="Note 5 2 2 2 2 2 2" xfId="26419" xr:uid="{00000000-0005-0000-0000-000091750000}"/>
    <cellStyle name="Note 5 2 2 2 2 3" xfId="14936" xr:uid="{00000000-0005-0000-0000-000092750000}"/>
    <cellStyle name="Note 5 2 2 2 2 3 2" xfId="29875" xr:uid="{00000000-0005-0000-0000-000093750000}"/>
    <cellStyle name="Note 5 2 2 2 2 4" xfId="8023" xr:uid="{00000000-0005-0000-0000-000094750000}"/>
    <cellStyle name="Note 5 2 2 2 2 4 2" xfId="22962" xr:uid="{00000000-0005-0000-0000-000095750000}"/>
    <cellStyle name="Note 5 2 2 2 2 5" xfId="19476" xr:uid="{00000000-0005-0000-0000-000096750000}"/>
    <cellStyle name="Note 5 2 2 2 3" xfId="9639" xr:uid="{00000000-0005-0000-0000-000097750000}"/>
    <cellStyle name="Note 5 2 2 2 3 2" xfId="24578" xr:uid="{00000000-0005-0000-0000-000098750000}"/>
    <cellStyle name="Note 5 2 2 2 4" xfId="13095" xr:uid="{00000000-0005-0000-0000-000099750000}"/>
    <cellStyle name="Note 5 2 2 2 4 2" xfId="28034" xr:uid="{00000000-0005-0000-0000-00009A750000}"/>
    <cellStyle name="Note 5 2 2 2 5" xfId="6175" xr:uid="{00000000-0005-0000-0000-00009B750000}"/>
    <cellStyle name="Note 5 2 2 2 5 2" xfId="21114" xr:uid="{00000000-0005-0000-0000-00009C750000}"/>
    <cellStyle name="Note 5 2 2 2 6" xfId="17635" xr:uid="{00000000-0005-0000-0000-00009D750000}"/>
    <cellStyle name="Note 5 2 2 3" xfId="4531" xr:uid="{00000000-0005-0000-0000-00009E750000}"/>
    <cellStyle name="Note 5 2 2 3 2" xfId="11479" xr:uid="{00000000-0005-0000-0000-00009F750000}"/>
    <cellStyle name="Note 5 2 2 3 2 2" xfId="26418" xr:uid="{00000000-0005-0000-0000-0000A0750000}"/>
    <cellStyle name="Note 5 2 2 3 3" xfId="14935" xr:uid="{00000000-0005-0000-0000-0000A1750000}"/>
    <cellStyle name="Note 5 2 2 3 3 2" xfId="29874" xr:uid="{00000000-0005-0000-0000-0000A2750000}"/>
    <cellStyle name="Note 5 2 2 3 4" xfId="8022" xr:uid="{00000000-0005-0000-0000-0000A3750000}"/>
    <cellStyle name="Note 5 2 2 3 4 2" xfId="22961" xr:uid="{00000000-0005-0000-0000-0000A4750000}"/>
    <cellStyle name="Note 5 2 2 3 5" xfId="19475" xr:uid="{00000000-0005-0000-0000-0000A5750000}"/>
    <cellStyle name="Note 5 2 2 4" xfId="1832" xr:uid="{00000000-0005-0000-0000-0000A6750000}"/>
    <cellStyle name="Note 5 2 2 4 2" xfId="8782" xr:uid="{00000000-0005-0000-0000-0000A7750000}"/>
    <cellStyle name="Note 5 2 2 4 2 2" xfId="23721" xr:uid="{00000000-0005-0000-0000-0000A8750000}"/>
    <cellStyle name="Note 5 2 2 4 3" xfId="16778" xr:uid="{00000000-0005-0000-0000-0000A9750000}"/>
    <cellStyle name="Note 5 2 2 5" xfId="12238" xr:uid="{00000000-0005-0000-0000-0000AA750000}"/>
    <cellStyle name="Note 5 2 2 5 2" xfId="27177" xr:uid="{00000000-0005-0000-0000-0000AB750000}"/>
    <cellStyle name="Note 5 2 2 6" xfId="5318" xr:uid="{00000000-0005-0000-0000-0000AC750000}"/>
    <cellStyle name="Note 5 2 2 6 2" xfId="20257" xr:uid="{00000000-0005-0000-0000-0000AD750000}"/>
    <cellStyle name="Note 5 2 2 7" xfId="15909" xr:uid="{00000000-0005-0000-0000-0000AE750000}"/>
    <cellStyle name="Note 5 2 3" xfId="2257" xr:uid="{00000000-0005-0000-0000-0000AF750000}"/>
    <cellStyle name="Note 5 2 3 2" xfId="4533" xr:uid="{00000000-0005-0000-0000-0000B0750000}"/>
    <cellStyle name="Note 5 2 3 2 2" xfId="11481" xr:uid="{00000000-0005-0000-0000-0000B1750000}"/>
    <cellStyle name="Note 5 2 3 2 2 2" xfId="26420" xr:uid="{00000000-0005-0000-0000-0000B2750000}"/>
    <cellStyle name="Note 5 2 3 2 3" xfId="14937" xr:uid="{00000000-0005-0000-0000-0000B3750000}"/>
    <cellStyle name="Note 5 2 3 2 3 2" xfId="29876" xr:uid="{00000000-0005-0000-0000-0000B4750000}"/>
    <cellStyle name="Note 5 2 3 2 4" xfId="8024" xr:uid="{00000000-0005-0000-0000-0000B5750000}"/>
    <cellStyle name="Note 5 2 3 2 4 2" xfId="22963" xr:uid="{00000000-0005-0000-0000-0000B6750000}"/>
    <cellStyle name="Note 5 2 3 2 5" xfId="19477" xr:uid="{00000000-0005-0000-0000-0000B7750000}"/>
    <cellStyle name="Note 5 2 3 3" xfId="9205" xr:uid="{00000000-0005-0000-0000-0000B8750000}"/>
    <cellStyle name="Note 5 2 3 3 2" xfId="24144" xr:uid="{00000000-0005-0000-0000-0000B9750000}"/>
    <cellStyle name="Note 5 2 3 4" xfId="12661" xr:uid="{00000000-0005-0000-0000-0000BA750000}"/>
    <cellStyle name="Note 5 2 3 4 2" xfId="27600" xr:uid="{00000000-0005-0000-0000-0000BB750000}"/>
    <cellStyle name="Note 5 2 3 5" xfId="5741" xr:uid="{00000000-0005-0000-0000-0000BC750000}"/>
    <cellStyle name="Note 5 2 3 5 2" xfId="20680" xr:uid="{00000000-0005-0000-0000-0000BD750000}"/>
    <cellStyle name="Note 5 2 3 6" xfId="17201" xr:uid="{00000000-0005-0000-0000-0000BE750000}"/>
    <cellStyle name="Note 5 2 4" xfId="4530" xr:uid="{00000000-0005-0000-0000-0000BF750000}"/>
    <cellStyle name="Note 5 2 4 2" xfId="11478" xr:uid="{00000000-0005-0000-0000-0000C0750000}"/>
    <cellStyle name="Note 5 2 4 2 2" xfId="26417" xr:uid="{00000000-0005-0000-0000-0000C1750000}"/>
    <cellStyle name="Note 5 2 4 3" xfId="14934" xr:uid="{00000000-0005-0000-0000-0000C2750000}"/>
    <cellStyle name="Note 5 2 4 3 2" xfId="29873" xr:uid="{00000000-0005-0000-0000-0000C3750000}"/>
    <cellStyle name="Note 5 2 4 4" xfId="8021" xr:uid="{00000000-0005-0000-0000-0000C4750000}"/>
    <cellStyle name="Note 5 2 4 4 2" xfId="22960" xr:uid="{00000000-0005-0000-0000-0000C5750000}"/>
    <cellStyle name="Note 5 2 4 5" xfId="19474" xr:uid="{00000000-0005-0000-0000-0000C6750000}"/>
    <cellStyle name="Note 5 2 5" xfId="1403" xr:uid="{00000000-0005-0000-0000-0000C7750000}"/>
    <cellStyle name="Note 5 2 5 2" xfId="8353" xr:uid="{00000000-0005-0000-0000-0000C8750000}"/>
    <cellStyle name="Note 5 2 5 2 2" xfId="23292" xr:uid="{00000000-0005-0000-0000-0000C9750000}"/>
    <cellStyle name="Note 5 2 5 3" xfId="16349" xr:uid="{00000000-0005-0000-0000-0000CA750000}"/>
    <cellStyle name="Note 5 2 6" xfId="11809" xr:uid="{00000000-0005-0000-0000-0000CB750000}"/>
    <cellStyle name="Note 5 2 6 2" xfId="26748" xr:uid="{00000000-0005-0000-0000-0000CC750000}"/>
    <cellStyle name="Note 5 2 7" xfId="4884" xr:uid="{00000000-0005-0000-0000-0000CD750000}"/>
    <cellStyle name="Note 5 2 7 2" xfId="19823" xr:uid="{00000000-0005-0000-0000-0000CE750000}"/>
    <cellStyle name="Note 5 2 8" xfId="15475" xr:uid="{00000000-0005-0000-0000-0000CF750000}"/>
    <cellStyle name="Note 5 3" xfId="758" xr:uid="{00000000-0005-0000-0000-0000D0750000}"/>
    <cellStyle name="Note 5 3 2" xfId="2490" xr:uid="{00000000-0005-0000-0000-0000D1750000}"/>
    <cellStyle name="Note 5 3 2 2" xfId="4535" xr:uid="{00000000-0005-0000-0000-0000D2750000}"/>
    <cellStyle name="Note 5 3 2 2 2" xfId="11483" xr:uid="{00000000-0005-0000-0000-0000D3750000}"/>
    <cellStyle name="Note 5 3 2 2 2 2" xfId="26422" xr:uid="{00000000-0005-0000-0000-0000D4750000}"/>
    <cellStyle name="Note 5 3 2 2 3" xfId="14939" xr:uid="{00000000-0005-0000-0000-0000D5750000}"/>
    <cellStyle name="Note 5 3 2 2 3 2" xfId="29878" xr:uid="{00000000-0005-0000-0000-0000D6750000}"/>
    <cellStyle name="Note 5 3 2 2 4" xfId="8026" xr:uid="{00000000-0005-0000-0000-0000D7750000}"/>
    <cellStyle name="Note 5 3 2 2 4 2" xfId="22965" xr:uid="{00000000-0005-0000-0000-0000D8750000}"/>
    <cellStyle name="Note 5 3 2 2 5" xfId="19479" xr:uid="{00000000-0005-0000-0000-0000D9750000}"/>
    <cellStyle name="Note 5 3 2 3" xfId="9438" xr:uid="{00000000-0005-0000-0000-0000DA750000}"/>
    <cellStyle name="Note 5 3 2 3 2" xfId="24377" xr:uid="{00000000-0005-0000-0000-0000DB750000}"/>
    <cellStyle name="Note 5 3 2 4" xfId="12894" xr:uid="{00000000-0005-0000-0000-0000DC750000}"/>
    <cellStyle name="Note 5 3 2 4 2" xfId="27833" xr:uid="{00000000-0005-0000-0000-0000DD750000}"/>
    <cellStyle name="Note 5 3 2 5" xfId="5974" xr:uid="{00000000-0005-0000-0000-0000DE750000}"/>
    <cellStyle name="Note 5 3 2 5 2" xfId="20913" xr:uid="{00000000-0005-0000-0000-0000DF750000}"/>
    <cellStyle name="Note 5 3 2 6" xfId="17434" xr:uid="{00000000-0005-0000-0000-0000E0750000}"/>
    <cellStyle name="Note 5 3 3" xfId="4534" xr:uid="{00000000-0005-0000-0000-0000E1750000}"/>
    <cellStyle name="Note 5 3 3 2" xfId="11482" xr:uid="{00000000-0005-0000-0000-0000E2750000}"/>
    <cellStyle name="Note 5 3 3 2 2" xfId="26421" xr:uid="{00000000-0005-0000-0000-0000E3750000}"/>
    <cellStyle name="Note 5 3 3 3" xfId="14938" xr:uid="{00000000-0005-0000-0000-0000E4750000}"/>
    <cellStyle name="Note 5 3 3 3 2" xfId="29877" xr:uid="{00000000-0005-0000-0000-0000E5750000}"/>
    <cellStyle name="Note 5 3 3 4" xfId="8025" xr:uid="{00000000-0005-0000-0000-0000E6750000}"/>
    <cellStyle name="Note 5 3 3 4 2" xfId="22964" xr:uid="{00000000-0005-0000-0000-0000E7750000}"/>
    <cellStyle name="Note 5 3 3 5" xfId="19478" xr:uid="{00000000-0005-0000-0000-0000E8750000}"/>
    <cellStyle name="Note 5 3 4" xfId="1631" xr:uid="{00000000-0005-0000-0000-0000E9750000}"/>
    <cellStyle name="Note 5 3 4 2" xfId="8581" xr:uid="{00000000-0005-0000-0000-0000EA750000}"/>
    <cellStyle name="Note 5 3 4 2 2" xfId="23520" xr:uid="{00000000-0005-0000-0000-0000EB750000}"/>
    <cellStyle name="Note 5 3 4 3" xfId="16577" xr:uid="{00000000-0005-0000-0000-0000EC750000}"/>
    <cellStyle name="Note 5 3 5" xfId="12037" xr:uid="{00000000-0005-0000-0000-0000ED750000}"/>
    <cellStyle name="Note 5 3 5 2" xfId="26976" xr:uid="{00000000-0005-0000-0000-0000EE750000}"/>
    <cellStyle name="Note 5 3 6" xfId="5117" xr:uid="{00000000-0005-0000-0000-0000EF750000}"/>
    <cellStyle name="Note 5 3 6 2" xfId="20056" xr:uid="{00000000-0005-0000-0000-0000F0750000}"/>
    <cellStyle name="Note 5 3 7" xfId="15708" xr:uid="{00000000-0005-0000-0000-0000F1750000}"/>
    <cellStyle name="Note 5 4" xfId="2058" xr:uid="{00000000-0005-0000-0000-0000F2750000}"/>
    <cellStyle name="Note 5 4 2" xfId="4536" xr:uid="{00000000-0005-0000-0000-0000F3750000}"/>
    <cellStyle name="Note 5 4 2 2" xfId="11484" xr:uid="{00000000-0005-0000-0000-0000F4750000}"/>
    <cellStyle name="Note 5 4 2 2 2" xfId="26423" xr:uid="{00000000-0005-0000-0000-0000F5750000}"/>
    <cellStyle name="Note 5 4 2 3" xfId="14940" xr:uid="{00000000-0005-0000-0000-0000F6750000}"/>
    <cellStyle name="Note 5 4 2 3 2" xfId="29879" xr:uid="{00000000-0005-0000-0000-0000F7750000}"/>
    <cellStyle name="Note 5 4 2 4" xfId="8027" xr:uid="{00000000-0005-0000-0000-0000F8750000}"/>
    <cellStyle name="Note 5 4 2 4 2" xfId="22966" xr:uid="{00000000-0005-0000-0000-0000F9750000}"/>
    <cellStyle name="Note 5 4 2 5" xfId="19480" xr:uid="{00000000-0005-0000-0000-0000FA750000}"/>
    <cellStyle name="Note 5 4 3" xfId="9006" xr:uid="{00000000-0005-0000-0000-0000FB750000}"/>
    <cellStyle name="Note 5 4 3 2" xfId="23945" xr:uid="{00000000-0005-0000-0000-0000FC750000}"/>
    <cellStyle name="Note 5 4 4" xfId="12462" xr:uid="{00000000-0005-0000-0000-0000FD750000}"/>
    <cellStyle name="Note 5 4 4 2" xfId="27401" xr:uid="{00000000-0005-0000-0000-0000FE750000}"/>
    <cellStyle name="Note 5 4 5" xfId="5542" xr:uid="{00000000-0005-0000-0000-0000FF750000}"/>
    <cellStyle name="Note 5 4 5 2" xfId="20481" xr:uid="{00000000-0005-0000-0000-000000760000}"/>
    <cellStyle name="Note 5 4 6" xfId="17002" xr:uid="{00000000-0005-0000-0000-000001760000}"/>
    <cellStyle name="Note 5 5" xfId="4529" xr:uid="{00000000-0005-0000-0000-000002760000}"/>
    <cellStyle name="Note 5 5 2" xfId="11477" xr:uid="{00000000-0005-0000-0000-000003760000}"/>
    <cellStyle name="Note 5 5 2 2" xfId="26416" xr:uid="{00000000-0005-0000-0000-000004760000}"/>
    <cellStyle name="Note 5 5 3" xfId="14933" xr:uid="{00000000-0005-0000-0000-000005760000}"/>
    <cellStyle name="Note 5 5 3 2" xfId="29872" xr:uid="{00000000-0005-0000-0000-000006760000}"/>
    <cellStyle name="Note 5 5 4" xfId="8020" xr:uid="{00000000-0005-0000-0000-000007760000}"/>
    <cellStyle name="Note 5 5 4 2" xfId="22959" xr:uid="{00000000-0005-0000-0000-000008760000}"/>
    <cellStyle name="Note 5 5 5" xfId="19473" xr:uid="{00000000-0005-0000-0000-000009760000}"/>
    <cellStyle name="Note 5 6" xfId="1202" xr:uid="{00000000-0005-0000-0000-00000A760000}"/>
    <cellStyle name="Note 5 6 2" xfId="8152" xr:uid="{00000000-0005-0000-0000-00000B760000}"/>
    <cellStyle name="Note 5 6 2 2" xfId="23091" xr:uid="{00000000-0005-0000-0000-00000C760000}"/>
    <cellStyle name="Note 5 6 3" xfId="16148" xr:uid="{00000000-0005-0000-0000-00000D760000}"/>
    <cellStyle name="Note 5 7" xfId="11608" xr:uid="{00000000-0005-0000-0000-00000E760000}"/>
    <cellStyle name="Note 5 7 2" xfId="26547" xr:uid="{00000000-0005-0000-0000-00000F760000}"/>
    <cellStyle name="Note 5 8" xfId="4683" xr:uid="{00000000-0005-0000-0000-000010760000}"/>
    <cellStyle name="Note 5 8 2" xfId="19622" xr:uid="{00000000-0005-0000-0000-000011760000}"/>
    <cellStyle name="Note 5 9" xfId="15274" xr:uid="{00000000-0005-0000-0000-000012760000}"/>
    <cellStyle name="Note 6" xfId="427" xr:uid="{00000000-0005-0000-0000-000013760000}"/>
    <cellStyle name="Note 6 2" xfId="866" xr:uid="{00000000-0005-0000-0000-000014760000}"/>
    <cellStyle name="Note 6 2 2" xfId="2598" xr:uid="{00000000-0005-0000-0000-000015760000}"/>
    <cellStyle name="Note 6 2 2 2" xfId="4539" xr:uid="{00000000-0005-0000-0000-000016760000}"/>
    <cellStyle name="Note 6 2 2 2 2" xfId="11487" xr:uid="{00000000-0005-0000-0000-000017760000}"/>
    <cellStyle name="Note 6 2 2 2 2 2" xfId="26426" xr:uid="{00000000-0005-0000-0000-000018760000}"/>
    <cellStyle name="Note 6 2 2 2 3" xfId="14943" xr:uid="{00000000-0005-0000-0000-000019760000}"/>
    <cellStyle name="Note 6 2 2 2 3 2" xfId="29882" xr:uid="{00000000-0005-0000-0000-00001A760000}"/>
    <cellStyle name="Note 6 2 2 2 4" xfId="8030" xr:uid="{00000000-0005-0000-0000-00001B760000}"/>
    <cellStyle name="Note 6 2 2 2 4 2" xfId="22969" xr:uid="{00000000-0005-0000-0000-00001C760000}"/>
    <cellStyle name="Note 6 2 2 2 5" xfId="19483" xr:uid="{00000000-0005-0000-0000-00001D760000}"/>
    <cellStyle name="Note 6 2 2 3" xfId="9546" xr:uid="{00000000-0005-0000-0000-00001E760000}"/>
    <cellStyle name="Note 6 2 2 3 2" xfId="24485" xr:uid="{00000000-0005-0000-0000-00001F760000}"/>
    <cellStyle name="Note 6 2 2 4" xfId="13002" xr:uid="{00000000-0005-0000-0000-000020760000}"/>
    <cellStyle name="Note 6 2 2 4 2" xfId="27941" xr:uid="{00000000-0005-0000-0000-000021760000}"/>
    <cellStyle name="Note 6 2 2 5" xfId="6082" xr:uid="{00000000-0005-0000-0000-000022760000}"/>
    <cellStyle name="Note 6 2 2 5 2" xfId="21021" xr:uid="{00000000-0005-0000-0000-000023760000}"/>
    <cellStyle name="Note 6 2 2 6" xfId="17542" xr:uid="{00000000-0005-0000-0000-000024760000}"/>
    <cellStyle name="Note 6 2 3" xfId="4538" xr:uid="{00000000-0005-0000-0000-000025760000}"/>
    <cellStyle name="Note 6 2 3 2" xfId="11486" xr:uid="{00000000-0005-0000-0000-000026760000}"/>
    <cellStyle name="Note 6 2 3 2 2" xfId="26425" xr:uid="{00000000-0005-0000-0000-000027760000}"/>
    <cellStyle name="Note 6 2 3 3" xfId="14942" xr:uid="{00000000-0005-0000-0000-000028760000}"/>
    <cellStyle name="Note 6 2 3 3 2" xfId="29881" xr:uid="{00000000-0005-0000-0000-000029760000}"/>
    <cellStyle name="Note 6 2 3 4" xfId="8029" xr:uid="{00000000-0005-0000-0000-00002A760000}"/>
    <cellStyle name="Note 6 2 3 4 2" xfId="22968" xr:uid="{00000000-0005-0000-0000-00002B760000}"/>
    <cellStyle name="Note 6 2 3 5" xfId="19482" xr:uid="{00000000-0005-0000-0000-00002C760000}"/>
    <cellStyle name="Note 6 2 4" xfId="1739" xr:uid="{00000000-0005-0000-0000-00002D760000}"/>
    <cellStyle name="Note 6 2 4 2" xfId="8689" xr:uid="{00000000-0005-0000-0000-00002E760000}"/>
    <cellStyle name="Note 6 2 4 2 2" xfId="23628" xr:uid="{00000000-0005-0000-0000-00002F760000}"/>
    <cellStyle name="Note 6 2 4 3" xfId="16685" xr:uid="{00000000-0005-0000-0000-000030760000}"/>
    <cellStyle name="Note 6 2 5" xfId="12145" xr:uid="{00000000-0005-0000-0000-000031760000}"/>
    <cellStyle name="Note 6 2 5 2" xfId="27084" xr:uid="{00000000-0005-0000-0000-000032760000}"/>
    <cellStyle name="Note 6 2 6" xfId="5225" xr:uid="{00000000-0005-0000-0000-000033760000}"/>
    <cellStyle name="Note 6 2 6 2" xfId="20164" xr:uid="{00000000-0005-0000-0000-000034760000}"/>
    <cellStyle name="Note 6 2 7" xfId="15816" xr:uid="{00000000-0005-0000-0000-000035760000}"/>
    <cellStyle name="Note 6 3" xfId="2164" xr:uid="{00000000-0005-0000-0000-000036760000}"/>
    <cellStyle name="Note 6 3 2" xfId="4540" xr:uid="{00000000-0005-0000-0000-000037760000}"/>
    <cellStyle name="Note 6 3 2 2" xfId="11488" xr:uid="{00000000-0005-0000-0000-000038760000}"/>
    <cellStyle name="Note 6 3 2 2 2" xfId="26427" xr:uid="{00000000-0005-0000-0000-000039760000}"/>
    <cellStyle name="Note 6 3 2 3" xfId="14944" xr:uid="{00000000-0005-0000-0000-00003A760000}"/>
    <cellStyle name="Note 6 3 2 3 2" xfId="29883" xr:uid="{00000000-0005-0000-0000-00003B760000}"/>
    <cellStyle name="Note 6 3 2 4" xfId="8031" xr:uid="{00000000-0005-0000-0000-00003C760000}"/>
    <cellStyle name="Note 6 3 2 4 2" xfId="22970" xr:uid="{00000000-0005-0000-0000-00003D760000}"/>
    <cellStyle name="Note 6 3 2 5" xfId="19484" xr:uid="{00000000-0005-0000-0000-00003E760000}"/>
    <cellStyle name="Note 6 3 3" xfId="9112" xr:uid="{00000000-0005-0000-0000-00003F760000}"/>
    <cellStyle name="Note 6 3 3 2" xfId="24051" xr:uid="{00000000-0005-0000-0000-000040760000}"/>
    <cellStyle name="Note 6 3 4" xfId="12568" xr:uid="{00000000-0005-0000-0000-000041760000}"/>
    <cellStyle name="Note 6 3 4 2" xfId="27507" xr:uid="{00000000-0005-0000-0000-000042760000}"/>
    <cellStyle name="Note 6 3 5" xfId="5648" xr:uid="{00000000-0005-0000-0000-000043760000}"/>
    <cellStyle name="Note 6 3 5 2" xfId="20587" xr:uid="{00000000-0005-0000-0000-000044760000}"/>
    <cellStyle name="Note 6 3 6" xfId="17108" xr:uid="{00000000-0005-0000-0000-000045760000}"/>
    <cellStyle name="Note 6 4" xfId="4537" xr:uid="{00000000-0005-0000-0000-000046760000}"/>
    <cellStyle name="Note 6 4 2" xfId="11485" xr:uid="{00000000-0005-0000-0000-000047760000}"/>
    <cellStyle name="Note 6 4 2 2" xfId="26424" xr:uid="{00000000-0005-0000-0000-000048760000}"/>
    <cellStyle name="Note 6 4 3" xfId="14941" xr:uid="{00000000-0005-0000-0000-000049760000}"/>
    <cellStyle name="Note 6 4 3 2" xfId="29880" xr:uid="{00000000-0005-0000-0000-00004A760000}"/>
    <cellStyle name="Note 6 4 4" xfId="8028" xr:uid="{00000000-0005-0000-0000-00004B760000}"/>
    <cellStyle name="Note 6 4 4 2" xfId="22967" xr:uid="{00000000-0005-0000-0000-00004C760000}"/>
    <cellStyle name="Note 6 4 5" xfId="19481" xr:uid="{00000000-0005-0000-0000-00004D760000}"/>
    <cellStyle name="Note 6 5" xfId="1310" xr:uid="{00000000-0005-0000-0000-00004E760000}"/>
    <cellStyle name="Note 6 5 2" xfId="8260" xr:uid="{00000000-0005-0000-0000-00004F760000}"/>
    <cellStyle name="Note 6 5 2 2" xfId="23199" xr:uid="{00000000-0005-0000-0000-000050760000}"/>
    <cellStyle name="Note 6 5 3" xfId="16256" xr:uid="{00000000-0005-0000-0000-000051760000}"/>
    <cellStyle name="Note 6 6" xfId="11716" xr:uid="{00000000-0005-0000-0000-000052760000}"/>
    <cellStyle name="Note 6 6 2" xfId="26655" xr:uid="{00000000-0005-0000-0000-000053760000}"/>
    <cellStyle name="Note 6 7" xfId="4791" xr:uid="{00000000-0005-0000-0000-000054760000}"/>
    <cellStyle name="Note 6 7 2" xfId="19730" xr:uid="{00000000-0005-0000-0000-000055760000}"/>
    <cellStyle name="Note 6 8" xfId="15382" xr:uid="{00000000-0005-0000-0000-000056760000}"/>
    <cellStyle name="Note 7" xfId="638" xr:uid="{00000000-0005-0000-0000-000057760000}"/>
    <cellStyle name="Note 7 2" xfId="1072" xr:uid="{00000000-0005-0000-0000-000058760000}"/>
    <cellStyle name="Note 7 2 2" xfId="2803" xr:uid="{00000000-0005-0000-0000-000059760000}"/>
    <cellStyle name="Note 7 2 2 2" xfId="4543" xr:uid="{00000000-0005-0000-0000-00005A760000}"/>
    <cellStyle name="Note 7 2 2 2 2" xfId="11491" xr:uid="{00000000-0005-0000-0000-00005B760000}"/>
    <cellStyle name="Note 7 2 2 2 2 2" xfId="26430" xr:uid="{00000000-0005-0000-0000-00005C760000}"/>
    <cellStyle name="Note 7 2 2 2 3" xfId="14947" xr:uid="{00000000-0005-0000-0000-00005D760000}"/>
    <cellStyle name="Note 7 2 2 2 3 2" xfId="29886" xr:uid="{00000000-0005-0000-0000-00005E760000}"/>
    <cellStyle name="Note 7 2 2 2 4" xfId="8034" xr:uid="{00000000-0005-0000-0000-00005F760000}"/>
    <cellStyle name="Note 7 2 2 2 4 2" xfId="22973" xr:uid="{00000000-0005-0000-0000-000060760000}"/>
    <cellStyle name="Note 7 2 2 2 5" xfId="19487" xr:uid="{00000000-0005-0000-0000-000061760000}"/>
    <cellStyle name="Note 7 2 2 3" xfId="9751" xr:uid="{00000000-0005-0000-0000-000062760000}"/>
    <cellStyle name="Note 7 2 2 3 2" xfId="24690" xr:uid="{00000000-0005-0000-0000-000063760000}"/>
    <cellStyle name="Note 7 2 2 4" xfId="13207" xr:uid="{00000000-0005-0000-0000-000064760000}"/>
    <cellStyle name="Note 7 2 2 4 2" xfId="28146" xr:uid="{00000000-0005-0000-0000-000065760000}"/>
    <cellStyle name="Note 7 2 2 5" xfId="6287" xr:uid="{00000000-0005-0000-0000-000066760000}"/>
    <cellStyle name="Note 7 2 2 5 2" xfId="21226" xr:uid="{00000000-0005-0000-0000-000067760000}"/>
    <cellStyle name="Note 7 2 2 6" xfId="17747" xr:uid="{00000000-0005-0000-0000-000068760000}"/>
    <cellStyle name="Note 7 2 3" xfId="4542" xr:uid="{00000000-0005-0000-0000-000069760000}"/>
    <cellStyle name="Note 7 2 3 2" xfId="11490" xr:uid="{00000000-0005-0000-0000-00006A760000}"/>
    <cellStyle name="Note 7 2 3 2 2" xfId="26429" xr:uid="{00000000-0005-0000-0000-00006B760000}"/>
    <cellStyle name="Note 7 2 3 3" xfId="14946" xr:uid="{00000000-0005-0000-0000-00006C760000}"/>
    <cellStyle name="Note 7 2 3 3 2" xfId="29885" xr:uid="{00000000-0005-0000-0000-00006D760000}"/>
    <cellStyle name="Note 7 2 3 4" xfId="8033" xr:uid="{00000000-0005-0000-0000-00006E760000}"/>
    <cellStyle name="Note 7 2 3 4 2" xfId="22972" xr:uid="{00000000-0005-0000-0000-00006F760000}"/>
    <cellStyle name="Note 7 2 3 5" xfId="19486" xr:uid="{00000000-0005-0000-0000-000070760000}"/>
    <cellStyle name="Note 7 2 4" xfId="1944" xr:uid="{00000000-0005-0000-0000-000071760000}"/>
    <cellStyle name="Note 7 2 4 2" xfId="8894" xr:uid="{00000000-0005-0000-0000-000072760000}"/>
    <cellStyle name="Note 7 2 4 2 2" xfId="23833" xr:uid="{00000000-0005-0000-0000-000073760000}"/>
    <cellStyle name="Note 7 2 4 3" xfId="16890" xr:uid="{00000000-0005-0000-0000-000074760000}"/>
    <cellStyle name="Note 7 2 5" xfId="12350" xr:uid="{00000000-0005-0000-0000-000075760000}"/>
    <cellStyle name="Note 7 2 5 2" xfId="27289" xr:uid="{00000000-0005-0000-0000-000076760000}"/>
    <cellStyle name="Note 7 2 6" xfId="5430" xr:uid="{00000000-0005-0000-0000-000077760000}"/>
    <cellStyle name="Note 7 2 6 2" xfId="20369" xr:uid="{00000000-0005-0000-0000-000078760000}"/>
    <cellStyle name="Note 7 2 7" xfId="16021" xr:uid="{00000000-0005-0000-0000-000079760000}"/>
    <cellStyle name="Note 7 3" xfId="2373" xr:uid="{00000000-0005-0000-0000-00007A760000}"/>
    <cellStyle name="Note 7 3 2" xfId="4544" xr:uid="{00000000-0005-0000-0000-00007B760000}"/>
    <cellStyle name="Note 7 3 2 2" xfId="11492" xr:uid="{00000000-0005-0000-0000-00007C760000}"/>
    <cellStyle name="Note 7 3 2 2 2" xfId="26431" xr:uid="{00000000-0005-0000-0000-00007D760000}"/>
    <cellStyle name="Note 7 3 2 3" xfId="14948" xr:uid="{00000000-0005-0000-0000-00007E760000}"/>
    <cellStyle name="Note 7 3 2 3 2" xfId="29887" xr:uid="{00000000-0005-0000-0000-00007F760000}"/>
    <cellStyle name="Note 7 3 2 4" xfId="8035" xr:uid="{00000000-0005-0000-0000-000080760000}"/>
    <cellStyle name="Note 7 3 2 4 2" xfId="22974" xr:uid="{00000000-0005-0000-0000-000081760000}"/>
    <cellStyle name="Note 7 3 2 5" xfId="19488" xr:uid="{00000000-0005-0000-0000-000082760000}"/>
    <cellStyle name="Note 7 3 3" xfId="9321" xr:uid="{00000000-0005-0000-0000-000083760000}"/>
    <cellStyle name="Note 7 3 3 2" xfId="24260" xr:uid="{00000000-0005-0000-0000-000084760000}"/>
    <cellStyle name="Note 7 3 4" xfId="12777" xr:uid="{00000000-0005-0000-0000-000085760000}"/>
    <cellStyle name="Note 7 3 4 2" xfId="27716" xr:uid="{00000000-0005-0000-0000-000086760000}"/>
    <cellStyle name="Note 7 3 5" xfId="5857" xr:uid="{00000000-0005-0000-0000-000087760000}"/>
    <cellStyle name="Note 7 3 5 2" xfId="20796" xr:uid="{00000000-0005-0000-0000-000088760000}"/>
    <cellStyle name="Note 7 3 6" xfId="17317" xr:uid="{00000000-0005-0000-0000-000089760000}"/>
    <cellStyle name="Note 7 4" xfId="4541" xr:uid="{00000000-0005-0000-0000-00008A760000}"/>
    <cellStyle name="Note 7 4 2" xfId="11489" xr:uid="{00000000-0005-0000-0000-00008B760000}"/>
    <cellStyle name="Note 7 4 2 2" xfId="26428" xr:uid="{00000000-0005-0000-0000-00008C760000}"/>
    <cellStyle name="Note 7 4 3" xfId="14945" xr:uid="{00000000-0005-0000-0000-00008D760000}"/>
    <cellStyle name="Note 7 4 3 2" xfId="29884" xr:uid="{00000000-0005-0000-0000-00008E760000}"/>
    <cellStyle name="Note 7 4 4" xfId="8032" xr:uid="{00000000-0005-0000-0000-00008F760000}"/>
    <cellStyle name="Note 7 4 4 2" xfId="22971" xr:uid="{00000000-0005-0000-0000-000090760000}"/>
    <cellStyle name="Note 7 4 5" xfId="19485" xr:uid="{00000000-0005-0000-0000-000091760000}"/>
    <cellStyle name="Note 7 5" xfId="1515" xr:uid="{00000000-0005-0000-0000-000092760000}"/>
    <cellStyle name="Note 7 5 2" xfId="8465" xr:uid="{00000000-0005-0000-0000-000093760000}"/>
    <cellStyle name="Note 7 5 2 2" xfId="23404" xr:uid="{00000000-0005-0000-0000-000094760000}"/>
    <cellStyle name="Note 7 5 3" xfId="16461" xr:uid="{00000000-0005-0000-0000-000095760000}"/>
    <cellStyle name="Note 7 6" xfId="11921" xr:uid="{00000000-0005-0000-0000-000096760000}"/>
    <cellStyle name="Note 7 6 2" xfId="26860" xr:uid="{00000000-0005-0000-0000-000097760000}"/>
    <cellStyle name="Note 7 7" xfId="5000" xr:uid="{00000000-0005-0000-0000-000098760000}"/>
    <cellStyle name="Note 7 7 2" xfId="19939" xr:uid="{00000000-0005-0000-0000-000099760000}"/>
    <cellStyle name="Note 7 8" xfId="15591" xr:uid="{00000000-0005-0000-0000-00009A760000}"/>
    <cellStyle name="Note 8" xfId="655" xr:uid="{00000000-0005-0000-0000-00009B760000}"/>
    <cellStyle name="Note 8 2" xfId="2390" xr:uid="{00000000-0005-0000-0000-00009C760000}"/>
    <cellStyle name="Note 8 2 2" xfId="4546" xr:uid="{00000000-0005-0000-0000-00009D760000}"/>
    <cellStyle name="Note 8 2 2 2" xfId="11494" xr:uid="{00000000-0005-0000-0000-00009E760000}"/>
    <cellStyle name="Note 8 2 2 2 2" xfId="26433" xr:uid="{00000000-0005-0000-0000-00009F760000}"/>
    <cellStyle name="Note 8 2 2 3" xfId="14950" xr:uid="{00000000-0005-0000-0000-0000A0760000}"/>
    <cellStyle name="Note 8 2 2 3 2" xfId="29889" xr:uid="{00000000-0005-0000-0000-0000A1760000}"/>
    <cellStyle name="Note 8 2 2 4" xfId="8037" xr:uid="{00000000-0005-0000-0000-0000A2760000}"/>
    <cellStyle name="Note 8 2 2 4 2" xfId="22976" xr:uid="{00000000-0005-0000-0000-0000A3760000}"/>
    <cellStyle name="Note 8 2 2 5" xfId="19490" xr:uid="{00000000-0005-0000-0000-0000A4760000}"/>
    <cellStyle name="Note 8 2 3" xfId="9338" xr:uid="{00000000-0005-0000-0000-0000A5760000}"/>
    <cellStyle name="Note 8 2 3 2" xfId="24277" xr:uid="{00000000-0005-0000-0000-0000A6760000}"/>
    <cellStyle name="Note 8 2 4" xfId="12794" xr:uid="{00000000-0005-0000-0000-0000A7760000}"/>
    <cellStyle name="Note 8 2 4 2" xfId="27733" xr:uid="{00000000-0005-0000-0000-0000A8760000}"/>
    <cellStyle name="Note 8 2 5" xfId="5874" xr:uid="{00000000-0005-0000-0000-0000A9760000}"/>
    <cellStyle name="Note 8 2 5 2" xfId="20813" xr:uid="{00000000-0005-0000-0000-0000AA760000}"/>
    <cellStyle name="Note 8 2 6" xfId="17334" xr:uid="{00000000-0005-0000-0000-0000AB760000}"/>
    <cellStyle name="Note 8 3" xfId="4545" xr:uid="{00000000-0005-0000-0000-0000AC760000}"/>
    <cellStyle name="Note 8 3 2" xfId="11493" xr:uid="{00000000-0005-0000-0000-0000AD760000}"/>
    <cellStyle name="Note 8 3 2 2" xfId="26432" xr:uid="{00000000-0005-0000-0000-0000AE760000}"/>
    <cellStyle name="Note 8 3 3" xfId="14949" xr:uid="{00000000-0005-0000-0000-0000AF760000}"/>
    <cellStyle name="Note 8 3 3 2" xfId="29888" xr:uid="{00000000-0005-0000-0000-0000B0760000}"/>
    <cellStyle name="Note 8 3 4" xfId="8036" xr:uid="{00000000-0005-0000-0000-0000B1760000}"/>
    <cellStyle name="Note 8 3 4 2" xfId="22975" xr:uid="{00000000-0005-0000-0000-0000B2760000}"/>
    <cellStyle name="Note 8 3 5" xfId="19489" xr:uid="{00000000-0005-0000-0000-0000B3760000}"/>
    <cellStyle name="Note 8 4" xfId="1531" xr:uid="{00000000-0005-0000-0000-0000B4760000}"/>
    <cellStyle name="Note 8 4 2" xfId="8481" xr:uid="{00000000-0005-0000-0000-0000B5760000}"/>
    <cellStyle name="Note 8 4 2 2" xfId="23420" xr:uid="{00000000-0005-0000-0000-0000B6760000}"/>
    <cellStyle name="Note 8 4 3" xfId="16477" xr:uid="{00000000-0005-0000-0000-0000B7760000}"/>
    <cellStyle name="Note 8 5" xfId="11937" xr:uid="{00000000-0005-0000-0000-0000B8760000}"/>
    <cellStyle name="Note 8 5 2" xfId="26876" xr:uid="{00000000-0005-0000-0000-0000B9760000}"/>
    <cellStyle name="Note 8 6" xfId="5017" xr:uid="{00000000-0005-0000-0000-0000BA760000}"/>
    <cellStyle name="Note 8 6 2" xfId="19956" xr:uid="{00000000-0005-0000-0000-0000BB760000}"/>
    <cellStyle name="Note 8 7" xfId="15608" xr:uid="{00000000-0005-0000-0000-0000BC760000}"/>
    <cellStyle name="Note 9" xfId="4551" xr:uid="{00000000-0005-0000-0000-0000BD760000}"/>
    <cellStyle name="Note 9 2" xfId="14959" xr:uid="{00000000-0005-0000-0000-0000BE760000}"/>
    <cellStyle name="Note 9 2 2" xfId="29898" xr:uid="{00000000-0005-0000-0000-0000BF760000}"/>
    <cellStyle name="Note 9 2 3" xfId="30144" xr:uid="{00000000-0005-0000-0000-0000C0760000}"/>
    <cellStyle name="Note 9 2 4" xfId="30267" xr:uid="{00000000-0005-0000-0000-0000C1760000}"/>
    <cellStyle name="Note 9 2 5" xfId="30376" xr:uid="{00000000-0005-0000-0000-0000C2760000}"/>
    <cellStyle name="Note 9 3" xfId="8046" xr:uid="{00000000-0005-0000-0000-0000C3760000}"/>
    <cellStyle name="Note 9 3 2" xfId="22985" xr:uid="{00000000-0005-0000-0000-0000C4760000}"/>
    <cellStyle name="Note 9 4" xfId="19495" xr:uid="{00000000-0005-0000-0000-0000C5760000}"/>
    <cellStyle name="Note 9 5" xfId="30266" xr:uid="{00000000-0005-0000-0000-0000C6760000}"/>
    <cellStyle name="Note 9 6" xfId="30375" xr:uid="{00000000-0005-0000-0000-0000C7760000}"/>
    <cellStyle name="Output" xfId="15" builtinId="21" customBuiltin="1"/>
    <cellStyle name="Output 2" xfId="15049" xr:uid="{00000000-0005-0000-0000-0000C9760000}"/>
    <cellStyle name="Percent 2" xfId="15050" xr:uid="{00000000-0005-0000-0000-0000CA760000}"/>
    <cellStyle name="Percent 2 2" xfId="29949" xr:uid="{00000000-0005-0000-0000-0000CB760000}"/>
    <cellStyle name="Percent 3" xfId="15054" xr:uid="{00000000-0005-0000-0000-0000CC760000}"/>
    <cellStyle name="Percent 3 2" xfId="30055" xr:uid="{00000000-0005-0000-0000-0000CD760000}"/>
    <cellStyle name="Title" xfId="6" builtinId="15" customBuiltin="1"/>
    <cellStyle name="Title 2" xfId="15051" xr:uid="{00000000-0005-0000-0000-0000CF760000}"/>
    <cellStyle name="Title 3" xfId="60" xr:uid="{00000000-0005-0000-0000-0000D0760000}"/>
    <cellStyle name="Total" xfId="22" builtinId="25" customBuiltin="1"/>
    <cellStyle name="Total 2" xfId="15052" xr:uid="{00000000-0005-0000-0000-0000D2760000}"/>
    <cellStyle name="Warning Text" xfId="19" builtinId="11" customBuiltin="1"/>
    <cellStyle name="Warning Text 2" xfId="15053" xr:uid="{00000000-0005-0000-0000-0000D47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R25"/>
  <sheetViews>
    <sheetView workbookViewId="0">
      <pane xSplit="1" ySplit="1" topLeftCell="ADE2" activePane="bottomRight" state="frozenSplit"/>
      <selection pane="topRight" activeCell="BB1" sqref="BB1"/>
      <selection pane="bottomLeft" activeCell="A18" sqref="A18"/>
      <selection pane="bottomRight" activeCell="ADS4" sqref="ADS4"/>
    </sheetView>
  </sheetViews>
  <sheetFormatPr defaultColWidth="10" defaultRowHeight="15" x14ac:dyDescent="0.25"/>
  <cols>
    <col min="1" max="1" width="16.5703125" bestFit="1" customWidth="1"/>
    <col min="3" max="41" width="10" style="2"/>
    <col min="43" max="81" width="10" style="2"/>
    <col min="83" max="121" width="10" style="2"/>
    <col min="123" max="161" width="10" style="2"/>
    <col min="163" max="201" width="10" style="2"/>
    <col min="203" max="241" width="10" style="2"/>
  </cols>
  <sheetData>
    <row r="1" spans="1:798" s="13" customFormat="1" x14ac:dyDescent="0.25">
      <c r="A1" s="19"/>
      <c r="B1" s="14" t="s">
        <v>199</v>
      </c>
      <c r="C1" s="14" t="s">
        <v>633</v>
      </c>
      <c r="D1" s="14" t="s">
        <v>633</v>
      </c>
      <c r="E1" s="14" t="s">
        <v>633</v>
      </c>
      <c r="F1" s="14" t="s">
        <v>633</v>
      </c>
      <c r="G1" s="14" t="s">
        <v>633</v>
      </c>
      <c r="H1" s="14" t="s">
        <v>633</v>
      </c>
      <c r="I1" s="14" t="s">
        <v>633</v>
      </c>
      <c r="J1" s="14" t="s">
        <v>633</v>
      </c>
      <c r="K1" s="14" t="s">
        <v>633</v>
      </c>
      <c r="L1" s="14" t="s">
        <v>633</v>
      </c>
      <c r="M1" s="14" t="s">
        <v>633</v>
      </c>
      <c r="N1" s="14" t="s">
        <v>633</v>
      </c>
      <c r="O1" s="14" t="s">
        <v>633</v>
      </c>
      <c r="P1" s="14" t="s">
        <v>633</v>
      </c>
      <c r="Q1" s="14" t="s">
        <v>633</v>
      </c>
      <c r="R1" s="14" t="s">
        <v>633</v>
      </c>
      <c r="S1" s="14" t="s">
        <v>633</v>
      </c>
      <c r="T1" s="14" t="s">
        <v>633</v>
      </c>
      <c r="U1" s="14" t="s">
        <v>633</v>
      </c>
      <c r="V1" s="14" t="s">
        <v>633</v>
      </c>
      <c r="W1" s="14" t="s">
        <v>633</v>
      </c>
      <c r="X1" s="14" t="s">
        <v>633</v>
      </c>
      <c r="Y1" s="14" t="s">
        <v>633</v>
      </c>
      <c r="Z1" s="14" t="s">
        <v>633</v>
      </c>
      <c r="AA1" s="14" t="s">
        <v>633</v>
      </c>
      <c r="AB1" s="14" t="s">
        <v>633</v>
      </c>
      <c r="AC1" s="14" t="s">
        <v>633</v>
      </c>
      <c r="AD1" s="14" t="s">
        <v>633</v>
      </c>
      <c r="AE1" s="14" t="s">
        <v>633</v>
      </c>
      <c r="AF1" s="14" t="s">
        <v>633</v>
      </c>
      <c r="AG1" s="14" t="s">
        <v>633</v>
      </c>
      <c r="AH1" s="14" t="s">
        <v>633</v>
      </c>
      <c r="AI1" s="14" t="s">
        <v>633</v>
      </c>
      <c r="AJ1" s="14" t="s">
        <v>633</v>
      </c>
      <c r="AK1" s="14" t="s">
        <v>633</v>
      </c>
      <c r="AL1" s="14" t="s">
        <v>633</v>
      </c>
      <c r="AM1" s="14" t="s">
        <v>633</v>
      </c>
      <c r="AN1" s="14" t="s">
        <v>633</v>
      </c>
      <c r="AO1" s="14" t="s">
        <v>633</v>
      </c>
      <c r="AP1" s="14" t="s">
        <v>198</v>
      </c>
      <c r="AQ1" s="14" t="s">
        <v>633</v>
      </c>
      <c r="AR1" s="14" t="s">
        <v>633</v>
      </c>
      <c r="AS1" s="14" t="s">
        <v>633</v>
      </c>
      <c r="AT1" s="14" t="s">
        <v>633</v>
      </c>
      <c r="AU1" s="14" t="s">
        <v>633</v>
      </c>
      <c r="AV1" s="14" t="s">
        <v>633</v>
      </c>
      <c r="AW1" s="14" t="s">
        <v>633</v>
      </c>
      <c r="AX1" s="14" t="s">
        <v>633</v>
      </c>
      <c r="AY1" s="14" t="s">
        <v>633</v>
      </c>
      <c r="AZ1" s="14" t="s">
        <v>633</v>
      </c>
      <c r="BA1" s="14" t="s">
        <v>633</v>
      </c>
      <c r="BB1" s="14" t="s">
        <v>633</v>
      </c>
      <c r="BC1" s="14" t="s">
        <v>633</v>
      </c>
      <c r="BD1" s="14" t="s">
        <v>633</v>
      </c>
      <c r="BE1" s="14" t="s">
        <v>633</v>
      </c>
      <c r="BF1" s="14" t="s">
        <v>633</v>
      </c>
      <c r="BG1" s="14" t="s">
        <v>633</v>
      </c>
      <c r="BH1" s="14" t="s">
        <v>633</v>
      </c>
      <c r="BI1" s="14" t="s">
        <v>633</v>
      </c>
      <c r="BJ1" s="14" t="s">
        <v>633</v>
      </c>
      <c r="BK1" s="14" t="s">
        <v>633</v>
      </c>
      <c r="BL1" s="14" t="s">
        <v>633</v>
      </c>
      <c r="BM1" s="14" t="s">
        <v>633</v>
      </c>
      <c r="BN1" s="14" t="s">
        <v>633</v>
      </c>
      <c r="BO1" s="14" t="s">
        <v>633</v>
      </c>
      <c r="BP1" s="14" t="s">
        <v>633</v>
      </c>
      <c r="BQ1" s="14" t="s">
        <v>633</v>
      </c>
      <c r="BR1" s="14" t="s">
        <v>633</v>
      </c>
      <c r="BS1" s="14" t="s">
        <v>633</v>
      </c>
      <c r="BT1" s="14" t="s">
        <v>633</v>
      </c>
      <c r="BU1" s="14" t="s">
        <v>633</v>
      </c>
      <c r="BV1" s="14" t="s">
        <v>633</v>
      </c>
      <c r="BW1" s="14" t="s">
        <v>633</v>
      </c>
      <c r="BX1" s="14" t="s">
        <v>633</v>
      </c>
      <c r="BY1" s="14" t="s">
        <v>633</v>
      </c>
      <c r="BZ1" s="14" t="s">
        <v>633</v>
      </c>
      <c r="CA1" s="14" t="s">
        <v>633</v>
      </c>
      <c r="CB1" s="14" t="s">
        <v>633</v>
      </c>
      <c r="CC1" s="14" t="s">
        <v>633</v>
      </c>
      <c r="CD1" s="14" t="s">
        <v>200</v>
      </c>
      <c r="CE1" s="14" t="s">
        <v>633</v>
      </c>
      <c r="CF1" s="14" t="s">
        <v>633</v>
      </c>
      <c r="CG1" s="14" t="s">
        <v>633</v>
      </c>
      <c r="CH1" s="14" t="s">
        <v>633</v>
      </c>
      <c r="CI1" s="14" t="s">
        <v>633</v>
      </c>
      <c r="CJ1" s="14" t="s">
        <v>633</v>
      </c>
      <c r="CK1" s="14" t="s">
        <v>633</v>
      </c>
      <c r="CL1" s="14" t="s">
        <v>633</v>
      </c>
      <c r="CM1" s="14" t="s">
        <v>633</v>
      </c>
      <c r="CN1" s="14" t="s">
        <v>633</v>
      </c>
      <c r="CO1" s="14" t="s">
        <v>633</v>
      </c>
      <c r="CP1" s="14" t="s">
        <v>633</v>
      </c>
      <c r="CQ1" s="14" t="s">
        <v>633</v>
      </c>
      <c r="CR1" s="14" t="s">
        <v>633</v>
      </c>
      <c r="CS1" s="14" t="s">
        <v>633</v>
      </c>
      <c r="CT1" s="14" t="s">
        <v>633</v>
      </c>
      <c r="CU1" s="14" t="s">
        <v>633</v>
      </c>
      <c r="CV1" s="14" t="s">
        <v>633</v>
      </c>
      <c r="CW1" s="14" t="s">
        <v>633</v>
      </c>
      <c r="CX1" s="14" t="s">
        <v>633</v>
      </c>
      <c r="CY1" s="14" t="s">
        <v>633</v>
      </c>
      <c r="CZ1" s="14" t="s">
        <v>633</v>
      </c>
      <c r="DA1" s="14" t="s">
        <v>633</v>
      </c>
      <c r="DB1" s="14" t="s">
        <v>633</v>
      </c>
      <c r="DC1" s="14" t="s">
        <v>633</v>
      </c>
      <c r="DD1" s="14" t="s">
        <v>633</v>
      </c>
      <c r="DE1" s="14" t="s">
        <v>633</v>
      </c>
      <c r="DF1" s="14" t="s">
        <v>633</v>
      </c>
      <c r="DG1" s="14" t="s">
        <v>633</v>
      </c>
      <c r="DH1" s="14" t="s">
        <v>633</v>
      </c>
      <c r="DI1" s="14" t="s">
        <v>633</v>
      </c>
      <c r="DJ1" s="14" t="s">
        <v>633</v>
      </c>
      <c r="DK1" s="14" t="s">
        <v>633</v>
      </c>
      <c r="DL1" s="14" t="s">
        <v>633</v>
      </c>
      <c r="DM1" s="14" t="s">
        <v>633</v>
      </c>
      <c r="DN1" s="14" t="s">
        <v>633</v>
      </c>
      <c r="DO1" s="14" t="s">
        <v>633</v>
      </c>
      <c r="DP1" s="14" t="s">
        <v>633</v>
      </c>
      <c r="DQ1" s="14" t="s">
        <v>633</v>
      </c>
      <c r="DR1" s="14" t="s">
        <v>201</v>
      </c>
      <c r="DS1" s="14" t="s">
        <v>633</v>
      </c>
      <c r="DT1" s="14" t="s">
        <v>633</v>
      </c>
      <c r="DU1" s="14" t="s">
        <v>633</v>
      </c>
      <c r="DV1" s="14" t="s">
        <v>633</v>
      </c>
      <c r="DW1" s="14" t="s">
        <v>633</v>
      </c>
      <c r="DX1" s="14" t="s">
        <v>633</v>
      </c>
      <c r="DY1" s="14" t="s">
        <v>633</v>
      </c>
      <c r="DZ1" s="14" t="s">
        <v>633</v>
      </c>
      <c r="EA1" s="14" t="s">
        <v>633</v>
      </c>
      <c r="EB1" s="14" t="s">
        <v>633</v>
      </c>
      <c r="EC1" s="14" t="s">
        <v>633</v>
      </c>
      <c r="ED1" s="14" t="s">
        <v>633</v>
      </c>
      <c r="EE1" s="14" t="s">
        <v>633</v>
      </c>
      <c r="EF1" s="14" t="s">
        <v>633</v>
      </c>
      <c r="EG1" s="14" t="s">
        <v>633</v>
      </c>
      <c r="EH1" s="14" t="s">
        <v>633</v>
      </c>
      <c r="EI1" s="14" t="s">
        <v>633</v>
      </c>
      <c r="EJ1" s="14" t="s">
        <v>633</v>
      </c>
      <c r="EK1" s="14" t="s">
        <v>633</v>
      </c>
      <c r="EL1" s="14" t="s">
        <v>633</v>
      </c>
      <c r="EM1" s="14" t="s">
        <v>633</v>
      </c>
      <c r="EN1" s="14" t="s">
        <v>633</v>
      </c>
      <c r="EO1" s="14" t="s">
        <v>633</v>
      </c>
      <c r="EP1" s="14" t="s">
        <v>633</v>
      </c>
      <c r="EQ1" s="14" t="s">
        <v>633</v>
      </c>
      <c r="ER1" s="14" t="s">
        <v>633</v>
      </c>
      <c r="ES1" s="14" t="s">
        <v>633</v>
      </c>
      <c r="ET1" s="14" t="s">
        <v>633</v>
      </c>
      <c r="EU1" s="14" t="s">
        <v>633</v>
      </c>
      <c r="EV1" s="14" t="s">
        <v>633</v>
      </c>
      <c r="EW1" s="14" t="s">
        <v>633</v>
      </c>
      <c r="EX1" s="14" t="s">
        <v>633</v>
      </c>
      <c r="EY1" s="14" t="s">
        <v>633</v>
      </c>
      <c r="EZ1" s="14" t="s">
        <v>633</v>
      </c>
      <c r="FA1" s="14" t="s">
        <v>633</v>
      </c>
      <c r="FB1" s="14" t="s">
        <v>633</v>
      </c>
      <c r="FC1" s="14" t="s">
        <v>633</v>
      </c>
      <c r="FD1" s="14" t="s">
        <v>633</v>
      </c>
      <c r="FE1" s="14" t="s">
        <v>633</v>
      </c>
      <c r="FF1" s="14" t="s">
        <v>202</v>
      </c>
      <c r="FG1" s="14" t="s">
        <v>633</v>
      </c>
      <c r="FH1" s="14" t="s">
        <v>633</v>
      </c>
      <c r="FI1" s="14" t="s">
        <v>633</v>
      </c>
      <c r="FJ1" s="14" t="s">
        <v>633</v>
      </c>
      <c r="FK1" s="14" t="s">
        <v>633</v>
      </c>
      <c r="FL1" s="14" t="s">
        <v>633</v>
      </c>
      <c r="FM1" s="14" t="s">
        <v>633</v>
      </c>
      <c r="FN1" s="14" t="s">
        <v>633</v>
      </c>
      <c r="FO1" s="14" t="s">
        <v>633</v>
      </c>
      <c r="FP1" s="14" t="s">
        <v>633</v>
      </c>
      <c r="FQ1" s="14" t="s">
        <v>633</v>
      </c>
      <c r="FR1" s="14" t="s">
        <v>633</v>
      </c>
      <c r="FS1" s="14" t="s">
        <v>633</v>
      </c>
      <c r="FT1" s="14" t="s">
        <v>633</v>
      </c>
      <c r="FU1" s="14" t="s">
        <v>633</v>
      </c>
      <c r="FV1" s="14" t="s">
        <v>633</v>
      </c>
      <c r="FW1" s="14" t="s">
        <v>633</v>
      </c>
      <c r="FX1" s="14" t="s">
        <v>633</v>
      </c>
      <c r="FY1" s="14" t="s">
        <v>633</v>
      </c>
      <c r="FZ1" s="14" t="s">
        <v>633</v>
      </c>
      <c r="GA1" s="14" t="s">
        <v>633</v>
      </c>
      <c r="GB1" s="14" t="s">
        <v>633</v>
      </c>
      <c r="GC1" s="14" t="s">
        <v>633</v>
      </c>
      <c r="GD1" s="14" t="s">
        <v>633</v>
      </c>
      <c r="GE1" s="14" t="s">
        <v>633</v>
      </c>
      <c r="GF1" s="14" t="s">
        <v>633</v>
      </c>
      <c r="GG1" s="14" t="s">
        <v>633</v>
      </c>
      <c r="GH1" s="14" t="s">
        <v>633</v>
      </c>
      <c r="GI1" s="14" t="s">
        <v>633</v>
      </c>
      <c r="GJ1" s="14" t="s">
        <v>633</v>
      </c>
      <c r="GK1" s="14" t="s">
        <v>633</v>
      </c>
      <c r="GL1" s="14" t="s">
        <v>633</v>
      </c>
      <c r="GM1" s="14" t="s">
        <v>633</v>
      </c>
      <c r="GN1" s="14" t="s">
        <v>633</v>
      </c>
      <c r="GO1" s="14" t="s">
        <v>633</v>
      </c>
      <c r="GP1" s="14" t="s">
        <v>633</v>
      </c>
      <c r="GQ1" s="14" t="s">
        <v>633</v>
      </c>
      <c r="GR1" s="14" t="s">
        <v>633</v>
      </c>
      <c r="GS1" s="14" t="s">
        <v>633</v>
      </c>
      <c r="GT1" s="14" t="s">
        <v>203</v>
      </c>
      <c r="GU1" s="14" t="s">
        <v>633</v>
      </c>
      <c r="GV1" s="14" t="s">
        <v>633</v>
      </c>
      <c r="GW1" s="14" t="s">
        <v>633</v>
      </c>
      <c r="GX1" s="14" t="s">
        <v>633</v>
      </c>
      <c r="GY1" s="14" t="s">
        <v>633</v>
      </c>
      <c r="GZ1" s="14" t="s">
        <v>633</v>
      </c>
      <c r="HA1" s="14" t="s">
        <v>633</v>
      </c>
      <c r="HB1" s="14" t="s">
        <v>633</v>
      </c>
      <c r="HC1" s="14" t="s">
        <v>633</v>
      </c>
      <c r="HD1" s="14" t="s">
        <v>633</v>
      </c>
      <c r="HE1" s="14" t="s">
        <v>633</v>
      </c>
      <c r="HF1" s="14" t="s">
        <v>633</v>
      </c>
      <c r="HG1" s="14" t="s">
        <v>633</v>
      </c>
      <c r="HH1" s="14" t="s">
        <v>633</v>
      </c>
      <c r="HI1" s="14" t="s">
        <v>633</v>
      </c>
      <c r="HJ1" s="14" t="s">
        <v>633</v>
      </c>
      <c r="HK1" s="14" t="s">
        <v>633</v>
      </c>
      <c r="HL1" s="14" t="s">
        <v>633</v>
      </c>
      <c r="HM1" s="14" t="s">
        <v>633</v>
      </c>
      <c r="HN1" s="14" t="s">
        <v>633</v>
      </c>
      <c r="HO1" s="14" t="s">
        <v>633</v>
      </c>
      <c r="HP1" s="14" t="s">
        <v>633</v>
      </c>
      <c r="HQ1" s="14" t="s">
        <v>633</v>
      </c>
      <c r="HR1" s="14" t="s">
        <v>633</v>
      </c>
      <c r="HS1" s="14" t="s">
        <v>633</v>
      </c>
      <c r="HT1" s="14" t="s">
        <v>633</v>
      </c>
      <c r="HU1" s="14" t="s">
        <v>633</v>
      </c>
      <c r="HV1" s="14" t="s">
        <v>633</v>
      </c>
      <c r="HW1" s="14" t="s">
        <v>633</v>
      </c>
      <c r="HX1" s="14" t="s">
        <v>633</v>
      </c>
      <c r="HY1" s="14" t="s">
        <v>633</v>
      </c>
      <c r="HZ1" s="14" t="s">
        <v>633</v>
      </c>
      <c r="IA1" s="14" t="s">
        <v>633</v>
      </c>
      <c r="IB1" s="14" t="s">
        <v>633</v>
      </c>
      <c r="IC1" s="14" t="s">
        <v>633</v>
      </c>
      <c r="ID1" s="14" t="s">
        <v>633</v>
      </c>
      <c r="IE1" s="14" t="s">
        <v>633</v>
      </c>
      <c r="IF1" s="14" t="s">
        <v>633</v>
      </c>
      <c r="IG1" s="14" t="s">
        <v>633</v>
      </c>
      <c r="IH1" s="14" t="s">
        <v>632</v>
      </c>
      <c r="II1" s="14" t="s">
        <v>633</v>
      </c>
      <c r="IJ1" s="14" t="s">
        <v>633</v>
      </c>
      <c r="IK1" s="14" t="s">
        <v>633</v>
      </c>
      <c r="IL1" s="14" t="s">
        <v>633</v>
      </c>
      <c r="IM1" s="14" t="s">
        <v>633</v>
      </c>
      <c r="IN1" s="14" t="s">
        <v>633</v>
      </c>
      <c r="IO1" s="14" t="s">
        <v>633</v>
      </c>
      <c r="IP1" s="14" t="s">
        <v>633</v>
      </c>
      <c r="IQ1" s="14" t="s">
        <v>633</v>
      </c>
      <c r="IR1" s="14" t="s">
        <v>633</v>
      </c>
      <c r="IS1" s="14" t="s">
        <v>633</v>
      </c>
      <c r="IT1" s="14" t="s">
        <v>633</v>
      </c>
      <c r="IU1" s="14" t="s">
        <v>633</v>
      </c>
      <c r="IV1" s="14" t="s">
        <v>633</v>
      </c>
      <c r="IW1" s="14" t="s">
        <v>633</v>
      </c>
      <c r="IX1" s="14" t="s">
        <v>633</v>
      </c>
      <c r="IY1" s="14" t="s">
        <v>633</v>
      </c>
      <c r="IZ1" s="14" t="s">
        <v>633</v>
      </c>
      <c r="JA1" s="14" t="s">
        <v>633</v>
      </c>
      <c r="JB1" s="14" t="s">
        <v>633</v>
      </c>
      <c r="JC1" s="14" t="s">
        <v>633</v>
      </c>
      <c r="JD1" s="14" t="s">
        <v>633</v>
      </c>
      <c r="JE1" s="14" t="s">
        <v>633</v>
      </c>
      <c r="JF1" s="14" t="s">
        <v>633</v>
      </c>
      <c r="JG1" s="14" t="s">
        <v>633</v>
      </c>
      <c r="JH1" s="14" t="s">
        <v>633</v>
      </c>
      <c r="JI1" s="14" t="s">
        <v>633</v>
      </c>
      <c r="JJ1" s="14" t="s">
        <v>633</v>
      </c>
      <c r="JK1" s="14" t="s">
        <v>633</v>
      </c>
      <c r="JL1" s="14" t="s">
        <v>633</v>
      </c>
      <c r="JM1" s="14" t="s">
        <v>633</v>
      </c>
      <c r="JN1" s="14" t="s">
        <v>633</v>
      </c>
      <c r="JO1" s="14" t="s">
        <v>633</v>
      </c>
      <c r="JP1" s="14" t="s">
        <v>633</v>
      </c>
      <c r="JQ1" s="14" t="s">
        <v>633</v>
      </c>
      <c r="JR1" s="14" t="s">
        <v>633</v>
      </c>
      <c r="JS1" s="14" t="s">
        <v>633</v>
      </c>
      <c r="JT1" s="14" t="s">
        <v>633</v>
      </c>
      <c r="JU1" s="14" t="s">
        <v>633</v>
      </c>
      <c r="JV1" s="14" t="s">
        <v>204</v>
      </c>
      <c r="JW1" s="14" t="s">
        <v>633</v>
      </c>
      <c r="JX1" s="14" t="s">
        <v>633</v>
      </c>
      <c r="JY1" s="14" t="s">
        <v>633</v>
      </c>
      <c r="JZ1" s="14" t="s">
        <v>633</v>
      </c>
      <c r="KA1" s="14" t="s">
        <v>633</v>
      </c>
      <c r="KB1" s="14" t="s">
        <v>633</v>
      </c>
      <c r="KC1" s="14" t="s">
        <v>633</v>
      </c>
      <c r="KD1" s="14" t="s">
        <v>633</v>
      </c>
      <c r="KE1" s="14" t="s">
        <v>633</v>
      </c>
      <c r="KF1" s="14" t="s">
        <v>633</v>
      </c>
      <c r="KG1" s="14" t="s">
        <v>633</v>
      </c>
      <c r="KH1" s="14" t="s">
        <v>633</v>
      </c>
      <c r="KI1" s="14" t="s">
        <v>633</v>
      </c>
      <c r="KJ1" s="14" t="s">
        <v>633</v>
      </c>
      <c r="KK1" s="14" t="s">
        <v>633</v>
      </c>
      <c r="KL1" s="14" t="s">
        <v>633</v>
      </c>
      <c r="KM1" s="14" t="s">
        <v>633</v>
      </c>
      <c r="KN1" s="14" t="s">
        <v>633</v>
      </c>
      <c r="KO1" s="14" t="s">
        <v>633</v>
      </c>
      <c r="KP1" s="14" t="s">
        <v>633</v>
      </c>
      <c r="KQ1" s="14" t="s">
        <v>633</v>
      </c>
      <c r="KR1" s="14" t="s">
        <v>633</v>
      </c>
      <c r="KS1" s="14" t="s">
        <v>633</v>
      </c>
      <c r="KT1" s="14" t="s">
        <v>633</v>
      </c>
      <c r="KU1" s="14" t="s">
        <v>633</v>
      </c>
      <c r="KV1" s="14" t="s">
        <v>633</v>
      </c>
      <c r="KW1" s="14" t="s">
        <v>633</v>
      </c>
      <c r="KX1" s="14" t="s">
        <v>633</v>
      </c>
      <c r="KY1" s="14" t="s">
        <v>633</v>
      </c>
      <c r="KZ1" s="14" t="s">
        <v>633</v>
      </c>
      <c r="LA1" s="14" t="s">
        <v>633</v>
      </c>
      <c r="LB1" s="14" t="s">
        <v>633</v>
      </c>
      <c r="LC1" s="14" t="s">
        <v>633</v>
      </c>
      <c r="LD1" s="14" t="s">
        <v>633</v>
      </c>
      <c r="LE1" s="14" t="s">
        <v>633</v>
      </c>
      <c r="LF1" s="14" t="s">
        <v>633</v>
      </c>
      <c r="LG1" s="14" t="s">
        <v>633</v>
      </c>
      <c r="LH1" s="14" t="s">
        <v>633</v>
      </c>
      <c r="LI1" s="14" t="s">
        <v>633</v>
      </c>
      <c r="LJ1" s="14" t="s">
        <v>205</v>
      </c>
      <c r="LK1" s="14" t="s">
        <v>596</v>
      </c>
      <c r="LL1" s="14" t="s">
        <v>597</v>
      </c>
      <c r="LM1" s="14" t="s">
        <v>598</v>
      </c>
      <c r="LN1" s="14" t="s">
        <v>599</v>
      </c>
      <c r="LO1" s="14" t="s">
        <v>600</v>
      </c>
      <c r="LP1" s="14" t="s">
        <v>601</v>
      </c>
      <c r="LQ1" s="14" t="s">
        <v>602</v>
      </c>
      <c r="LR1" s="14" t="s">
        <v>603</v>
      </c>
      <c r="LS1" s="14" t="s">
        <v>604</v>
      </c>
      <c r="LT1" s="14" t="s">
        <v>605</v>
      </c>
      <c r="LU1" s="14" t="s">
        <v>606</v>
      </c>
      <c r="LV1" s="14" t="s">
        <v>607</v>
      </c>
      <c r="LW1" s="14" t="s">
        <v>608</v>
      </c>
      <c r="LX1" s="14" t="s">
        <v>609</v>
      </c>
      <c r="LY1" s="14" t="s">
        <v>610</v>
      </c>
      <c r="LZ1" s="14" t="s">
        <v>611</v>
      </c>
      <c r="MA1" s="14" t="s">
        <v>612</v>
      </c>
      <c r="MB1" s="14" t="s">
        <v>613</v>
      </c>
      <c r="MC1" s="14" t="s">
        <v>614</v>
      </c>
      <c r="MD1" s="14" t="s">
        <v>615</v>
      </c>
      <c r="ME1" s="14" t="s">
        <v>616</v>
      </c>
      <c r="MF1" s="14" t="s">
        <v>617</v>
      </c>
      <c r="MG1" s="14" t="s">
        <v>618</v>
      </c>
      <c r="MH1" s="14" t="s">
        <v>619</v>
      </c>
      <c r="MI1" s="14" t="s">
        <v>620</v>
      </c>
      <c r="MJ1" s="14" t="s">
        <v>621</v>
      </c>
      <c r="MK1" s="14" t="s">
        <v>622</v>
      </c>
      <c r="ML1" s="14" t="s">
        <v>623</v>
      </c>
      <c r="MM1" s="14" t="s">
        <v>624</v>
      </c>
      <c r="MN1" s="14" t="s">
        <v>625</v>
      </c>
      <c r="MO1" s="14" t="s">
        <v>626</v>
      </c>
      <c r="MP1" s="14" t="s">
        <v>627</v>
      </c>
      <c r="MQ1" s="14" t="s">
        <v>628</v>
      </c>
      <c r="MR1" s="14" t="s">
        <v>629</v>
      </c>
      <c r="MS1" s="14" t="s">
        <v>630</v>
      </c>
      <c r="MT1" s="14" t="s">
        <v>592</v>
      </c>
      <c r="MU1" s="14" t="s">
        <v>593</v>
      </c>
      <c r="MV1" s="14" t="s">
        <v>594</v>
      </c>
      <c r="MW1" s="14" t="s">
        <v>595</v>
      </c>
      <c r="MX1" s="14" t="s">
        <v>591</v>
      </c>
      <c r="MY1" s="14" t="s">
        <v>513</v>
      </c>
      <c r="MZ1" s="14" t="s">
        <v>514</v>
      </c>
      <c r="NA1" s="14" t="s">
        <v>515</v>
      </c>
      <c r="NB1" s="14" t="s">
        <v>516</v>
      </c>
      <c r="NC1" s="14" t="s">
        <v>517</v>
      </c>
      <c r="ND1" s="14" t="s">
        <v>518</v>
      </c>
      <c r="NE1" s="14" t="s">
        <v>519</v>
      </c>
      <c r="NF1" s="14" t="s">
        <v>520</v>
      </c>
      <c r="NG1" s="14" t="s">
        <v>521</v>
      </c>
      <c r="NH1" s="14" t="s">
        <v>522</v>
      </c>
      <c r="NI1" s="14" t="s">
        <v>523</v>
      </c>
      <c r="NJ1" s="14" t="s">
        <v>524</v>
      </c>
      <c r="NK1" s="14" t="s">
        <v>525</v>
      </c>
      <c r="NL1" s="14" t="s">
        <v>526</v>
      </c>
      <c r="NM1" s="14" t="s">
        <v>527</v>
      </c>
      <c r="NN1" s="14" t="s">
        <v>528</v>
      </c>
      <c r="NO1" s="14" t="s">
        <v>529</v>
      </c>
      <c r="NP1" s="14" t="s">
        <v>530</v>
      </c>
      <c r="NQ1" s="14" t="s">
        <v>531</v>
      </c>
      <c r="NR1" s="14" t="s">
        <v>532</v>
      </c>
      <c r="NS1" s="14" t="s">
        <v>533</v>
      </c>
      <c r="NT1" s="14" t="s">
        <v>534</v>
      </c>
      <c r="NU1" s="14" t="s">
        <v>535</v>
      </c>
      <c r="NV1" s="14" t="s">
        <v>536</v>
      </c>
      <c r="NW1" s="14" t="s">
        <v>537</v>
      </c>
      <c r="NX1" s="14" t="s">
        <v>538</v>
      </c>
      <c r="NY1" s="14" t="s">
        <v>539</v>
      </c>
      <c r="NZ1" s="14" t="s">
        <v>540</v>
      </c>
      <c r="OA1" s="14" t="s">
        <v>541</v>
      </c>
      <c r="OB1" s="14" t="s">
        <v>542</v>
      </c>
      <c r="OC1" s="14" t="s">
        <v>543</v>
      </c>
      <c r="OD1" s="14" t="s">
        <v>544</v>
      </c>
      <c r="OE1" s="14" t="s">
        <v>545</v>
      </c>
      <c r="OF1" s="14" t="s">
        <v>546</v>
      </c>
      <c r="OG1" s="14" t="s">
        <v>547</v>
      </c>
      <c r="OH1" s="14" t="s">
        <v>548</v>
      </c>
      <c r="OI1" s="14" t="s">
        <v>549</v>
      </c>
      <c r="OJ1" s="14" t="s">
        <v>550</v>
      </c>
      <c r="OK1" s="14" t="s">
        <v>551</v>
      </c>
      <c r="OL1" s="14" t="s">
        <v>512</v>
      </c>
      <c r="OM1" s="14" t="s">
        <v>552</v>
      </c>
      <c r="ON1" s="14" t="s">
        <v>553</v>
      </c>
      <c r="OO1" s="14" t="s">
        <v>554</v>
      </c>
      <c r="OP1" s="14" t="s">
        <v>555</v>
      </c>
      <c r="OQ1" s="14" t="s">
        <v>556</v>
      </c>
      <c r="OR1" s="14" t="s">
        <v>557</v>
      </c>
      <c r="OS1" s="14" t="s">
        <v>558</v>
      </c>
      <c r="OT1" s="14" t="s">
        <v>559</v>
      </c>
      <c r="OU1" s="14" t="s">
        <v>560</v>
      </c>
      <c r="OV1" s="14" t="s">
        <v>561</v>
      </c>
      <c r="OW1" s="14" t="s">
        <v>562</v>
      </c>
      <c r="OX1" s="14" t="s">
        <v>563</v>
      </c>
      <c r="OY1" s="14" t="s">
        <v>564</v>
      </c>
      <c r="OZ1" s="14" t="s">
        <v>565</v>
      </c>
      <c r="PA1" s="14" t="s">
        <v>566</v>
      </c>
      <c r="PB1" s="14" t="s">
        <v>567</v>
      </c>
      <c r="PC1" s="14" t="s">
        <v>568</v>
      </c>
      <c r="PD1" s="14" t="s">
        <v>569</v>
      </c>
      <c r="PE1" s="14" t="s">
        <v>570</v>
      </c>
      <c r="PF1" s="14" t="s">
        <v>571</v>
      </c>
      <c r="PG1" s="14" t="s">
        <v>572</v>
      </c>
      <c r="PH1" s="14" t="s">
        <v>573</v>
      </c>
      <c r="PI1" s="14" t="s">
        <v>574</v>
      </c>
      <c r="PJ1" s="14" t="s">
        <v>575</v>
      </c>
      <c r="PK1" s="14" t="s">
        <v>576</v>
      </c>
      <c r="PL1" s="14" t="s">
        <v>577</v>
      </c>
      <c r="PM1" s="14" t="s">
        <v>578</v>
      </c>
      <c r="PN1" s="14" t="s">
        <v>579</v>
      </c>
      <c r="PO1" s="14" t="s">
        <v>580</v>
      </c>
      <c r="PP1" s="14" t="s">
        <v>581</v>
      </c>
      <c r="PQ1" s="14" t="s">
        <v>582</v>
      </c>
      <c r="PR1" s="14" t="s">
        <v>583</v>
      </c>
      <c r="PS1" s="14" t="s">
        <v>584</v>
      </c>
      <c r="PT1" s="14" t="s">
        <v>585</v>
      </c>
      <c r="PU1" s="14" t="s">
        <v>586</v>
      </c>
      <c r="PV1" s="14" t="s">
        <v>587</v>
      </c>
      <c r="PW1" s="14" t="s">
        <v>588</v>
      </c>
      <c r="PX1" s="14" t="s">
        <v>589</v>
      </c>
      <c r="PY1" s="14" t="s">
        <v>590</v>
      </c>
      <c r="PZ1" s="14" t="s">
        <v>511</v>
      </c>
      <c r="QA1" s="14" t="s">
        <v>480</v>
      </c>
      <c r="QB1" s="14" t="s">
        <v>481</v>
      </c>
      <c r="QC1" s="14" t="s">
        <v>482</v>
      </c>
      <c r="QD1" s="14" t="s">
        <v>483</v>
      </c>
      <c r="QE1" s="14" t="s">
        <v>484</v>
      </c>
      <c r="QF1" s="14" t="s">
        <v>485</v>
      </c>
      <c r="QG1" s="14" t="s">
        <v>486</v>
      </c>
      <c r="QH1" s="14" t="s">
        <v>487</v>
      </c>
      <c r="QI1" s="14" t="s">
        <v>488</v>
      </c>
      <c r="QJ1" s="14" t="s">
        <v>489</v>
      </c>
      <c r="QK1" s="14" t="s">
        <v>490</v>
      </c>
      <c r="QL1" s="14" t="s">
        <v>491</v>
      </c>
      <c r="QM1" s="14" t="s">
        <v>492</v>
      </c>
      <c r="QN1" s="14" t="s">
        <v>493</v>
      </c>
      <c r="QO1" s="14" t="s">
        <v>494</v>
      </c>
      <c r="QP1" s="14" t="s">
        <v>495</v>
      </c>
      <c r="QQ1" s="14" t="s">
        <v>496</v>
      </c>
      <c r="QR1" s="14" t="s">
        <v>497</v>
      </c>
      <c r="QS1" s="14" t="s">
        <v>498</v>
      </c>
      <c r="QT1" s="14" t="s">
        <v>499</v>
      </c>
      <c r="QU1" s="14" t="s">
        <v>500</v>
      </c>
      <c r="QV1" s="14" t="s">
        <v>501</v>
      </c>
      <c r="QW1" s="14" t="s">
        <v>502</v>
      </c>
      <c r="QX1" s="14" t="s">
        <v>503</v>
      </c>
      <c r="QY1" s="14" t="s">
        <v>504</v>
      </c>
      <c r="QZ1" s="14" t="s">
        <v>505</v>
      </c>
      <c r="RA1" s="14" t="s">
        <v>506</v>
      </c>
      <c r="RB1" s="14" t="s">
        <v>507</v>
      </c>
      <c r="RC1" s="14" t="s">
        <v>508</v>
      </c>
      <c r="RD1" s="14" t="s">
        <v>509</v>
      </c>
      <c r="RE1" s="14" t="s">
        <v>510</v>
      </c>
      <c r="RF1" s="14" t="s">
        <v>631</v>
      </c>
      <c r="RG1" s="14" t="s">
        <v>430</v>
      </c>
      <c r="RH1" s="14" t="s">
        <v>431</v>
      </c>
      <c r="RI1" s="14" t="s">
        <v>432</v>
      </c>
      <c r="RJ1" s="14" t="s">
        <v>433</v>
      </c>
      <c r="RK1" s="14" t="s">
        <v>434</v>
      </c>
      <c r="RL1" s="14" t="s">
        <v>435</v>
      </c>
      <c r="RM1" s="14" t="s">
        <v>436</v>
      </c>
      <c r="RN1" s="14" t="s">
        <v>437</v>
      </c>
      <c r="RO1" s="14" t="s">
        <v>438</v>
      </c>
      <c r="RP1" s="14" t="s">
        <v>439</v>
      </c>
      <c r="RQ1" s="14" t="s">
        <v>440</v>
      </c>
      <c r="RR1" s="14" t="s">
        <v>441</v>
      </c>
      <c r="RS1" s="14" t="s">
        <v>442</v>
      </c>
      <c r="RT1" s="14" t="s">
        <v>443</v>
      </c>
      <c r="RU1" s="14" t="s">
        <v>444</v>
      </c>
      <c r="RV1" s="14" t="s">
        <v>445</v>
      </c>
      <c r="RW1" s="14" t="s">
        <v>446</v>
      </c>
      <c r="RX1" s="14" t="s">
        <v>447</v>
      </c>
      <c r="RY1" s="14" t="s">
        <v>448</v>
      </c>
      <c r="RZ1" s="14" t="s">
        <v>449</v>
      </c>
      <c r="SA1" s="14" t="s">
        <v>450</v>
      </c>
      <c r="SB1" s="14" t="s">
        <v>451</v>
      </c>
      <c r="SC1" s="14" t="s">
        <v>452</v>
      </c>
      <c r="SD1" s="14" t="s">
        <v>453</v>
      </c>
      <c r="SE1" s="14" t="s">
        <v>454</v>
      </c>
      <c r="SF1" s="14" t="s">
        <v>455</v>
      </c>
      <c r="SG1" s="14" t="s">
        <v>456</v>
      </c>
      <c r="SH1" s="14" t="s">
        <v>457</v>
      </c>
      <c r="SI1" s="14" t="s">
        <v>458</v>
      </c>
      <c r="SJ1" s="14" t="s">
        <v>459</v>
      </c>
      <c r="SK1" s="14" t="s">
        <v>460</v>
      </c>
      <c r="SL1" s="14" t="s">
        <v>461</v>
      </c>
      <c r="SM1" s="14" t="s">
        <v>462</v>
      </c>
      <c r="SN1" s="14" t="s">
        <v>463</v>
      </c>
      <c r="SO1" s="14" t="s">
        <v>464</v>
      </c>
      <c r="SP1" s="14" t="s">
        <v>465</v>
      </c>
      <c r="SQ1" s="14" t="s">
        <v>466</v>
      </c>
      <c r="SR1" s="14" t="s">
        <v>467</v>
      </c>
      <c r="SS1" s="14" t="s">
        <v>468</v>
      </c>
      <c r="ST1" s="14" t="s">
        <v>469</v>
      </c>
      <c r="SU1" s="14" t="s">
        <v>470</v>
      </c>
      <c r="SV1" s="14" t="s">
        <v>471</v>
      </c>
      <c r="SW1" s="14" t="s">
        <v>472</v>
      </c>
      <c r="SX1" s="14" t="s">
        <v>473</v>
      </c>
      <c r="SY1" s="14" t="s">
        <v>474</v>
      </c>
      <c r="SZ1" s="14" t="s">
        <v>475</v>
      </c>
      <c r="TA1" s="14" t="s">
        <v>476</v>
      </c>
      <c r="TB1" s="14" t="s">
        <v>477</v>
      </c>
      <c r="TC1" s="14" t="s">
        <v>352</v>
      </c>
      <c r="TD1" s="14" t="s">
        <v>353</v>
      </c>
      <c r="TE1" s="14" t="s">
        <v>354</v>
      </c>
      <c r="TF1" s="14" t="s">
        <v>355</v>
      </c>
      <c r="TG1" s="14" t="s">
        <v>356</v>
      </c>
      <c r="TH1" s="14" t="s">
        <v>357</v>
      </c>
      <c r="TI1" s="14" t="s">
        <v>358</v>
      </c>
      <c r="TJ1" s="14" t="s">
        <v>359</v>
      </c>
      <c r="TK1" s="14" t="s">
        <v>360</v>
      </c>
      <c r="TL1" s="14" t="s">
        <v>361</v>
      </c>
      <c r="TM1" s="14" t="s">
        <v>362</v>
      </c>
      <c r="TN1" s="14" t="s">
        <v>363</v>
      </c>
      <c r="TO1" s="14" t="s">
        <v>364</v>
      </c>
      <c r="TP1" s="14" t="s">
        <v>365</v>
      </c>
      <c r="TQ1" s="14" t="s">
        <v>366</v>
      </c>
      <c r="TR1" s="14" t="s">
        <v>367</v>
      </c>
      <c r="TS1" s="14" t="s">
        <v>368</v>
      </c>
      <c r="TT1" s="14" t="s">
        <v>369</v>
      </c>
      <c r="TU1" s="14" t="s">
        <v>370</v>
      </c>
      <c r="TV1" s="14" t="s">
        <v>371</v>
      </c>
      <c r="TW1" s="14" t="s">
        <v>372</v>
      </c>
      <c r="TX1" s="14" t="s">
        <v>373</v>
      </c>
      <c r="TY1" s="14" t="s">
        <v>374</v>
      </c>
      <c r="TZ1" s="14" t="s">
        <v>375</v>
      </c>
      <c r="UA1" s="14" t="s">
        <v>376</v>
      </c>
      <c r="UB1" s="14" t="s">
        <v>377</v>
      </c>
      <c r="UC1" s="14" t="s">
        <v>378</v>
      </c>
      <c r="UD1" s="14" t="s">
        <v>379</v>
      </c>
      <c r="UE1" s="14" t="s">
        <v>380</v>
      </c>
      <c r="UF1" s="14" t="s">
        <v>381</v>
      </c>
      <c r="UG1" s="14" t="s">
        <v>382</v>
      </c>
      <c r="UH1" s="14" t="s">
        <v>383</v>
      </c>
      <c r="UI1" s="14" t="s">
        <v>384</v>
      </c>
      <c r="UJ1" s="14" t="s">
        <v>385</v>
      </c>
      <c r="UK1" s="14" t="s">
        <v>386</v>
      </c>
      <c r="UL1" s="14" t="s">
        <v>387</v>
      </c>
      <c r="UM1" s="14" t="s">
        <v>388</v>
      </c>
      <c r="UN1" s="14" t="s">
        <v>389</v>
      </c>
      <c r="UO1" s="14" t="s">
        <v>390</v>
      </c>
      <c r="UP1" s="14" t="s">
        <v>478</v>
      </c>
      <c r="UQ1" s="14" t="s">
        <v>391</v>
      </c>
      <c r="UR1" s="14" t="s">
        <v>392</v>
      </c>
      <c r="US1" s="14" t="s">
        <v>393</v>
      </c>
      <c r="UT1" s="14" t="s">
        <v>394</v>
      </c>
      <c r="UU1" s="14" t="s">
        <v>395</v>
      </c>
      <c r="UV1" s="14" t="s">
        <v>396</v>
      </c>
      <c r="UW1" s="14" t="s">
        <v>397</v>
      </c>
      <c r="UX1" s="14" t="s">
        <v>398</v>
      </c>
      <c r="UY1" s="14" t="s">
        <v>399</v>
      </c>
      <c r="UZ1" s="14" t="s">
        <v>400</v>
      </c>
      <c r="VA1" s="14" t="s">
        <v>401</v>
      </c>
      <c r="VB1" s="14" t="s">
        <v>402</v>
      </c>
      <c r="VC1" s="14" t="s">
        <v>403</v>
      </c>
      <c r="VD1" s="14" t="s">
        <v>404</v>
      </c>
      <c r="VE1" s="14" t="s">
        <v>405</v>
      </c>
      <c r="VF1" s="14" t="s">
        <v>406</v>
      </c>
      <c r="VG1" s="14" t="s">
        <v>407</v>
      </c>
      <c r="VH1" s="14" t="s">
        <v>408</v>
      </c>
      <c r="VI1" s="14" t="s">
        <v>409</v>
      </c>
      <c r="VJ1" s="14" t="s">
        <v>410</v>
      </c>
      <c r="VK1" s="14" t="s">
        <v>411</v>
      </c>
      <c r="VL1" s="14" t="s">
        <v>412</v>
      </c>
      <c r="VM1" s="14" t="s">
        <v>413</v>
      </c>
      <c r="VN1" s="14" t="s">
        <v>414</v>
      </c>
      <c r="VO1" s="14" t="s">
        <v>415</v>
      </c>
      <c r="VP1" s="14" t="s">
        <v>416</v>
      </c>
      <c r="VQ1" s="14" t="s">
        <v>417</v>
      </c>
      <c r="VR1" s="14" t="s">
        <v>418</v>
      </c>
      <c r="VS1" s="14" t="s">
        <v>419</v>
      </c>
      <c r="VT1" s="14" t="s">
        <v>420</v>
      </c>
      <c r="VU1" s="14" t="s">
        <v>421</v>
      </c>
      <c r="VV1" s="14" t="s">
        <v>422</v>
      </c>
      <c r="VW1" s="14" t="s">
        <v>423</v>
      </c>
      <c r="VX1" s="14" t="s">
        <v>424</v>
      </c>
      <c r="VY1" s="14" t="s">
        <v>425</v>
      </c>
      <c r="VZ1" s="14" t="s">
        <v>426</v>
      </c>
      <c r="WA1" s="14" t="s">
        <v>427</v>
      </c>
      <c r="WB1" s="14" t="s">
        <v>428</v>
      </c>
      <c r="WC1" s="14" t="s">
        <v>429</v>
      </c>
      <c r="WD1" s="14" t="s">
        <v>479</v>
      </c>
      <c r="WE1" s="14" t="s">
        <v>333</v>
      </c>
      <c r="WF1" s="14" t="s">
        <v>334</v>
      </c>
      <c r="WG1" s="14" t="s">
        <v>335</v>
      </c>
      <c r="WH1" s="14" t="s">
        <v>336</v>
      </c>
      <c r="WI1" s="14" t="s">
        <v>337</v>
      </c>
      <c r="WJ1" s="14" t="s">
        <v>338</v>
      </c>
      <c r="WK1" s="14" t="s">
        <v>339</v>
      </c>
      <c r="WL1" s="14" t="s">
        <v>340</v>
      </c>
      <c r="WM1" s="14" t="s">
        <v>341</v>
      </c>
      <c r="WN1" s="14" t="s">
        <v>342</v>
      </c>
      <c r="WO1" s="14" t="s">
        <v>343</v>
      </c>
      <c r="WP1" s="14" t="s">
        <v>344</v>
      </c>
      <c r="WQ1" s="14" t="s">
        <v>345</v>
      </c>
      <c r="WR1" s="14" t="s">
        <v>346</v>
      </c>
      <c r="WS1" s="14" t="s">
        <v>347</v>
      </c>
      <c r="WT1" s="14" t="s">
        <v>348</v>
      </c>
      <c r="WU1" s="14" t="s">
        <v>349</v>
      </c>
      <c r="WV1" s="14" t="s">
        <v>350</v>
      </c>
      <c r="WW1" s="14" t="s">
        <v>351</v>
      </c>
      <c r="WX1" s="14" t="s">
        <v>332</v>
      </c>
      <c r="WY1" s="14" t="s">
        <v>313</v>
      </c>
      <c r="WZ1" s="14" t="s">
        <v>314</v>
      </c>
      <c r="XA1" s="14" t="s">
        <v>315</v>
      </c>
      <c r="XB1" s="14" t="s">
        <v>316</v>
      </c>
      <c r="XC1" s="14" t="s">
        <v>317</v>
      </c>
      <c r="XD1" s="14" t="s">
        <v>318</v>
      </c>
      <c r="XE1" s="14" t="s">
        <v>319</v>
      </c>
      <c r="XF1" s="14" t="s">
        <v>320</v>
      </c>
      <c r="XG1" s="14" t="s">
        <v>321</v>
      </c>
      <c r="XH1" s="14" t="s">
        <v>322</v>
      </c>
      <c r="XI1" s="14" t="s">
        <v>323</v>
      </c>
      <c r="XJ1" s="14" t="s">
        <v>324</v>
      </c>
      <c r="XK1" s="14" t="s">
        <v>325</v>
      </c>
      <c r="XL1" s="14" t="s">
        <v>326</v>
      </c>
      <c r="XM1" s="14" t="s">
        <v>327</v>
      </c>
      <c r="XN1" s="14" t="s">
        <v>328</v>
      </c>
      <c r="XO1" s="14" t="s">
        <v>329</v>
      </c>
      <c r="XP1" s="14" t="s">
        <v>330</v>
      </c>
      <c r="XQ1" s="14" t="s">
        <v>331</v>
      </c>
      <c r="XR1" s="14" t="s">
        <v>302</v>
      </c>
      <c r="XS1" s="14" t="s">
        <v>283</v>
      </c>
      <c r="XT1" s="14" t="s">
        <v>284</v>
      </c>
      <c r="XU1" s="14" t="s">
        <v>285</v>
      </c>
      <c r="XV1" s="14" t="s">
        <v>286</v>
      </c>
      <c r="XW1" s="14" t="s">
        <v>287</v>
      </c>
      <c r="XX1" s="14" t="s">
        <v>288</v>
      </c>
      <c r="XY1" s="14" t="s">
        <v>289</v>
      </c>
      <c r="XZ1" s="14" t="s">
        <v>290</v>
      </c>
      <c r="YA1" s="14" t="s">
        <v>291</v>
      </c>
      <c r="YB1" s="14" t="s">
        <v>292</v>
      </c>
      <c r="YC1" s="14" t="s">
        <v>293</v>
      </c>
      <c r="YD1" s="14" t="s">
        <v>294</v>
      </c>
      <c r="YE1" s="14" t="s">
        <v>295</v>
      </c>
      <c r="YF1" s="14" t="s">
        <v>296</v>
      </c>
      <c r="YG1" s="14" t="s">
        <v>297</v>
      </c>
      <c r="YH1" s="14" t="s">
        <v>298</v>
      </c>
      <c r="YI1" s="14" t="s">
        <v>299</v>
      </c>
      <c r="YJ1" s="14" t="s">
        <v>300</v>
      </c>
      <c r="YK1" s="14" t="s">
        <v>301</v>
      </c>
      <c r="YL1" s="14" t="s">
        <v>303</v>
      </c>
      <c r="YM1" s="14" t="s">
        <v>264</v>
      </c>
      <c r="YN1" s="14" t="s">
        <v>265</v>
      </c>
      <c r="YO1" s="14" t="s">
        <v>266</v>
      </c>
      <c r="YP1" s="14" t="s">
        <v>267</v>
      </c>
      <c r="YQ1" s="14" t="s">
        <v>268</v>
      </c>
      <c r="YR1" s="14" t="s">
        <v>269</v>
      </c>
      <c r="YS1" s="14" t="s">
        <v>270</v>
      </c>
      <c r="YT1" s="14" t="s">
        <v>271</v>
      </c>
      <c r="YU1" s="14" t="s">
        <v>272</v>
      </c>
      <c r="YV1" s="14" t="s">
        <v>273</v>
      </c>
      <c r="YW1" s="14" t="s">
        <v>274</v>
      </c>
      <c r="YX1" s="14" t="s">
        <v>275</v>
      </c>
      <c r="YY1" s="14" t="s">
        <v>276</v>
      </c>
      <c r="YZ1" s="14" t="s">
        <v>277</v>
      </c>
      <c r="ZA1" s="14" t="s">
        <v>278</v>
      </c>
      <c r="ZB1" s="14" t="s">
        <v>279</v>
      </c>
      <c r="ZC1" s="14" t="s">
        <v>280</v>
      </c>
      <c r="ZD1" s="14" t="s">
        <v>281</v>
      </c>
      <c r="ZE1" s="14" t="s">
        <v>282</v>
      </c>
      <c r="ZF1" s="14" t="s">
        <v>304</v>
      </c>
      <c r="ZG1" s="14" t="s">
        <v>245</v>
      </c>
      <c r="ZH1" s="14" t="s">
        <v>246</v>
      </c>
      <c r="ZI1" s="14" t="s">
        <v>247</v>
      </c>
      <c r="ZJ1" s="14" t="s">
        <v>248</v>
      </c>
      <c r="ZK1" s="14" t="s">
        <v>249</v>
      </c>
      <c r="ZL1" s="14" t="s">
        <v>250</v>
      </c>
      <c r="ZM1" s="14" t="s">
        <v>251</v>
      </c>
      <c r="ZN1" s="14" t="s">
        <v>252</v>
      </c>
      <c r="ZO1" s="14" t="s">
        <v>253</v>
      </c>
      <c r="ZP1" s="14" t="s">
        <v>254</v>
      </c>
      <c r="ZQ1" s="14" t="s">
        <v>255</v>
      </c>
      <c r="ZR1" s="14" t="s">
        <v>256</v>
      </c>
      <c r="ZS1" s="14" t="s">
        <v>257</v>
      </c>
      <c r="ZT1" s="14" t="s">
        <v>258</v>
      </c>
      <c r="ZU1" s="14" t="s">
        <v>259</v>
      </c>
      <c r="ZV1" s="14" t="s">
        <v>260</v>
      </c>
      <c r="ZW1" s="14" t="s">
        <v>261</v>
      </c>
      <c r="ZX1" s="14" t="s">
        <v>262</v>
      </c>
      <c r="ZY1" s="14" t="s">
        <v>263</v>
      </c>
      <c r="ZZ1" s="14" t="s">
        <v>305</v>
      </c>
      <c r="AAA1" s="14" t="s">
        <v>226</v>
      </c>
      <c r="AAB1" s="14" t="s">
        <v>227</v>
      </c>
      <c r="AAC1" s="14" t="s">
        <v>228</v>
      </c>
      <c r="AAD1" s="14" t="s">
        <v>229</v>
      </c>
      <c r="AAE1" s="14" t="s">
        <v>230</v>
      </c>
      <c r="AAF1" s="14" t="s">
        <v>231</v>
      </c>
      <c r="AAG1" s="14" t="s">
        <v>232</v>
      </c>
      <c r="AAH1" s="14" t="s">
        <v>233</v>
      </c>
      <c r="AAI1" s="14" t="s">
        <v>234</v>
      </c>
      <c r="AAJ1" s="14" t="s">
        <v>235</v>
      </c>
      <c r="AAK1" s="14" t="s">
        <v>236</v>
      </c>
      <c r="AAL1" s="14" t="s">
        <v>237</v>
      </c>
      <c r="AAM1" s="14" t="s">
        <v>238</v>
      </c>
      <c r="AAN1" s="14" t="s">
        <v>239</v>
      </c>
      <c r="AAO1" s="14" t="s">
        <v>240</v>
      </c>
      <c r="AAP1" s="14" t="s">
        <v>241</v>
      </c>
      <c r="AAQ1" s="14" t="s">
        <v>242</v>
      </c>
      <c r="AAR1" s="14" t="s">
        <v>243</v>
      </c>
      <c r="AAS1" s="14" t="s">
        <v>244</v>
      </c>
      <c r="AAT1" s="14" t="s">
        <v>206</v>
      </c>
      <c r="AAU1" s="14" t="s">
        <v>207</v>
      </c>
      <c r="AAV1" s="14" t="s">
        <v>208</v>
      </c>
      <c r="AAW1" s="14" t="s">
        <v>209</v>
      </c>
      <c r="AAX1" s="14" t="s">
        <v>210</v>
      </c>
      <c r="AAY1" s="14" t="s">
        <v>211</v>
      </c>
      <c r="AAZ1" s="14" t="s">
        <v>212</v>
      </c>
      <c r="ABA1" s="14" t="s">
        <v>213</v>
      </c>
      <c r="ABB1" s="14" t="s">
        <v>214</v>
      </c>
      <c r="ABC1" s="14" t="s">
        <v>215</v>
      </c>
      <c r="ABD1" s="14" t="s">
        <v>216</v>
      </c>
      <c r="ABE1" s="14" t="s">
        <v>217</v>
      </c>
      <c r="ABF1" s="14" t="s">
        <v>218</v>
      </c>
      <c r="ABG1" s="14" t="s">
        <v>219</v>
      </c>
      <c r="ABH1" s="14" t="s">
        <v>220</v>
      </c>
      <c r="ABI1" s="14" t="s">
        <v>221</v>
      </c>
      <c r="ABJ1" s="14" t="s">
        <v>222</v>
      </c>
      <c r="ABK1" s="14" t="s">
        <v>223</v>
      </c>
      <c r="ABL1" s="14" t="s">
        <v>224</v>
      </c>
      <c r="ABM1" s="14" t="s">
        <v>225</v>
      </c>
      <c r="ABN1" s="14" t="s">
        <v>160</v>
      </c>
      <c r="ABO1" s="14" t="s">
        <v>161</v>
      </c>
      <c r="ABP1" s="14" t="s">
        <v>162</v>
      </c>
      <c r="ABQ1" s="14" t="s">
        <v>163</v>
      </c>
      <c r="ABR1" s="14" t="s">
        <v>73</v>
      </c>
      <c r="ABS1" s="14" t="s">
        <v>79</v>
      </c>
      <c r="ABT1" s="14" t="s">
        <v>78</v>
      </c>
      <c r="ABU1" s="14" t="s">
        <v>77</v>
      </c>
      <c r="ABV1" s="14" t="s">
        <v>74</v>
      </c>
      <c r="ABW1" s="14" t="s">
        <v>80</v>
      </c>
      <c r="ABX1" s="14" t="s">
        <v>81</v>
      </c>
      <c r="ABY1" s="14" t="s">
        <v>82</v>
      </c>
      <c r="ABZ1" s="14" t="s">
        <v>75</v>
      </c>
      <c r="ACA1" s="14" t="s">
        <v>83</v>
      </c>
      <c r="ACB1" s="14" t="s">
        <v>84</v>
      </c>
      <c r="ACC1" s="14" t="s">
        <v>85</v>
      </c>
      <c r="ACD1" s="14" t="s">
        <v>76</v>
      </c>
      <c r="ACE1" s="14" t="s">
        <v>86</v>
      </c>
      <c r="ACF1" s="14" t="s">
        <v>87</v>
      </c>
      <c r="ACG1" s="14" t="s">
        <v>88</v>
      </c>
      <c r="ACH1" s="14" t="s">
        <v>89</v>
      </c>
      <c r="ACI1" s="14" t="s">
        <v>90</v>
      </c>
      <c r="ACJ1" s="14" t="s">
        <v>91</v>
      </c>
      <c r="ACK1" s="14" t="s">
        <v>92</v>
      </c>
      <c r="ACL1" s="14" t="s">
        <v>93</v>
      </c>
      <c r="ACM1" s="14" t="s">
        <v>94</v>
      </c>
      <c r="ACN1" s="14" t="s">
        <v>95</v>
      </c>
      <c r="ACO1" s="14" t="s">
        <v>96</v>
      </c>
      <c r="ACP1" s="14" t="s">
        <v>97</v>
      </c>
      <c r="ACQ1" s="14" t="s">
        <v>98</v>
      </c>
      <c r="ACR1" s="14" t="s">
        <v>99</v>
      </c>
      <c r="ACS1" s="14" t="s">
        <v>100</v>
      </c>
      <c r="ACT1" s="14" t="s">
        <v>101</v>
      </c>
      <c r="ACU1" s="15" t="s">
        <v>102</v>
      </c>
      <c r="ACV1" s="14" t="s">
        <v>103</v>
      </c>
      <c r="ACW1" s="14" t="s">
        <v>104</v>
      </c>
      <c r="ACX1" s="14" t="s">
        <v>105</v>
      </c>
      <c r="ACY1" s="14" t="s">
        <v>106</v>
      </c>
      <c r="ACZ1" s="14" t="s">
        <v>72</v>
      </c>
      <c r="ADA1" s="14" t="s">
        <v>187</v>
      </c>
      <c r="ADB1" s="14" t="s">
        <v>188</v>
      </c>
      <c r="ADC1" s="14" t="s">
        <v>637</v>
      </c>
      <c r="ADD1" s="14" t="s">
        <v>668</v>
      </c>
      <c r="ADE1" s="14" t="s">
        <v>667</v>
      </c>
      <c r="ADF1" s="14" t="s">
        <v>669</v>
      </c>
      <c r="ADG1" s="14" t="s">
        <v>670</v>
      </c>
      <c r="ADH1" s="14" t="s">
        <v>671</v>
      </c>
      <c r="ADI1" s="14" t="s">
        <v>674</v>
      </c>
      <c r="ADJ1" s="14" t="s">
        <v>678</v>
      </c>
      <c r="ADK1" s="14" t="s">
        <v>679</v>
      </c>
      <c r="ADL1" s="14" t="s">
        <v>680</v>
      </c>
      <c r="ADM1" s="14" t="s">
        <v>683</v>
      </c>
      <c r="ADN1" s="14" t="s">
        <v>684</v>
      </c>
      <c r="ADO1" s="14" t="s">
        <v>685</v>
      </c>
      <c r="ADP1" s="14" t="s">
        <v>686</v>
      </c>
      <c r="ADQ1" s="23" t="s">
        <v>691</v>
      </c>
      <c r="ADR1" s="23" t="s">
        <v>693</v>
      </c>
    </row>
    <row r="2" spans="1:798" x14ac:dyDescent="0.25">
      <c r="A2" t="s">
        <v>306</v>
      </c>
      <c r="B2" s="12">
        <v>20339</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v>24540</v>
      </c>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v>26693</v>
      </c>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v>29806</v>
      </c>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v>29850</v>
      </c>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v>30680</v>
      </c>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v>32631</v>
      </c>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v>35287</v>
      </c>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v>40446</v>
      </c>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v>41858</v>
      </c>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v>38315</v>
      </c>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v>40643</v>
      </c>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v>43820</v>
      </c>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v>43652</v>
      </c>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v>45068</v>
      </c>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v>51458</v>
      </c>
      <c r="WE2" s="12"/>
      <c r="WF2" s="12"/>
      <c r="WG2" s="12"/>
      <c r="WH2" s="12"/>
      <c r="WI2" s="12"/>
      <c r="WJ2" s="12"/>
      <c r="WK2" s="12"/>
      <c r="WL2" s="12"/>
      <c r="WM2" s="12"/>
      <c r="WN2" s="12"/>
      <c r="WO2" s="12"/>
      <c r="WP2" s="12"/>
      <c r="WQ2" s="12"/>
      <c r="WR2" s="12"/>
      <c r="WS2" s="12"/>
      <c r="WT2" s="12"/>
      <c r="WU2" s="12"/>
      <c r="WV2" s="12"/>
      <c r="WW2" s="12"/>
      <c r="WX2" s="12">
        <v>53637</v>
      </c>
      <c r="WY2" s="12"/>
      <c r="WZ2" s="12"/>
      <c r="XA2" s="12"/>
      <c r="XB2" s="12"/>
      <c r="XC2" s="12"/>
      <c r="XD2" s="12"/>
      <c r="XE2" s="12"/>
      <c r="XF2" s="12"/>
      <c r="XG2" s="12"/>
      <c r="XH2" s="12"/>
      <c r="XI2" s="12"/>
      <c r="XJ2" s="12"/>
      <c r="XK2" s="12"/>
      <c r="XL2" s="12"/>
      <c r="XM2" s="12"/>
      <c r="XN2" s="12"/>
      <c r="XO2" s="12"/>
      <c r="XP2" s="12"/>
      <c r="XQ2" s="12"/>
      <c r="XR2" s="12">
        <v>53313</v>
      </c>
      <c r="XS2" s="12"/>
      <c r="XT2" s="12"/>
      <c r="XU2" s="12"/>
      <c r="XV2" s="12"/>
      <c r="XW2" s="12"/>
      <c r="XX2" s="12"/>
      <c r="XY2" s="12"/>
      <c r="XZ2" s="12"/>
      <c r="YA2" s="12"/>
      <c r="YB2" s="12"/>
      <c r="YC2" s="12"/>
      <c r="YD2" s="12"/>
      <c r="YE2" s="12"/>
      <c r="YF2" s="12"/>
      <c r="YG2" s="12"/>
      <c r="YH2" s="12"/>
      <c r="YI2" s="12"/>
      <c r="YJ2" s="12"/>
      <c r="YK2" s="12"/>
      <c r="YL2" s="12">
        <v>55482</v>
      </c>
      <c r="YM2" s="12"/>
      <c r="YN2" s="12"/>
      <c r="YO2" s="12"/>
      <c r="YP2" s="12"/>
      <c r="YQ2" s="12"/>
      <c r="YR2" s="12"/>
      <c r="YS2" s="12"/>
      <c r="YT2" s="12"/>
      <c r="YU2" s="12"/>
      <c r="YV2" s="12"/>
      <c r="YW2" s="12"/>
      <c r="YX2" s="12"/>
      <c r="YY2" s="12"/>
      <c r="YZ2" s="12"/>
      <c r="ZA2" s="12"/>
      <c r="ZB2" s="12"/>
      <c r="ZC2" s="12"/>
      <c r="ZD2" s="12"/>
      <c r="ZE2" s="12"/>
      <c r="ZF2" s="12">
        <v>58867</v>
      </c>
      <c r="ZG2" s="12"/>
      <c r="ZH2" s="12"/>
      <c r="ZI2" s="12"/>
      <c r="ZJ2" s="12"/>
      <c r="ZK2" s="12"/>
      <c r="ZL2" s="12"/>
      <c r="ZM2" s="12"/>
      <c r="ZN2" s="12"/>
      <c r="ZO2" s="12"/>
      <c r="ZP2" s="12"/>
      <c r="ZQ2" s="12"/>
      <c r="ZR2" s="12"/>
      <c r="ZS2" s="12"/>
      <c r="ZT2" s="12"/>
      <c r="ZU2" s="12"/>
      <c r="ZV2" s="12"/>
      <c r="ZW2" s="12"/>
      <c r="ZX2" s="12"/>
      <c r="ZY2" s="12"/>
      <c r="ZZ2" s="12">
        <v>58681</v>
      </c>
      <c r="AAA2" s="12"/>
      <c r="AAB2" s="12"/>
      <c r="AAC2" s="12"/>
      <c r="AAD2" s="12"/>
      <c r="AAE2" s="12"/>
      <c r="AAF2" s="12"/>
      <c r="AAG2" s="12"/>
      <c r="AAH2" s="12"/>
      <c r="AAI2" s="12"/>
      <c r="AAJ2" s="12"/>
      <c r="AAK2" s="12"/>
      <c r="AAL2" s="12"/>
      <c r="AAM2" s="12"/>
      <c r="AAN2" s="12"/>
      <c r="AAO2" s="12"/>
      <c r="AAP2" s="12"/>
      <c r="AAQ2" s="12"/>
      <c r="AAR2" s="12"/>
      <c r="AAS2" s="12"/>
      <c r="AAT2" s="12">
        <v>59807</v>
      </c>
      <c r="AAU2" s="12"/>
      <c r="AAV2" s="12"/>
      <c r="AAW2" s="12"/>
      <c r="AAX2" s="12"/>
      <c r="AAY2" s="12"/>
      <c r="AAZ2" s="12"/>
      <c r="ABA2" s="12"/>
      <c r="ABB2" s="12"/>
      <c r="ABC2" s="12"/>
      <c r="ABD2" s="12"/>
      <c r="ABE2" s="12"/>
      <c r="ABF2" s="12"/>
      <c r="ABG2" s="12"/>
      <c r="ABH2" s="12"/>
      <c r="ABI2" s="12"/>
      <c r="ABJ2" s="12"/>
      <c r="ABK2" s="12"/>
      <c r="ABL2" s="12"/>
      <c r="ABM2" s="12"/>
      <c r="ABN2" s="12">
        <v>61029</v>
      </c>
      <c r="ABO2" s="12"/>
      <c r="ABP2" s="12"/>
      <c r="ABQ2" s="12"/>
      <c r="ABR2" s="12">
        <v>61175</v>
      </c>
      <c r="ABS2" s="12">
        <v>61782</v>
      </c>
      <c r="ABT2" s="12">
        <v>61554</v>
      </c>
      <c r="ABU2" s="12">
        <v>60950</v>
      </c>
      <c r="ABV2" s="12">
        <v>61726</v>
      </c>
      <c r="ABW2" s="12">
        <v>62226</v>
      </c>
      <c r="ABX2" s="12">
        <v>62137</v>
      </c>
      <c r="ABY2" s="12">
        <v>61742</v>
      </c>
      <c r="ABZ2" s="12">
        <v>62274</v>
      </c>
      <c r="ACA2" s="12">
        <v>62534</v>
      </c>
      <c r="ACB2" s="12">
        <v>62489</v>
      </c>
      <c r="ACC2" s="12">
        <v>62099</v>
      </c>
      <c r="ACD2" s="12">
        <v>62431</v>
      </c>
      <c r="ACE2" s="12">
        <v>62854</v>
      </c>
      <c r="ACF2" s="12">
        <v>62863</v>
      </c>
      <c r="ACG2" s="12">
        <v>62451</v>
      </c>
      <c r="ACH2" s="12">
        <v>62915</v>
      </c>
      <c r="ACI2" s="12">
        <v>63311</v>
      </c>
      <c r="ACJ2" s="12">
        <v>63198</v>
      </c>
      <c r="ACK2" s="12">
        <v>62743</v>
      </c>
      <c r="ACL2" s="12">
        <v>63085</v>
      </c>
      <c r="ACM2" s="12">
        <v>63267</v>
      </c>
      <c r="ACN2" s="12">
        <v>63068</v>
      </c>
      <c r="ACO2" s="12">
        <v>62659</v>
      </c>
      <c r="ACP2" s="12">
        <v>62732</v>
      </c>
      <c r="ACQ2" s="12">
        <v>63093</v>
      </c>
      <c r="ACR2" s="12">
        <v>62842</v>
      </c>
      <c r="ACS2" s="12">
        <v>62345</v>
      </c>
      <c r="ACT2" s="12">
        <v>62341</v>
      </c>
      <c r="ACU2" s="12">
        <v>62616</v>
      </c>
      <c r="ACV2" s="12">
        <v>62525</v>
      </c>
      <c r="ACW2" s="12">
        <v>62069</v>
      </c>
      <c r="ACX2" s="12">
        <v>62234</v>
      </c>
      <c r="ACY2" s="12">
        <v>62543</v>
      </c>
      <c r="ACZ2" s="12">
        <v>62463</v>
      </c>
      <c r="ADA2" s="12">
        <v>62046</v>
      </c>
      <c r="ADB2" s="12">
        <v>62208</v>
      </c>
      <c r="ADC2" s="12">
        <v>62593</v>
      </c>
      <c r="ADD2">
        <v>62392</v>
      </c>
      <c r="ADE2">
        <v>61908</v>
      </c>
      <c r="ADF2">
        <v>62106</v>
      </c>
      <c r="ADG2">
        <v>62430</v>
      </c>
      <c r="ADH2">
        <v>62422</v>
      </c>
      <c r="ADI2">
        <v>62058</v>
      </c>
      <c r="ADJ2">
        <v>62290</v>
      </c>
      <c r="ADK2">
        <v>62710</v>
      </c>
      <c r="ADL2">
        <v>62715</v>
      </c>
      <c r="ADM2">
        <v>62465</v>
      </c>
      <c r="ADN2">
        <v>62685</v>
      </c>
      <c r="ADO2">
        <v>63088</v>
      </c>
      <c r="ADP2">
        <v>63167</v>
      </c>
      <c r="ADQ2">
        <v>62997</v>
      </c>
      <c r="ADR2">
        <v>63155</v>
      </c>
    </row>
    <row r="3" spans="1:798" x14ac:dyDescent="0.25">
      <c r="A3" t="s">
        <v>307</v>
      </c>
      <c r="ABS3">
        <v>155</v>
      </c>
      <c r="ABT3">
        <v>138</v>
      </c>
      <c r="ABU3">
        <v>167</v>
      </c>
      <c r="ABV3">
        <v>143</v>
      </c>
      <c r="ABW3">
        <v>179</v>
      </c>
      <c r="ABX3">
        <v>147</v>
      </c>
      <c r="ABY3">
        <v>162</v>
      </c>
      <c r="ABZ3">
        <v>158</v>
      </c>
      <c r="ACA3">
        <v>165</v>
      </c>
      <c r="ACB3">
        <v>180</v>
      </c>
      <c r="ACC3">
        <v>172</v>
      </c>
      <c r="ACD3">
        <v>139</v>
      </c>
      <c r="ACE3">
        <v>129</v>
      </c>
      <c r="ACF3">
        <v>181</v>
      </c>
      <c r="ACG3">
        <v>164</v>
      </c>
      <c r="ACH3">
        <v>131</v>
      </c>
      <c r="ACI3">
        <v>191</v>
      </c>
      <c r="ACJ3">
        <v>170</v>
      </c>
      <c r="ACK3">
        <v>158</v>
      </c>
      <c r="ACL3">
        <v>155</v>
      </c>
      <c r="ACM3">
        <v>154</v>
      </c>
      <c r="ACN3">
        <v>179</v>
      </c>
      <c r="ACO3">
        <v>164</v>
      </c>
      <c r="ACP3">
        <v>170</v>
      </c>
      <c r="ACQ3">
        <v>162</v>
      </c>
      <c r="ACR3">
        <v>135</v>
      </c>
      <c r="ACS3">
        <v>169</v>
      </c>
      <c r="ACT3">
        <v>162</v>
      </c>
      <c r="ACU3">
        <v>158</v>
      </c>
      <c r="ACV3">
        <v>138</v>
      </c>
      <c r="ACW3">
        <v>149</v>
      </c>
      <c r="ACX3">
        <v>135</v>
      </c>
      <c r="ACY3">
        <v>156</v>
      </c>
      <c r="ACZ3">
        <v>157</v>
      </c>
      <c r="ADA3">
        <v>140</v>
      </c>
      <c r="ADB3">
        <v>142</v>
      </c>
      <c r="ADC3">
        <v>182</v>
      </c>
      <c r="ADD3">
        <v>143</v>
      </c>
      <c r="ADE3">
        <v>127</v>
      </c>
      <c r="ADF3">
        <v>119</v>
      </c>
      <c r="ADG3">
        <v>149</v>
      </c>
      <c r="ADH3">
        <v>136</v>
      </c>
      <c r="ADI3">
        <v>135</v>
      </c>
      <c r="ADJ3">
        <v>122</v>
      </c>
      <c r="ADK3">
        <v>126</v>
      </c>
      <c r="ADL3">
        <v>111</v>
      </c>
      <c r="ADM3">
        <v>136</v>
      </c>
      <c r="ADN3">
        <v>125</v>
      </c>
      <c r="ADO3">
        <v>140</v>
      </c>
      <c r="ADP3">
        <v>122</v>
      </c>
      <c r="ADQ3">
        <v>125</v>
      </c>
      <c r="ADR3">
        <v>128</v>
      </c>
    </row>
    <row r="4" spans="1:798" x14ac:dyDescent="0.25">
      <c r="A4" t="s">
        <v>308</v>
      </c>
      <c r="ABS4" s="2">
        <v>1630</v>
      </c>
      <c r="ABT4" s="2">
        <v>1487</v>
      </c>
      <c r="ABU4" s="2">
        <v>907</v>
      </c>
      <c r="ABV4" s="2">
        <v>1598</v>
      </c>
      <c r="ABW4" s="2">
        <v>1606</v>
      </c>
      <c r="ABX4" s="2">
        <v>1374</v>
      </c>
      <c r="ABY4" s="2">
        <v>953</v>
      </c>
      <c r="ABZ4" s="2">
        <v>1364</v>
      </c>
      <c r="ACA4" s="2">
        <v>1266</v>
      </c>
      <c r="ACB4" s="2">
        <v>1187</v>
      </c>
      <c r="ACC4" s="2">
        <v>860</v>
      </c>
      <c r="ACD4" s="2">
        <v>1169</v>
      </c>
      <c r="ACE4" s="2">
        <v>1392</v>
      </c>
      <c r="ACF4" s="2">
        <v>1102</v>
      </c>
      <c r="ACG4" s="2">
        <v>831</v>
      </c>
      <c r="ACH4" s="2">
        <v>1306</v>
      </c>
      <c r="ACI4" s="2">
        <v>1362</v>
      </c>
      <c r="ACJ4" s="2">
        <v>1042</v>
      </c>
      <c r="ACK4" s="2">
        <v>710</v>
      </c>
      <c r="ACL4" s="2">
        <v>1106</v>
      </c>
      <c r="ACM4" s="2">
        <v>1147</v>
      </c>
      <c r="ACN4" s="2">
        <v>959</v>
      </c>
      <c r="ACO4" s="2">
        <v>706</v>
      </c>
      <c r="ACP4" s="2">
        <v>1033</v>
      </c>
      <c r="ACQ4" s="2">
        <v>1175</v>
      </c>
      <c r="ACR4" s="2">
        <v>924</v>
      </c>
      <c r="ACS4" s="2">
        <v>603</v>
      </c>
      <c r="ACT4" s="2">
        <v>899</v>
      </c>
      <c r="ACU4" s="2">
        <v>1077</v>
      </c>
      <c r="ACV4" s="2">
        <v>1035</v>
      </c>
      <c r="ACW4" s="2">
        <v>646</v>
      </c>
      <c r="ACX4" s="2">
        <v>837</v>
      </c>
      <c r="ACY4" s="2">
        <v>1171</v>
      </c>
      <c r="ACZ4" s="2">
        <v>1024</v>
      </c>
      <c r="ADA4">
        <v>677</v>
      </c>
      <c r="ADB4">
        <v>854</v>
      </c>
      <c r="ADC4">
        <v>1114</v>
      </c>
      <c r="ADD4">
        <v>961</v>
      </c>
      <c r="ADE4">
        <v>686</v>
      </c>
      <c r="ADF4">
        <v>844</v>
      </c>
      <c r="ADG4">
        <v>1055</v>
      </c>
      <c r="ADH4">
        <v>1046</v>
      </c>
      <c r="ADI4">
        <v>676</v>
      </c>
      <c r="ADJ4">
        <v>836</v>
      </c>
      <c r="ADK4">
        <v>1120</v>
      </c>
      <c r="ADL4">
        <v>1053</v>
      </c>
      <c r="ADM4">
        <v>648</v>
      </c>
      <c r="ADN4">
        <v>847</v>
      </c>
      <c r="ADO4">
        <v>1067</v>
      </c>
      <c r="ADP4">
        <v>1024</v>
      </c>
      <c r="ADQ4">
        <v>768</v>
      </c>
      <c r="ADR4">
        <v>769</v>
      </c>
    </row>
    <row r="5" spans="1:798" s="2" customFormat="1" x14ac:dyDescent="0.25">
      <c r="A5" s="2" t="s">
        <v>635</v>
      </c>
      <c r="ACT5" s="2">
        <v>97</v>
      </c>
      <c r="ACU5" s="2">
        <v>4</v>
      </c>
      <c r="ACV5" s="2">
        <v>13</v>
      </c>
      <c r="ACW5" s="2">
        <v>13</v>
      </c>
      <c r="ACX5" s="2">
        <v>3</v>
      </c>
      <c r="ACY5" s="2">
        <v>3</v>
      </c>
      <c r="ACZ5" s="2">
        <v>9</v>
      </c>
      <c r="ADA5" s="2">
        <v>10</v>
      </c>
      <c r="ADB5" s="2">
        <v>7</v>
      </c>
      <c r="ADC5" s="2">
        <v>5</v>
      </c>
      <c r="ADD5" s="2">
        <v>10</v>
      </c>
      <c r="ADE5" s="2">
        <v>10</v>
      </c>
      <c r="ADF5" s="2">
        <v>6</v>
      </c>
      <c r="ADG5" s="2">
        <v>1</v>
      </c>
      <c r="ADH5" s="2">
        <v>3</v>
      </c>
      <c r="ADI5" s="2">
        <v>4</v>
      </c>
      <c r="ADJ5" s="2">
        <v>7</v>
      </c>
      <c r="ADK5" s="2">
        <v>11</v>
      </c>
      <c r="ADL5" s="2">
        <v>3</v>
      </c>
      <c r="ADM5" s="2">
        <v>5</v>
      </c>
      <c r="ADN5" s="2">
        <v>4</v>
      </c>
      <c r="ADO5" s="2">
        <v>4</v>
      </c>
      <c r="ADP5" s="2">
        <v>5</v>
      </c>
      <c r="ADQ5" s="2">
        <v>9</v>
      </c>
      <c r="ADR5" s="2">
        <v>5</v>
      </c>
    </row>
    <row r="6" spans="1:798" x14ac:dyDescent="0.25">
      <c r="A6" t="s">
        <v>309</v>
      </c>
      <c r="ABS6">
        <v>0</v>
      </c>
      <c r="ABT6">
        <v>0</v>
      </c>
      <c r="ABU6">
        <v>0</v>
      </c>
      <c r="ABV6">
        <v>0</v>
      </c>
      <c r="ABW6">
        <v>0</v>
      </c>
      <c r="ABX6">
        <v>0</v>
      </c>
      <c r="ABY6">
        <v>0</v>
      </c>
      <c r="ABZ6">
        <v>0</v>
      </c>
      <c r="ACA6">
        <v>0</v>
      </c>
      <c r="ACB6">
        <v>0</v>
      </c>
      <c r="ACC6">
        <v>0</v>
      </c>
      <c r="ACD6">
        <v>0</v>
      </c>
      <c r="ACE6">
        <v>0</v>
      </c>
      <c r="ACF6">
        <v>0</v>
      </c>
      <c r="ACG6">
        <v>0</v>
      </c>
      <c r="ACH6">
        <v>0</v>
      </c>
      <c r="ACI6">
        <v>0</v>
      </c>
      <c r="ACJ6">
        <v>0</v>
      </c>
      <c r="ACK6">
        <v>0</v>
      </c>
      <c r="ACL6">
        <v>0</v>
      </c>
      <c r="ACM6">
        <v>0</v>
      </c>
      <c r="ACN6">
        <v>0</v>
      </c>
      <c r="ACO6">
        <v>0</v>
      </c>
      <c r="ACP6">
        <v>0</v>
      </c>
      <c r="ACQ6">
        <v>0</v>
      </c>
      <c r="ACR6">
        <v>0</v>
      </c>
      <c r="ACS6">
        <v>0</v>
      </c>
      <c r="ACT6">
        <v>234</v>
      </c>
      <c r="ACU6">
        <v>0</v>
      </c>
      <c r="ACV6">
        <v>0</v>
      </c>
      <c r="ACW6">
        <v>0</v>
      </c>
      <c r="ACX6">
        <v>3</v>
      </c>
      <c r="ACY6">
        <v>10</v>
      </c>
      <c r="ACZ6">
        <v>13</v>
      </c>
      <c r="ADA6">
        <v>20</v>
      </c>
      <c r="ADB6">
        <v>39</v>
      </c>
      <c r="ADC6">
        <v>29</v>
      </c>
      <c r="ADD6">
        <v>4</v>
      </c>
      <c r="ADE6">
        <v>16</v>
      </c>
      <c r="ADF6">
        <v>77</v>
      </c>
      <c r="ADG6">
        <v>14</v>
      </c>
      <c r="ADH6">
        <v>16</v>
      </c>
      <c r="ADI6">
        <v>15</v>
      </c>
      <c r="ADJ6">
        <v>19</v>
      </c>
      <c r="ADK6">
        <v>0</v>
      </c>
      <c r="ADL6">
        <v>0</v>
      </c>
      <c r="ADM6">
        <v>0</v>
      </c>
      <c r="ADN6">
        <v>0</v>
      </c>
      <c r="ADO6">
        <v>0</v>
      </c>
      <c r="ADP6">
        <v>0</v>
      </c>
      <c r="ADQ6">
        <v>0</v>
      </c>
      <c r="ADR6">
        <v>0</v>
      </c>
    </row>
    <row r="7" spans="1:798" x14ac:dyDescent="0.25">
      <c r="A7" t="s">
        <v>310</v>
      </c>
      <c r="ABS7">
        <v>125</v>
      </c>
      <c r="ABT7">
        <v>118</v>
      </c>
      <c r="ABU7">
        <v>141</v>
      </c>
      <c r="ABV7">
        <v>111</v>
      </c>
      <c r="ABW7">
        <v>122</v>
      </c>
      <c r="ABX7">
        <v>114</v>
      </c>
      <c r="ABY7">
        <v>129</v>
      </c>
      <c r="ABZ7">
        <v>170</v>
      </c>
      <c r="ACA7">
        <v>125</v>
      </c>
      <c r="ACB7">
        <v>128</v>
      </c>
      <c r="ACC7">
        <v>120</v>
      </c>
      <c r="ACD7">
        <v>140</v>
      </c>
      <c r="ACE7">
        <v>117</v>
      </c>
      <c r="ACF7">
        <v>124</v>
      </c>
      <c r="ACG7">
        <v>116</v>
      </c>
      <c r="ACH7">
        <v>146</v>
      </c>
      <c r="ACI7">
        <v>120</v>
      </c>
      <c r="ACJ7">
        <v>123</v>
      </c>
      <c r="ACK7">
        <v>146</v>
      </c>
      <c r="ACL7">
        <v>158</v>
      </c>
      <c r="ACM7">
        <v>138</v>
      </c>
      <c r="ACN7">
        <v>153</v>
      </c>
      <c r="ACO7">
        <v>141</v>
      </c>
      <c r="ACP7">
        <v>124</v>
      </c>
      <c r="ACQ7">
        <v>158</v>
      </c>
      <c r="ACR7">
        <v>121</v>
      </c>
      <c r="ACS7">
        <v>119</v>
      </c>
      <c r="ACT7">
        <v>128</v>
      </c>
      <c r="ACU7">
        <v>135</v>
      </c>
      <c r="ACV7">
        <v>127</v>
      </c>
      <c r="ACW7" s="2">
        <v>139</v>
      </c>
      <c r="ACX7" s="2">
        <v>156</v>
      </c>
      <c r="ACY7" s="2">
        <v>131</v>
      </c>
      <c r="ACZ7">
        <v>120</v>
      </c>
      <c r="ADA7">
        <v>120</v>
      </c>
      <c r="ADB7">
        <v>165</v>
      </c>
      <c r="ADC7">
        <v>129</v>
      </c>
      <c r="ADD7">
        <v>136</v>
      </c>
      <c r="ADE7">
        <v>149</v>
      </c>
      <c r="ADF7">
        <v>172</v>
      </c>
      <c r="ADG7">
        <v>131</v>
      </c>
      <c r="ADH7">
        <v>143</v>
      </c>
      <c r="ADI7">
        <v>156</v>
      </c>
      <c r="ADJ7">
        <v>144</v>
      </c>
      <c r="ADK7">
        <v>141</v>
      </c>
      <c r="ADL7">
        <v>115</v>
      </c>
      <c r="ADM7">
        <v>142</v>
      </c>
      <c r="ADN7">
        <v>139</v>
      </c>
      <c r="ADO7">
        <v>126</v>
      </c>
      <c r="ADP7">
        <v>126</v>
      </c>
      <c r="ADQ7">
        <v>135</v>
      </c>
      <c r="ADR7">
        <v>130</v>
      </c>
    </row>
    <row r="8" spans="1:798" x14ac:dyDescent="0.25">
      <c r="A8" s="2" t="s">
        <v>311</v>
      </c>
      <c r="ABS8" s="2">
        <v>1053</v>
      </c>
      <c r="ABT8" s="2">
        <v>1735</v>
      </c>
      <c r="ABU8" s="2">
        <v>1537</v>
      </c>
      <c r="ABV8" s="2">
        <v>854</v>
      </c>
      <c r="ABW8" s="2">
        <v>1163</v>
      </c>
      <c r="ABX8" s="2">
        <v>1496</v>
      </c>
      <c r="ABY8" s="2">
        <v>1381</v>
      </c>
      <c r="ABZ8" s="2">
        <v>820</v>
      </c>
      <c r="ACA8" s="2">
        <v>1046</v>
      </c>
      <c r="ACB8" s="2">
        <v>1284</v>
      </c>
      <c r="ACC8" s="2">
        <v>1302</v>
      </c>
      <c r="ACD8" s="2">
        <v>836</v>
      </c>
      <c r="ACE8" s="2">
        <v>981</v>
      </c>
      <c r="ACF8" s="2">
        <v>1150</v>
      </c>
      <c r="ACG8" s="2">
        <v>1291</v>
      </c>
      <c r="ACH8" s="2">
        <v>827</v>
      </c>
      <c r="ACI8" s="2">
        <v>1037</v>
      </c>
      <c r="ACJ8" s="2">
        <v>1202</v>
      </c>
      <c r="ACK8" s="2">
        <v>1177</v>
      </c>
      <c r="ACL8" s="2">
        <v>761</v>
      </c>
      <c r="ACM8" s="2">
        <v>981</v>
      </c>
      <c r="ACN8" s="2">
        <v>1184</v>
      </c>
      <c r="ACO8" s="2">
        <v>1138</v>
      </c>
      <c r="ACP8" s="2">
        <v>1006</v>
      </c>
      <c r="ACQ8" s="2">
        <v>818</v>
      </c>
      <c r="ACR8" s="2">
        <v>1189</v>
      </c>
      <c r="ACS8" s="2">
        <v>1150</v>
      </c>
      <c r="ACT8" s="2">
        <v>655</v>
      </c>
      <c r="ACU8" s="2">
        <v>822</v>
      </c>
      <c r="ACV8" s="2">
        <v>1124</v>
      </c>
      <c r="ACW8" s="2">
        <v>1119</v>
      </c>
      <c r="ACX8" s="2">
        <v>652</v>
      </c>
      <c r="ACY8" s="2">
        <v>866</v>
      </c>
      <c r="ACZ8" s="2">
        <v>1107</v>
      </c>
      <c r="ADA8" s="2">
        <v>1110</v>
      </c>
      <c r="ADB8" s="2">
        <v>655</v>
      </c>
      <c r="ADC8" s="2">
        <v>790</v>
      </c>
      <c r="ADD8" s="2">
        <v>1147</v>
      </c>
      <c r="ADE8" s="2">
        <v>1149</v>
      </c>
      <c r="ADF8">
        <v>634</v>
      </c>
      <c r="ADG8">
        <v>726</v>
      </c>
      <c r="ADH8">
        <v>1009</v>
      </c>
      <c r="ADI8">
        <v>1015</v>
      </c>
      <c r="ADJ8">
        <v>580</v>
      </c>
      <c r="ADK8">
        <v>688</v>
      </c>
      <c r="ADL8">
        <v>1034</v>
      </c>
      <c r="ADM8">
        <v>887</v>
      </c>
      <c r="ADN8">
        <v>608</v>
      </c>
      <c r="ADO8">
        <v>665</v>
      </c>
      <c r="ADP8">
        <v>931</v>
      </c>
      <c r="ADQ8">
        <v>928</v>
      </c>
      <c r="ADR8">
        <v>602</v>
      </c>
    </row>
    <row r="9" spans="1:798" s="2" customFormat="1" x14ac:dyDescent="0.25">
      <c r="A9" s="2" t="s">
        <v>636</v>
      </c>
      <c r="ACT9" s="2">
        <v>47</v>
      </c>
      <c r="ACU9" s="2">
        <v>7</v>
      </c>
      <c r="ACV9" s="2">
        <v>26</v>
      </c>
      <c r="ACW9">
        <v>6</v>
      </c>
      <c r="ACX9">
        <v>5</v>
      </c>
      <c r="ACY9">
        <v>19</v>
      </c>
      <c r="ACZ9">
        <v>27</v>
      </c>
      <c r="ADA9">
        <v>10</v>
      </c>
      <c r="ADB9">
        <v>13</v>
      </c>
      <c r="ADC9">
        <v>11</v>
      </c>
      <c r="ADD9">
        <v>15</v>
      </c>
      <c r="ADE9">
        <v>13</v>
      </c>
      <c r="ADF9" s="2">
        <v>10</v>
      </c>
      <c r="ADG9" s="2">
        <v>11</v>
      </c>
      <c r="ADH9" s="2">
        <v>22</v>
      </c>
      <c r="ADI9" s="2">
        <v>10</v>
      </c>
      <c r="ADJ9" s="2">
        <v>12</v>
      </c>
      <c r="ADK9" s="2">
        <v>8</v>
      </c>
      <c r="ADL9" s="2">
        <v>13</v>
      </c>
      <c r="ADM9" s="2">
        <v>10</v>
      </c>
      <c r="ADN9" s="2">
        <v>9</v>
      </c>
      <c r="ADO9" s="2">
        <v>17</v>
      </c>
      <c r="ADP9" s="2">
        <v>15</v>
      </c>
      <c r="ADQ9" s="2">
        <v>9</v>
      </c>
      <c r="ADR9" s="2">
        <v>12</v>
      </c>
    </row>
    <row r="10" spans="1:798" x14ac:dyDescent="0.25">
      <c r="A10" t="s">
        <v>312</v>
      </c>
      <c r="ABS10">
        <v>0</v>
      </c>
      <c r="ABT10">
        <v>0</v>
      </c>
      <c r="ABU10">
        <v>0</v>
      </c>
      <c r="ABV10">
        <v>0</v>
      </c>
      <c r="ABW10">
        <v>0</v>
      </c>
      <c r="ABX10">
        <v>0</v>
      </c>
      <c r="ABY10">
        <v>0</v>
      </c>
      <c r="ABZ10">
        <v>0</v>
      </c>
      <c r="ACA10">
        <v>0</v>
      </c>
      <c r="ACB10">
        <v>0</v>
      </c>
      <c r="ACC10">
        <v>0</v>
      </c>
      <c r="ACD10">
        <v>0</v>
      </c>
      <c r="ACE10">
        <v>0</v>
      </c>
      <c r="ACF10">
        <v>0</v>
      </c>
      <c r="ACG10">
        <v>0</v>
      </c>
      <c r="ACH10">
        <v>0</v>
      </c>
      <c r="ACI10">
        <v>0</v>
      </c>
      <c r="ACJ10">
        <v>0</v>
      </c>
      <c r="ACK10">
        <v>0</v>
      </c>
      <c r="ACL10">
        <v>0</v>
      </c>
      <c r="ACM10">
        <v>0</v>
      </c>
      <c r="ACN10">
        <v>0</v>
      </c>
      <c r="ACO10">
        <v>0</v>
      </c>
      <c r="ACP10">
        <v>0</v>
      </c>
      <c r="ACQ10">
        <v>0</v>
      </c>
      <c r="ACR10">
        <v>0</v>
      </c>
      <c r="ACS10">
        <v>0</v>
      </c>
      <c r="ACT10" s="20">
        <v>566</v>
      </c>
      <c r="ACU10" s="20">
        <v>0</v>
      </c>
      <c r="ACV10" s="20">
        <v>0</v>
      </c>
      <c r="ACW10" s="20">
        <v>0</v>
      </c>
      <c r="ACX10">
        <v>0</v>
      </c>
      <c r="ACY10">
        <v>15</v>
      </c>
      <c r="ACZ10">
        <v>29</v>
      </c>
      <c r="ADA10">
        <v>24</v>
      </c>
      <c r="ADB10">
        <v>47</v>
      </c>
      <c r="ADC10">
        <v>15</v>
      </c>
      <c r="ADD10">
        <v>21</v>
      </c>
      <c r="ADE10">
        <v>12</v>
      </c>
      <c r="ADF10">
        <v>32</v>
      </c>
      <c r="ADG10">
        <v>27</v>
      </c>
      <c r="ADH10">
        <v>35</v>
      </c>
      <c r="ADI10">
        <v>13</v>
      </c>
      <c r="ADJ10">
        <v>16</v>
      </c>
      <c r="ADK10">
        <v>0</v>
      </c>
      <c r="ADL10">
        <v>0</v>
      </c>
      <c r="ADM10">
        <v>0</v>
      </c>
      <c r="ADN10">
        <v>0</v>
      </c>
      <c r="ADO10">
        <v>0</v>
      </c>
      <c r="ADP10">
        <v>0</v>
      </c>
      <c r="ADQ10">
        <v>0</v>
      </c>
      <c r="ADR10">
        <v>0</v>
      </c>
    </row>
    <row r="11" spans="1:798" x14ac:dyDescent="0.25">
      <c r="ACT11" s="2"/>
      <c r="ACU11" s="2"/>
      <c r="ACV11" s="2"/>
      <c r="ACW11" s="2"/>
      <c r="ACX11" s="2"/>
      <c r="ACY11" s="2"/>
      <c r="ACZ11" s="2"/>
      <c r="ADA11" s="2"/>
      <c r="ADB11" s="2"/>
    </row>
    <row r="12" spans="1:798" x14ac:dyDescent="0.25">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row>
    <row r="13" spans="1:798" x14ac:dyDescent="0.25">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row>
    <row r="14" spans="1:798" x14ac:dyDescent="0.25">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row>
    <row r="15" spans="1:798" x14ac:dyDescent="0.25">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row>
    <row r="16" spans="1:798" x14ac:dyDescent="0.25">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row>
    <row r="17" spans="759:787" x14ac:dyDescent="0.25">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row>
    <row r="18" spans="759:787" x14ac:dyDescent="0.25">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row>
    <row r="19" spans="759:787" x14ac:dyDescent="0.25">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row>
    <row r="20" spans="759:787" x14ac:dyDescent="0.25">
      <c r="ACX20" s="2"/>
      <c r="ACY20" s="2"/>
      <c r="ACZ20" s="2"/>
      <c r="ADA20" s="2"/>
      <c r="ADB20" s="2"/>
      <c r="ADC20" s="2"/>
      <c r="ADD20" s="2"/>
      <c r="ADE20" s="2"/>
      <c r="ADF20" s="2"/>
      <c r="ADG20" s="2"/>
    </row>
    <row r="21" spans="759:787" x14ac:dyDescent="0.25">
      <c r="ACU21" s="2"/>
      <c r="ACV21" s="2"/>
      <c r="ACW21" s="2"/>
      <c r="ACX21" s="2"/>
      <c r="ACY21" s="2"/>
      <c r="ACZ21" s="2"/>
      <c r="ADA21" s="2"/>
    </row>
    <row r="22" spans="759:787" x14ac:dyDescent="0.25">
      <c r="ACV22" s="2"/>
      <c r="ACW22" s="2"/>
      <c r="ACX22" s="2"/>
      <c r="ACY22" s="2"/>
      <c r="ACZ22" s="2"/>
      <c r="ADA22" s="2"/>
    </row>
    <row r="24" spans="759:787" x14ac:dyDescent="0.25">
      <c r="ACU24" s="2"/>
      <c r="ACV24" s="2"/>
      <c r="ACW24" s="2"/>
      <c r="ACX24" s="2"/>
      <c r="ACY24" s="2"/>
      <c r="ACZ24" s="2"/>
      <c r="ADA24" s="2"/>
    </row>
    <row r="25" spans="759:787" x14ac:dyDescent="0.25">
      <c r="ACY25" s="2"/>
      <c r="ACZ25" s="2"/>
      <c r="ADA25"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00"/>
  <sheetViews>
    <sheetView workbookViewId="0">
      <pane xSplit="1" ySplit="1" topLeftCell="AN80" activePane="bottomRight" state="frozenSplit"/>
      <selection pane="topRight" activeCell="B1" sqref="B1"/>
      <selection pane="bottomLeft" activeCell="A5" sqref="A5"/>
      <selection pane="bottomRight" activeCell="BD1" sqref="BD1:BD98"/>
    </sheetView>
  </sheetViews>
  <sheetFormatPr defaultColWidth="9.140625" defaultRowHeight="15" x14ac:dyDescent="0.25"/>
  <cols>
    <col min="1" max="1" width="20" style="7" customWidth="1"/>
    <col min="2" max="36" width="10.42578125" style="10" customWidth="1"/>
    <col min="37" max="39" width="10.42578125" style="9" customWidth="1"/>
    <col min="40" max="40" width="9.7109375" style="9" customWidth="1"/>
    <col min="41" max="41" width="10.28515625" style="9" customWidth="1"/>
    <col min="42" max="42" width="10.5703125" style="9" customWidth="1"/>
    <col min="43" max="44" width="10.140625" style="9" customWidth="1"/>
    <col min="45" max="51" width="9.140625" style="9"/>
    <col min="52" max="52" width="10.5703125" style="9" customWidth="1"/>
    <col min="53" max="16384" width="9.140625" style="9"/>
  </cols>
  <sheetData>
    <row r="1" spans="1:56" x14ac:dyDescent="0.25">
      <c r="A1" s="7" t="s">
        <v>57</v>
      </c>
      <c r="B1" s="8" t="s">
        <v>73</v>
      </c>
      <c r="C1" s="8" t="s">
        <v>79</v>
      </c>
      <c r="D1" s="8" t="s">
        <v>78</v>
      </c>
      <c r="E1" s="8" t="s">
        <v>77</v>
      </c>
      <c r="F1" s="8" t="s">
        <v>74</v>
      </c>
      <c r="G1" s="8" t="s">
        <v>80</v>
      </c>
      <c r="H1" s="8" t="s">
        <v>81</v>
      </c>
      <c r="I1" s="8" t="s">
        <v>82</v>
      </c>
      <c r="J1" s="8" t="s">
        <v>75</v>
      </c>
      <c r="K1" s="8" t="s">
        <v>83</v>
      </c>
      <c r="L1" s="8" t="s">
        <v>84</v>
      </c>
      <c r="M1" s="8" t="s">
        <v>85</v>
      </c>
      <c r="N1" s="8" t="s">
        <v>76</v>
      </c>
      <c r="O1" s="8" t="s">
        <v>86</v>
      </c>
      <c r="P1" s="8" t="s">
        <v>87</v>
      </c>
      <c r="Q1" s="8" t="s">
        <v>88</v>
      </c>
      <c r="R1" s="8" t="s">
        <v>89</v>
      </c>
      <c r="S1" s="8" t="s">
        <v>90</v>
      </c>
      <c r="T1" s="8" t="s">
        <v>91</v>
      </c>
      <c r="U1" s="8" t="s">
        <v>92</v>
      </c>
      <c r="V1" s="8" t="s">
        <v>93</v>
      </c>
      <c r="W1" s="8" t="s">
        <v>94</v>
      </c>
      <c r="X1" s="8" t="s">
        <v>95</v>
      </c>
      <c r="Y1" s="8" t="s">
        <v>96</v>
      </c>
      <c r="Z1" s="8" t="s">
        <v>97</v>
      </c>
      <c r="AA1" s="8" t="s">
        <v>98</v>
      </c>
      <c r="AB1" s="8" t="s">
        <v>99</v>
      </c>
      <c r="AC1" s="8" t="s">
        <v>100</v>
      </c>
      <c r="AD1" s="8" t="s">
        <v>101</v>
      </c>
      <c r="AE1" s="8" t="s">
        <v>102</v>
      </c>
      <c r="AF1" s="8" t="s">
        <v>103</v>
      </c>
      <c r="AG1" s="8" t="s">
        <v>104</v>
      </c>
      <c r="AH1" s="8" t="s">
        <v>105</v>
      </c>
      <c r="AI1" s="8" t="s">
        <v>106</v>
      </c>
      <c r="AJ1" s="8" t="s">
        <v>72</v>
      </c>
      <c r="AK1" s="8" t="s">
        <v>187</v>
      </c>
      <c r="AL1" s="8" t="s">
        <v>188</v>
      </c>
      <c r="AM1" s="8" t="s">
        <v>637</v>
      </c>
      <c r="AN1" s="8" t="s">
        <v>634</v>
      </c>
      <c r="AO1" s="8" t="s">
        <v>667</v>
      </c>
      <c r="AP1" s="8" t="s">
        <v>669</v>
      </c>
      <c r="AQ1" s="8" t="s">
        <v>670</v>
      </c>
      <c r="AR1" s="8" t="s">
        <v>671</v>
      </c>
      <c r="AS1" s="8" t="s">
        <v>674</v>
      </c>
      <c r="AT1" s="8" t="s">
        <v>678</v>
      </c>
      <c r="AU1" s="14" t="s">
        <v>679</v>
      </c>
      <c r="AV1" s="8" t="s">
        <v>680</v>
      </c>
      <c r="AW1" s="8" t="s">
        <v>683</v>
      </c>
      <c r="AX1" s="8" t="s">
        <v>684</v>
      </c>
      <c r="AY1" s="14" t="s">
        <v>685</v>
      </c>
      <c r="AZ1" s="14" t="s">
        <v>686</v>
      </c>
      <c r="BA1" s="23" t="s">
        <v>691</v>
      </c>
      <c r="BB1" s="8" t="s">
        <v>693</v>
      </c>
      <c r="BD1" s="8" t="s">
        <v>699</v>
      </c>
    </row>
    <row r="2" spans="1:56" x14ac:dyDescent="0.25">
      <c r="A2" s="7" t="s">
        <v>52</v>
      </c>
      <c r="B2" s="4">
        <v>636</v>
      </c>
      <c r="C2" s="4"/>
      <c r="D2" s="4"/>
      <c r="E2" s="4"/>
      <c r="F2" s="4">
        <v>602</v>
      </c>
      <c r="G2" s="4"/>
      <c r="H2" s="4"/>
      <c r="I2" s="4">
        <v>634</v>
      </c>
      <c r="J2" s="4">
        <v>651</v>
      </c>
      <c r="K2" s="4">
        <v>678</v>
      </c>
      <c r="L2" s="4">
        <v>702</v>
      </c>
      <c r="M2" s="4">
        <v>710</v>
      </c>
      <c r="N2" s="4">
        <v>706</v>
      </c>
      <c r="O2" s="4">
        <v>662</v>
      </c>
      <c r="P2" s="4">
        <v>666</v>
      </c>
      <c r="Q2" s="4">
        <v>666</v>
      </c>
      <c r="R2" s="4">
        <v>652</v>
      </c>
      <c r="S2" s="4">
        <v>719</v>
      </c>
      <c r="T2" s="4">
        <v>706</v>
      </c>
      <c r="U2" s="4">
        <v>699</v>
      </c>
      <c r="V2" s="4">
        <v>703</v>
      </c>
      <c r="W2" s="4">
        <v>663</v>
      </c>
      <c r="X2" s="4">
        <v>673</v>
      </c>
      <c r="Y2" s="4">
        <v>674</v>
      </c>
      <c r="Z2" s="4">
        <v>696</v>
      </c>
      <c r="AA2" s="4">
        <v>711</v>
      </c>
      <c r="AB2" s="4">
        <v>670</v>
      </c>
      <c r="AC2" s="4">
        <v>663</v>
      </c>
      <c r="AD2" s="5">
        <v>632</v>
      </c>
      <c r="AE2" s="5">
        <v>624</v>
      </c>
      <c r="AF2" s="5">
        <v>625</v>
      </c>
      <c r="AG2" s="5">
        <v>611</v>
      </c>
      <c r="AH2" s="6">
        <v>588</v>
      </c>
      <c r="AI2" s="6">
        <v>585</v>
      </c>
      <c r="AJ2" s="5">
        <v>601</v>
      </c>
      <c r="AK2" s="9">
        <v>585</v>
      </c>
      <c r="AL2" s="9">
        <v>593</v>
      </c>
      <c r="AM2" s="9">
        <v>623</v>
      </c>
      <c r="AN2" s="9">
        <v>612</v>
      </c>
      <c r="AO2" s="9">
        <v>598</v>
      </c>
      <c r="AP2" s="9">
        <v>575</v>
      </c>
      <c r="AQ2" s="9">
        <v>541</v>
      </c>
      <c r="AR2" s="9">
        <v>540</v>
      </c>
      <c r="AS2" s="9">
        <v>546</v>
      </c>
      <c r="AT2" s="9">
        <v>545</v>
      </c>
      <c r="AU2" s="9">
        <v>526</v>
      </c>
      <c r="AV2" s="9">
        <v>501</v>
      </c>
      <c r="AW2" s="9">
        <v>501</v>
      </c>
      <c r="AX2" s="9">
        <v>501</v>
      </c>
      <c r="AY2" s="9">
        <v>514</v>
      </c>
      <c r="AZ2" s="9">
        <v>529</v>
      </c>
      <c r="BA2" s="9">
        <v>519</v>
      </c>
      <c r="BB2" s="9">
        <v>523</v>
      </c>
      <c r="BD2" s="9" t="str">
        <f>"{""age"": """&amp;A2&amp;""", ""count"": "&amp;BB2&amp;"},"</f>
        <v>{"age": "Less than 1", "count": 523},</v>
      </c>
    </row>
    <row r="3" spans="1:56" x14ac:dyDescent="0.25">
      <c r="A3" s="7">
        <v>1</v>
      </c>
      <c r="B3" s="4">
        <v>592</v>
      </c>
      <c r="C3" s="4"/>
      <c r="D3" s="4"/>
      <c r="E3" s="4"/>
      <c r="F3" s="4">
        <v>643</v>
      </c>
      <c r="G3" s="4"/>
      <c r="H3" s="4"/>
      <c r="I3" s="4">
        <v>627</v>
      </c>
      <c r="J3" s="4">
        <v>611</v>
      </c>
      <c r="K3" s="4">
        <v>643</v>
      </c>
      <c r="L3" s="4">
        <v>641</v>
      </c>
      <c r="M3" s="4">
        <v>631</v>
      </c>
      <c r="N3" s="4">
        <v>647</v>
      </c>
      <c r="O3" s="4">
        <v>642</v>
      </c>
      <c r="P3" s="4">
        <v>662</v>
      </c>
      <c r="Q3" s="4">
        <v>675</v>
      </c>
      <c r="R3" s="4">
        <v>656</v>
      </c>
      <c r="S3" s="4">
        <v>617</v>
      </c>
      <c r="T3" s="4">
        <v>633</v>
      </c>
      <c r="U3" s="4">
        <v>620</v>
      </c>
      <c r="V3" s="4">
        <v>611</v>
      </c>
      <c r="W3" s="4">
        <v>683</v>
      </c>
      <c r="X3" s="4">
        <v>666</v>
      </c>
      <c r="Y3" s="4">
        <v>667</v>
      </c>
      <c r="Z3" s="4">
        <v>679</v>
      </c>
      <c r="AA3" s="4">
        <v>634</v>
      </c>
      <c r="AB3" s="4">
        <v>634</v>
      </c>
      <c r="AC3" s="4">
        <v>631</v>
      </c>
      <c r="AD3" s="5">
        <v>652</v>
      </c>
      <c r="AE3" s="5">
        <v>667</v>
      </c>
      <c r="AF3" s="5">
        <v>633</v>
      </c>
      <c r="AG3" s="5">
        <v>635</v>
      </c>
      <c r="AH3" s="6">
        <v>631</v>
      </c>
      <c r="AI3" s="6">
        <v>627</v>
      </c>
      <c r="AJ3" s="5">
        <v>624</v>
      </c>
      <c r="AK3" s="9">
        <v>608</v>
      </c>
      <c r="AL3" s="9">
        <v>584</v>
      </c>
      <c r="AM3" s="9">
        <v>577</v>
      </c>
      <c r="AN3" s="9">
        <v>594</v>
      </c>
      <c r="AO3" s="9">
        <v>593</v>
      </c>
      <c r="AP3" s="9">
        <v>599</v>
      </c>
      <c r="AQ3" s="9">
        <v>625</v>
      </c>
      <c r="AR3" s="9">
        <v>608</v>
      </c>
      <c r="AS3" s="9">
        <v>599</v>
      </c>
      <c r="AT3" s="9">
        <v>579</v>
      </c>
      <c r="AU3" s="9">
        <v>550</v>
      </c>
      <c r="AV3" s="9">
        <v>544</v>
      </c>
      <c r="AW3" s="9">
        <v>556</v>
      </c>
      <c r="AX3" s="9">
        <v>561</v>
      </c>
      <c r="AY3" s="9">
        <v>536</v>
      </c>
      <c r="AZ3" s="9">
        <v>506</v>
      </c>
      <c r="BA3" s="9">
        <v>505</v>
      </c>
      <c r="BB3" s="9">
        <v>502</v>
      </c>
      <c r="BD3" s="9" t="str">
        <f t="shared" ref="BD3:BD66" si="0">"{""age"": """&amp;A3&amp;""", ""count"": "&amp;BB3&amp;"},"</f>
        <v>{"age": "1", "count": 502},</v>
      </c>
    </row>
    <row r="4" spans="1:56" x14ac:dyDescent="0.25">
      <c r="A4" s="7">
        <v>2</v>
      </c>
      <c r="B4" s="4">
        <v>590</v>
      </c>
      <c r="C4" s="4"/>
      <c r="D4" s="4"/>
      <c r="E4" s="4"/>
      <c r="F4" s="4">
        <v>584</v>
      </c>
      <c r="G4" s="4"/>
      <c r="H4" s="4"/>
      <c r="I4" s="4">
        <v>595</v>
      </c>
      <c r="J4" s="4">
        <v>628</v>
      </c>
      <c r="K4" s="4">
        <v>607</v>
      </c>
      <c r="L4" s="4">
        <v>607</v>
      </c>
      <c r="M4" s="4">
        <v>630</v>
      </c>
      <c r="N4" s="4">
        <v>614</v>
      </c>
      <c r="O4" s="4">
        <v>631</v>
      </c>
      <c r="P4" s="4">
        <v>624</v>
      </c>
      <c r="Q4" s="4">
        <v>629</v>
      </c>
      <c r="R4" s="4">
        <v>662</v>
      </c>
      <c r="S4" s="4">
        <v>649</v>
      </c>
      <c r="T4" s="4">
        <v>672</v>
      </c>
      <c r="U4" s="4">
        <v>687</v>
      </c>
      <c r="V4" s="4">
        <v>672</v>
      </c>
      <c r="W4" s="4">
        <v>627</v>
      </c>
      <c r="X4" s="4">
        <v>636</v>
      </c>
      <c r="Y4" s="4">
        <v>623</v>
      </c>
      <c r="Z4" s="4">
        <v>609</v>
      </c>
      <c r="AA4" s="4">
        <v>693</v>
      </c>
      <c r="AB4" s="4">
        <v>681</v>
      </c>
      <c r="AC4" s="4">
        <v>677</v>
      </c>
      <c r="AD4" s="5">
        <v>691</v>
      </c>
      <c r="AE4" s="5">
        <v>636</v>
      </c>
      <c r="AF4" s="5">
        <v>639</v>
      </c>
      <c r="AG4" s="5">
        <v>639</v>
      </c>
      <c r="AH4" s="6">
        <v>658</v>
      </c>
      <c r="AI4" s="6">
        <v>666</v>
      </c>
      <c r="AJ4" s="5">
        <v>644</v>
      </c>
      <c r="AK4" s="9">
        <v>639</v>
      </c>
      <c r="AL4" s="9">
        <v>634</v>
      </c>
      <c r="AM4" s="9">
        <v>626</v>
      </c>
      <c r="AN4" s="9">
        <v>619</v>
      </c>
      <c r="AO4" s="9">
        <v>602</v>
      </c>
      <c r="AP4" s="9">
        <v>586</v>
      </c>
      <c r="AQ4" s="9">
        <v>582</v>
      </c>
      <c r="AR4" s="9">
        <v>598</v>
      </c>
      <c r="AS4" s="9">
        <v>593</v>
      </c>
      <c r="AT4" s="9">
        <v>604</v>
      </c>
      <c r="AU4" s="9">
        <v>633</v>
      </c>
      <c r="AV4" s="9">
        <v>618</v>
      </c>
      <c r="AW4" s="9">
        <v>608</v>
      </c>
      <c r="AX4" s="9">
        <v>584</v>
      </c>
      <c r="AY4" s="9">
        <v>556</v>
      </c>
      <c r="AZ4" s="9">
        <v>554</v>
      </c>
      <c r="BA4" s="9">
        <v>567</v>
      </c>
      <c r="BB4" s="9">
        <v>572</v>
      </c>
      <c r="BD4" s="9" t="str">
        <f t="shared" si="0"/>
        <v>{"age": "2", "count": 572},</v>
      </c>
    </row>
    <row r="5" spans="1:56" x14ac:dyDescent="0.25">
      <c r="A5" s="7">
        <v>3</v>
      </c>
      <c r="B5" s="4">
        <v>622</v>
      </c>
      <c r="C5" s="4"/>
      <c r="D5" s="4"/>
      <c r="E5" s="4"/>
      <c r="F5" s="4">
        <v>588</v>
      </c>
      <c r="G5" s="4"/>
      <c r="H5" s="4"/>
      <c r="I5" s="4">
        <v>612</v>
      </c>
      <c r="J5" s="4">
        <v>578</v>
      </c>
      <c r="K5" s="4">
        <v>605</v>
      </c>
      <c r="L5" s="4">
        <v>616</v>
      </c>
      <c r="M5" s="4">
        <v>595</v>
      </c>
      <c r="N5" s="4">
        <v>634</v>
      </c>
      <c r="O5" s="4">
        <v>607</v>
      </c>
      <c r="P5" s="4">
        <v>603</v>
      </c>
      <c r="Q5" s="4">
        <v>623</v>
      </c>
      <c r="R5" s="4">
        <v>601</v>
      </c>
      <c r="S5" s="4">
        <v>631</v>
      </c>
      <c r="T5" s="4">
        <v>636</v>
      </c>
      <c r="U5" s="4">
        <v>641</v>
      </c>
      <c r="V5" s="4">
        <v>664</v>
      </c>
      <c r="W5" s="4">
        <v>639</v>
      </c>
      <c r="X5" s="4">
        <v>669</v>
      </c>
      <c r="Y5" s="4">
        <v>685</v>
      </c>
      <c r="Z5" s="4">
        <v>654</v>
      </c>
      <c r="AA5" s="4">
        <v>626</v>
      </c>
      <c r="AB5" s="4">
        <v>635</v>
      </c>
      <c r="AC5" s="4">
        <v>620</v>
      </c>
      <c r="AD5" s="5">
        <v>620</v>
      </c>
      <c r="AE5" s="5">
        <v>701</v>
      </c>
      <c r="AF5" s="5">
        <v>693</v>
      </c>
      <c r="AG5" s="5">
        <v>691</v>
      </c>
      <c r="AH5" s="6">
        <v>699</v>
      </c>
      <c r="AI5" s="6">
        <v>632</v>
      </c>
      <c r="AJ5" s="5">
        <v>636</v>
      </c>
      <c r="AK5" s="9">
        <v>636</v>
      </c>
      <c r="AL5" s="9">
        <v>651</v>
      </c>
      <c r="AM5" s="9">
        <v>669</v>
      </c>
      <c r="AN5" s="9">
        <v>655</v>
      </c>
      <c r="AO5" s="9">
        <v>648</v>
      </c>
      <c r="AP5" s="9">
        <v>635</v>
      </c>
      <c r="AQ5" s="9">
        <v>625</v>
      </c>
      <c r="AR5" s="9">
        <v>627</v>
      </c>
      <c r="AS5" s="9">
        <v>607</v>
      </c>
      <c r="AT5" s="9">
        <v>584</v>
      </c>
      <c r="AU5" s="9">
        <v>584</v>
      </c>
      <c r="AV5" s="9">
        <v>608</v>
      </c>
      <c r="AW5" s="9">
        <v>601</v>
      </c>
      <c r="AX5" s="9">
        <v>614</v>
      </c>
      <c r="AY5" s="9">
        <v>637</v>
      </c>
      <c r="AZ5" s="9">
        <v>624</v>
      </c>
      <c r="BA5" s="9">
        <v>612</v>
      </c>
      <c r="BB5" s="9">
        <v>589</v>
      </c>
      <c r="BD5" s="9" t="str">
        <f t="shared" si="0"/>
        <v>{"age": "3", "count": 589},</v>
      </c>
    </row>
    <row r="6" spans="1:56" x14ac:dyDescent="0.25">
      <c r="A6" s="7">
        <v>4</v>
      </c>
      <c r="B6" s="4">
        <v>573</v>
      </c>
      <c r="C6" s="4"/>
      <c r="D6" s="4"/>
      <c r="E6" s="4"/>
      <c r="F6" s="4">
        <v>630</v>
      </c>
      <c r="G6" s="4"/>
      <c r="H6" s="4"/>
      <c r="I6" s="4">
        <v>582</v>
      </c>
      <c r="J6" s="4">
        <v>587</v>
      </c>
      <c r="K6" s="4">
        <v>618</v>
      </c>
      <c r="L6" s="4">
        <v>612</v>
      </c>
      <c r="M6" s="4">
        <v>609</v>
      </c>
      <c r="N6" s="4">
        <v>579</v>
      </c>
      <c r="O6" s="4">
        <v>616</v>
      </c>
      <c r="P6" s="4">
        <v>618</v>
      </c>
      <c r="Q6" s="4">
        <v>603</v>
      </c>
      <c r="R6" s="4">
        <v>643</v>
      </c>
      <c r="S6" s="4">
        <v>614</v>
      </c>
      <c r="T6" s="4">
        <v>607</v>
      </c>
      <c r="U6" s="4">
        <v>628</v>
      </c>
      <c r="V6" s="4">
        <v>609</v>
      </c>
      <c r="W6" s="4">
        <v>644</v>
      </c>
      <c r="X6" s="4">
        <v>646</v>
      </c>
      <c r="Y6" s="4">
        <v>645</v>
      </c>
      <c r="Z6" s="4">
        <v>653</v>
      </c>
      <c r="AA6" s="4">
        <v>650</v>
      </c>
      <c r="AB6" s="4">
        <v>681</v>
      </c>
      <c r="AC6" s="4">
        <v>687</v>
      </c>
      <c r="AD6" s="5">
        <v>662</v>
      </c>
      <c r="AE6" s="5">
        <v>618</v>
      </c>
      <c r="AF6" s="5">
        <v>637</v>
      </c>
      <c r="AG6" s="5">
        <v>636</v>
      </c>
      <c r="AH6" s="6">
        <v>627</v>
      </c>
      <c r="AI6" s="6">
        <v>697</v>
      </c>
      <c r="AJ6" s="5">
        <v>679</v>
      </c>
      <c r="AK6" s="9">
        <v>673</v>
      </c>
      <c r="AL6" s="9">
        <v>686</v>
      </c>
      <c r="AM6" s="9">
        <v>632</v>
      </c>
      <c r="AN6" s="9">
        <v>637</v>
      </c>
      <c r="AO6" s="9">
        <v>636</v>
      </c>
      <c r="AP6" s="9">
        <v>660</v>
      </c>
      <c r="AQ6" s="9">
        <v>676</v>
      </c>
      <c r="AR6" s="9">
        <v>666</v>
      </c>
      <c r="AS6" s="9">
        <v>659</v>
      </c>
      <c r="AT6" s="9">
        <v>646</v>
      </c>
      <c r="AU6" s="9">
        <v>634</v>
      </c>
      <c r="AV6" s="9">
        <v>638</v>
      </c>
      <c r="AW6" s="9">
        <v>624</v>
      </c>
      <c r="AX6" s="9">
        <v>593</v>
      </c>
      <c r="AY6" s="9">
        <v>594</v>
      </c>
      <c r="AZ6" s="9">
        <v>618</v>
      </c>
      <c r="BA6" s="9">
        <v>615</v>
      </c>
      <c r="BB6" s="9">
        <v>622</v>
      </c>
      <c r="BD6" s="9" t="str">
        <f t="shared" si="0"/>
        <v>{"age": "4", "count": 622},</v>
      </c>
    </row>
    <row r="7" spans="1:56" x14ac:dyDescent="0.25">
      <c r="A7" s="7">
        <v>5</v>
      </c>
      <c r="B7" s="4">
        <v>592</v>
      </c>
      <c r="C7" s="4"/>
      <c r="D7" s="4"/>
      <c r="E7" s="4"/>
      <c r="F7" s="4">
        <v>570</v>
      </c>
      <c r="G7" s="4"/>
      <c r="H7" s="4"/>
      <c r="I7" s="4">
        <v>617</v>
      </c>
      <c r="J7" s="4">
        <v>629</v>
      </c>
      <c r="K7" s="4">
        <v>583</v>
      </c>
      <c r="L7" s="4">
        <v>569</v>
      </c>
      <c r="M7" s="4">
        <v>589</v>
      </c>
      <c r="N7" s="4">
        <v>590</v>
      </c>
      <c r="O7" s="4">
        <v>622</v>
      </c>
      <c r="P7" s="4">
        <v>615</v>
      </c>
      <c r="Q7" s="4">
        <v>617</v>
      </c>
      <c r="R7" s="4">
        <v>594</v>
      </c>
      <c r="S7" s="4">
        <v>624</v>
      </c>
      <c r="T7" s="4">
        <v>629</v>
      </c>
      <c r="U7" s="4">
        <v>611</v>
      </c>
      <c r="V7" s="4">
        <v>642</v>
      </c>
      <c r="W7" s="4">
        <v>620</v>
      </c>
      <c r="X7" s="4">
        <v>613</v>
      </c>
      <c r="Y7" s="4">
        <v>632</v>
      </c>
      <c r="Z7" s="4">
        <v>603</v>
      </c>
      <c r="AA7" s="4">
        <v>633</v>
      </c>
      <c r="AB7" s="4">
        <v>635</v>
      </c>
      <c r="AC7" s="4">
        <v>630</v>
      </c>
      <c r="AD7" s="5">
        <v>658</v>
      </c>
      <c r="AE7" s="5">
        <v>643</v>
      </c>
      <c r="AF7" s="5">
        <v>682</v>
      </c>
      <c r="AG7" s="5">
        <v>694</v>
      </c>
      <c r="AH7" s="6">
        <v>668</v>
      </c>
      <c r="AI7" s="6">
        <v>622</v>
      </c>
      <c r="AJ7" s="5">
        <v>631</v>
      </c>
      <c r="AK7" s="9">
        <v>624</v>
      </c>
      <c r="AL7" s="9">
        <v>618</v>
      </c>
      <c r="AM7" s="9">
        <v>702</v>
      </c>
      <c r="AN7" s="9">
        <v>688</v>
      </c>
      <c r="AO7" s="9">
        <v>677</v>
      </c>
      <c r="AP7" s="9">
        <v>681</v>
      </c>
      <c r="AQ7" s="9">
        <v>631</v>
      </c>
      <c r="AR7" s="9">
        <v>645</v>
      </c>
      <c r="AS7" s="9">
        <v>646</v>
      </c>
      <c r="AT7" s="9">
        <v>673</v>
      </c>
      <c r="AU7" s="9">
        <v>688</v>
      </c>
      <c r="AV7" s="9">
        <v>682</v>
      </c>
      <c r="AW7" s="9">
        <v>683</v>
      </c>
      <c r="AX7" s="9">
        <v>662</v>
      </c>
      <c r="AY7" s="9">
        <v>642</v>
      </c>
      <c r="AZ7" s="9">
        <v>638</v>
      </c>
      <c r="BA7" s="9">
        <v>614</v>
      </c>
      <c r="BB7" s="9">
        <v>593</v>
      </c>
      <c r="BD7" s="9" t="str">
        <f t="shared" si="0"/>
        <v>{"age": "5", "count": 593},</v>
      </c>
    </row>
    <row r="8" spans="1:56" x14ac:dyDescent="0.25">
      <c r="A8" s="7">
        <v>6</v>
      </c>
      <c r="B8" s="4">
        <v>624</v>
      </c>
      <c r="C8" s="4"/>
      <c r="D8" s="4"/>
      <c r="E8" s="4"/>
      <c r="F8" s="4">
        <v>601</v>
      </c>
      <c r="G8" s="4"/>
      <c r="H8" s="4"/>
      <c r="I8" s="4">
        <v>568</v>
      </c>
      <c r="J8" s="4">
        <v>569</v>
      </c>
      <c r="K8" s="4">
        <v>590</v>
      </c>
      <c r="L8" s="4">
        <v>625</v>
      </c>
      <c r="M8" s="4">
        <v>612</v>
      </c>
      <c r="N8" s="4">
        <v>623</v>
      </c>
      <c r="O8" s="4">
        <v>586</v>
      </c>
      <c r="P8" s="4">
        <v>578</v>
      </c>
      <c r="Q8" s="4">
        <v>601</v>
      </c>
      <c r="R8" s="4">
        <v>598</v>
      </c>
      <c r="S8" s="4">
        <v>627</v>
      </c>
      <c r="T8" s="4">
        <v>627</v>
      </c>
      <c r="U8" s="4">
        <v>615</v>
      </c>
      <c r="V8" s="4">
        <v>598</v>
      </c>
      <c r="W8" s="4">
        <v>623</v>
      </c>
      <c r="X8" s="4">
        <v>636</v>
      </c>
      <c r="Y8" s="4">
        <v>624</v>
      </c>
      <c r="Z8" s="4">
        <v>643</v>
      </c>
      <c r="AA8" s="4">
        <v>631</v>
      </c>
      <c r="AB8" s="4">
        <v>618</v>
      </c>
      <c r="AC8" s="4">
        <v>632</v>
      </c>
      <c r="AD8" s="5">
        <v>610</v>
      </c>
      <c r="AE8" s="5">
        <v>632</v>
      </c>
      <c r="AF8" s="5">
        <v>633</v>
      </c>
      <c r="AG8" s="5">
        <v>632</v>
      </c>
      <c r="AH8" s="6">
        <v>661</v>
      </c>
      <c r="AI8" s="6">
        <v>639</v>
      </c>
      <c r="AJ8" s="5">
        <v>677</v>
      </c>
      <c r="AK8" s="9">
        <v>686</v>
      </c>
      <c r="AL8" s="9">
        <v>659</v>
      </c>
      <c r="AM8" s="9">
        <v>610</v>
      </c>
      <c r="AN8" s="9">
        <v>638</v>
      </c>
      <c r="AO8" s="9">
        <v>626</v>
      </c>
      <c r="AP8" s="9">
        <v>629</v>
      </c>
      <c r="AQ8" s="9">
        <v>708</v>
      </c>
      <c r="AR8" s="9">
        <v>684</v>
      </c>
      <c r="AS8" s="9">
        <v>684</v>
      </c>
      <c r="AT8" s="9">
        <v>690</v>
      </c>
      <c r="AU8" s="9">
        <v>639</v>
      </c>
      <c r="AV8" s="9">
        <v>647</v>
      </c>
      <c r="AW8" s="9">
        <v>646</v>
      </c>
      <c r="AX8" s="9">
        <v>680</v>
      </c>
      <c r="AY8" s="9">
        <v>707</v>
      </c>
      <c r="AZ8" s="9">
        <v>684</v>
      </c>
      <c r="BA8" s="9">
        <v>681</v>
      </c>
      <c r="BB8" s="9">
        <v>660</v>
      </c>
      <c r="BD8" s="9" t="str">
        <f t="shared" si="0"/>
        <v>{"age": "6", "count": 660},</v>
      </c>
    </row>
    <row r="9" spans="1:56" x14ac:dyDescent="0.25">
      <c r="A9" s="7">
        <v>7</v>
      </c>
      <c r="B9" s="4">
        <v>664</v>
      </c>
      <c r="C9" s="4"/>
      <c r="D9" s="4"/>
      <c r="E9" s="4"/>
      <c r="F9" s="4">
        <v>632</v>
      </c>
      <c r="G9" s="4"/>
      <c r="H9" s="4"/>
      <c r="I9" s="4">
        <v>611</v>
      </c>
      <c r="J9" s="4">
        <v>608</v>
      </c>
      <c r="K9" s="4">
        <v>590</v>
      </c>
      <c r="L9" s="4">
        <v>571</v>
      </c>
      <c r="M9" s="4">
        <v>565</v>
      </c>
      <c r="N9" s="4">
        <v>573</v>
      </c>
      <c r="O9" s="4">
        <v>594</v>
      </c>
      <c r="P9" s="4">
        <v>620</v>
      </c>
      <c r="Q9" s="4">
        <v>614</v>
      </c>
      <c r="R9" s="4">
        <v>634</v>
      </c>
      <c r="S9" s="4">
        <v>596</v>
      </c>
      <c r="T9" s="4">
        <v>579</v>
      </c>
      <c r="U9" s="4">
        <v>604</v>
      </c>
      <c r="V9" s="4">
        <v>596</v>
      </c>
      <c r="W9" s="4">
        <v>627</v>
      </c>
      <c r="X9" s="4">
        <v>625</v>
      </c>
      <c r="Y9" s="4">
        <v>615</v>
      </c>
      <c r="Z9" s="4">
        <v>588</v>
      </c>
      <c r="AA9" s="4">
        <v>626</v>
      </c>
      <c r="AB9" s="4">
        <v>641</v>
      </c>
      <c r="AC9" s="4">
        <v>628</v>
      </c>
      <c r="AD9" s="5">
        <v>652</v>
      </c>
      <c r="AE9" s="5">
        <v>625</v>
      </c>
      <c r="AF9" s="5">
        <v>617</v>
      </c>
      <c r="AG9" s="5">
        <v>630</v>
      </c>
      <c r="AH9" s="6">
        <v>620</v>
      </c>
      <c r="AI9" s="6">
        <v>641</v>
      </c>
      <c r="AJ9" s="5">
        <v>634</v>
      </c>
      <c r="AK9" s="9">
        <v>631</v>
      </c>
      <c r="AL9" s="9">
        <v>651</v>
      </c>
      <c r="AM9" s="9">
        <v>636</v>
      </c>
      <c r="AN9" s="9">
        <v>671</v>
      </c>
      <c r="AO9" s="9">
        <v>679</v>
      </c>
      <c r="AP9" s="9">
        <v>657</v>
      </c>
      <c r="AQ9" s="9">
        <v>616</v>
      </c>
      <c r="AR9" s="9">
        <v>643</v>
      </c>
      <c r="AS9" s="9">
        <v>625</v>
      </c>
      <c r="AT9" s="9">
        <v>632</v>
      </c>
      <c r="AU9" s="9">
        <v>715</v>
      </c>
      <c r="AV9" s="9">
        <v>697</v>
      </c>
      <c r="AW9" s="9">
        <v>698</v>
      </c>
      <c r="AX9" s="9">
        <v>697</v>
      </c>
      <c r="AY9" s="9">
        <v>642</v>
      </c>
      <c r="AZ9" s="9">
        <v>657</v>
      </c>
      <c r="BA9" s="9">
        <v>652</v>
      </c>
      <c r="BB9" s="9">
        <v>682</v>
      </c>
      <c r="BD9" s="9" t="str">
        <f t="shared" si="0"/>
        <v>{"age": "7", "count": 682},</v>
      </c>
    </row>
    <row r="10" spans="1:56" x14ac:dyDescent="0.25">
      <c r="A10" s="7">
        <v>8</v>
      </c>
      <c r="B10" s="4">
        <v>645</v>
      </c>
      <c r="C10" s="4"/>
      <c r="D10" s="4"/>
      <c r="E10" s="4"/>
      <c r="F10" s="4">
        <v>667</v>
      </c>
      <c r="G10" s="4"/>
      <c r="H10" s="4"/>
      <c r="I10" s="4">
        <v>644</v>
      </c>
      <c r="J10" s="4">
        <v>636</v>
      </c>
      <c r="K10" s="4">
        <v>626</v>
      </c>
      <c r="L10" s="4">
        <v>612</v>
      </c>
      <c r="M10" s="4">
        <v>608</v>
      </c>
      <c r="N10" s="4">
        <v>605</v>
      </c>
      <c r="O10" s="4">
        <v>590</v>
      </c>
      <c r="P10" s="4">
        <v>573</v>
      </c>
      <c r="Q10" s="4">
        <v>568</v>
      </c>
      <c r="R10" s="4">
        <v>568</v>
      </c>
      <c r="S10" s="4">
        <v>592</v>
      </c>
      <c r="T10" s="4">
        <v>626</v>
      </c>
      <c r="U10" s="4">
        <v>619</v>
      </c>
      <c r="V10" s="4">
        <v>643</v>
      </c>
      <c r="W10" s="4">
        <v>599</v>
      </c>
      <c r="X10" s="4">
        <v>586</v>
      </c>
      <c r="Y10" s="4">
        <v>604</v>
      </c>
      <c r="Z10" s="4">
        <v>592</v>
      </c>
      <c r="AA10" s="4">
        <v>632</v>
      </c>
      <c r="AB10" s="4">
        <v>628</v>
      </c>
      <c r="AC10" s="4">
        <v>625</v>
      </c>
      <c r="AD10" s="5">
        <v>602</v>
      </c>
      <c r="AE10" s="5">
        <v>628</v>
      </c>
      <c r="AF10" s="5">
        <v>644</v>
      </c>
      <c r="AG10" s="5">
        <v>632</v>
      </c>
      <c r="AH10" s="6">
        <v>650</v>
      </c>
      <c r="AI10" s="6">
        <v>627</v>
      </c>
      <c r="AJ10" s="5">
        <v>621</v>
      </c>
      <c r="AK10" s="9">
        <v>636</v>
      </c>
      <c r="AL10" s="9">
        <v>618</v>
      </c>
      <c r="AM10" s="9">
        <v>641</v>
      </c>
      <c r="AN10" s="9">
        <v>646</v>
      </c>
      <c r="AO10" s="9">
        <v>632</v>
      </c>
      <c r="AP10" s="9">
        <v>657</v>
      </c>
      <c r="AQ10" s="9">
        <v>636</v>
      </c>
      <c r="AR10" s="9">
        <v>669</v>
      </c>
      <c r="AS10" s="9">
        <v>681</v>
      </c>
      <c r="AT10" s="9">
        <v>662</v>
      </c>
      <c r="AU10" s="9">
        <v>623</v>
      </c>
      <c r="AV10" s="9">
        <v>640</v>
      </c>
      <c r="AW10" s="9">
        <v>628</v>
      </c>
      <c r="AX10" s="9">
        <v>633</v>
      </c>
      <c r="AY10" s="9">
        <v>721</v>
      </c>
      <c r="AZ10" s="9">
        <v>703</v>
      </c>
      <c r="BA10" s="9">
        <v>706</v>
      </c>
      <c r="BB10" s="9">
        <v>702</v>
      </c>
      <c r="BD10" s="9" t="str">
        <f t="shared" si="0"/>
        <v>{"age": "8", "count": 702},</v>
      </c>
    </row>
    <row r="11" spans="1:56" x14ac:dyDescent="0.25">
      <c r="A11" s="7">
        <v>9</v>
      </c>
      <c r="B11" s="4">
        <v>666</v>
      </c>
      <c r="C11" s="4"/>
      <c r="D11" s="4"/>
      <c r="E11" s="4"/>
      <c r="F11" s="4">
        <v>642</v>
      </c>
      <c r="G11" s="4"/>
      <c r="H11" s="4"/>
      <c r="I11" s="4">
        <v>658</v>
      </c>
      <c r="J11" s="4">
        <v>664</v>
      </c>
      <c r="K11" s="4">
        <v>655</v>
      </c>
      <c r="L11" s="4">
        <v>647</v>
      </c>
      <c r="M11" s="4">
        <v>652</v>
      </c>
      <c r="N11" s="4">
        <v>640</v>
      </c>
      <c r="O11" s="4">
        <v>632</v>
      </c>
      <c r="P11" s="4">
        <v>611</v>
      </c>
      <c r="Q11" s="4">
        <v>614</v>
      </c>
      <c r="R11" s="4">
        <v>605</v>
      </c>
      <c r="S11" s="4">
        <v>588</v>
      </c>
      <c r="T11" s="4">
        <v>565</v>
      </c>
      <c r="U11" s="4">
        <v>557</v>
      </c>
      <c r="V11" s="4">
        <v>558</v>
      </c>
      <c r="W11" s="4">
        <v>585</v>
      </c>
      <c r="X11" s="4">
        <v>612</v>
      </c>
      <c r="Y11" s="4">
        <v>617</v>
      </c>
      <c r="Z11" s="4">
        <v>627</v>
      </c>
      <c r="AA11" s="4">
        <v>603</v>
      </c>
      <c r="AB11" s="4">
        <v>587</v>
      </c>
      <c r="AC11" s="4">
        <v>600</v>
      </c>
      <c r="AD11" s="5">
        <v>594</v>
      </c>
      <c r="AE11" s="5">
        <v>627</v>
      </c>
      <c r="AF11" s="5">
        <v>625</v>
      </c>
      <c r="AG11" s="5">
        <v>623</v>
      </c>
      <c r="AH11" s="6">
        <v>603</v>
      </c>
      <c r="AI11" s="6">
        <v>629</v>
      </c>
      <c r="AJ11" s="5">
        <v>648</v>
      </c>
      <c r="AK11" s="9">
        <v>630</v>
      </c>
      <c r="AL11" s="9">
        <v>651</v>
      </c>
      <c r="AM11" s="9">
        <v>623</v>
      </c>
      <c r="AN11" s="9">
        <v>626</v>
      </c>
      <c r="AO11" s="9">
        <v>645</v>
      </c>
      <c r="AP11" s="9">
        <v>624</v>
      </c>
      <c r="AQ11" s="9">
        <v>651</v>
      </c>
      <c r="AR11" s="9">
        <v>655</v>
      </c>
      <c r="AS11" s="9">
        <v>641</v>
      </c>
      <c r="AT11" s="9">
        <v>660</v>
      </c>
      <c r="AU11" s="9">
        <v>636</v>
      </c>
      <c r="AV11" s="9">
        <v>677</v>
      </c>
      <c r="AW11" s="9">
        <v>692</v>
      </c>
      <c r="AX11" s="9">
        <v>671</v>
      </c>
      <c r="AY11" s="9">
        <v>630</v>
      </c>
      <c r="AZ11" s="9">
        <v>644</v>
      </c>
      <c r="BA11" s="9">
        <v>631</v>
      </c>
      <c r="BB11" s="9">
        <v>637</v>
      </c>
      <c r="BD11" s="9" t="str">
        <f t="shared" si="0"/>
        <v>{"age": "9", "count": 637},</v>
      </c>
    </row>
    <row r="12" spans="1:56" x14ac:dyDescent="0.25">
      <c r="A12" s="7">
        <v>10</v>
      </c>
      <c r="B12" s="4">
        <v>662</v>
      </c>
      <c r="C12" s="4"/>
      <c r="D12" s="4"/>
      <c r="E12" s="4"/>
      <c r="F12" s="4">
        <v>666</v>
      </c>
      <c r="G12" s="4"/>
      <c r="H12" s="4"/>
      <c r="I12" s="4">
        <v>644</v>
      </c>
      <c r="J12" s="4">
        <v>649</v>
      </c>
      <c r="K12" s="4">
        <v>652</v>
      </c>
      <c r="L12" s="4">
        <v>664</v>
      </c>
      <c r="M12" s="4">
        <v>662</v>
      </c>
      <c r="N12" s="4">
        <v>669</v>
      </c>
      <c r="O12" s="4">
        <v>661</v>
      </c>
      <c r="P12" s="4">
        <v>646</v>
      </c>
      <c r="Q12" s="4">
        <v>647</v>
      </c>
      <c r="R12" s="4">
        <v>650</v>
      </c>
      <c r="S12" s="4">
        <v>644</v>
      </c>
      <c r="T12" s="4">
        <v>622</v>
      </c>
      <c r="U12" s="4">
        <v>624</v>
      </c>
      <c r="V12" s="4">
        <v>606</v>
      </c>
      <c r="W12" s="4">
        <v>586</v>
      </c>
      <c r="X12" s="4">
        <v>559</v>
      </c>
      <c r="Y12" s="4">
        <v>554</v>
      </c>
      <c r="Z12" s="4">
        <v>558</v>
      </c>
      <c r="AA12" s="4">
        <v>586</v>
      </c>
      <c r="AB12" s="4">
        <v>617</v>
      </c>
      <c r="AC12" s="4">
        <v>624</v>
      </c>
      <c r="AD12" s="5">
        <v>643</v>
      </c>
      <c r="AE12" s="5">
        <v>602</v>
      </c>
      <c r="AF12" s="5">
        <v>594</v>
      </c>
      <c r="AG12" s="5">
        <v>603</v>
      </c>
      <c r="AH12" s="6">
        <v>593</v>
      </c>
      <c r="AI12" s="6">
        <v>621</v>
      </c>
      <c r="AJ12" s="5">
        <v>621</v>
      </c>
      <c r="AK12" s="9">
        <v>623</v>
      </c>
      <c r="AL12" s="9">
        <v>600</v>
      </c>
      <c r="AM12" s="9">
        <v>627</v>
      </c>
      <c r="AN12" s="9">
        <v>645</v>
      </c>
      <c r="AO12" s="9">
        <v>626</v>
      </c>
      <c r="AP12" s="9">
        <v>653</v>
      </c>
      <c r="AQ12" s="9">
        <v>626</v>
      </c>
      <c r="AR12" s="9">
        <v>626</v>
      </c>
      <c r="AS12" s="9">
        <v>651</v>
      </c>
      <c r="AT12" s="9">
        <v>637</v>
      </c>
      <c r="AU12" s="9">
        <v>669</v>
      </c>
      <c r="AV12" s="9">
        <v>665</v>
      </c>
      <c r="AW12" s="9">
        <v>648</v>
      </c>
      <c r="AX12" s="9">
        <v>669</v>
      </c>
      <c r="AY12" s="9">
        <v>643</v>
      </c>
      <c r="AZ12" s="9">
        <v>678</v>
      </c>
      <c r="BA12" s="9">
        <v>698</v>
      </c>
      <c r="BB12" s="9">
        <v>677</v>
      </c>
      <c r="BD12" s="9" t="str">
        <f t="shared" si="0"/>
        <v>{"age": "10", "count": 677},</v>
      </c>
    </row>
    <row r="13" spans="1:56" x14ac:dyDescent="0.25">
      <c r="A13" s="7">
        <v>11</v>
      </c>
      <c r="B13" s="4">
        <v>635</v>
      </c>
      <c r="C13" s="4"/>
      <c r="D13" s="4"/>
      <c r="E13" s="4"/>
      <c r="F13" s="4">
        <v>661</v>
      </c>
      <c r="G13" s="4"/>
      <c r="H13" s="4"/>
      <c r="I13" s="4">
        <v>665</v>
      </c>
      <c r="J13" s="4">
        <v>670</v>
      </c>
      <c r="K13" s="4">
        <v>673</v>
      </c>
      <c r="L13" s="4">
        <v>672</v>
      </c>
      <c r="M13" s="4">
        <v>658</v>
      </c>
      <c r="N13" s="4">
        <v>657</v>
      </c>
      <c r="O13" s="4">
        <v>664</v>
      </c>
      <c r="P13" s="4">
        <v>670</v>
      </c>
      <c r="Q13" s="4">
        <v>671</v>
      </c>
      <c r="R13" s="4">
        <v>670</v>
      </c>
      <c r="S13" s="4">
        <v>665</v>
      </c>
      <c r="T13" s="4">
        <v>650</v>
      </c>
      <c r="U13" s="4">
        <v>645</v>
      </c>
      <c r="V13" s="4">
        <v>642</v>
      </c>
      <c r="W13" s="4">
        <v>635</v>
      </c>
      <c r="X13" s="4">
        <v>613</v>
      </c>
      <c r="Y13" s="4">
        <v>613</v>
      </c>
      <c r="Z13" s="4">
        <v>593</v>
      </c>
      <c r="AA13" s="4">
        <v>590</v>
      </c>
      <c r="AB13" s="4">
        <v>561</v>
      </c>
      <c r="AC13" s="4">
        <v>554</v>
      </c>
      <c r="AD13" s="5">
        <v>562</v>
      </c>
      <c r="AE13" s="5">
        <v>587</v>
      </c>
      <c r="AF13" s="5">
        <v>624</v>
      </c>
      <c r="AG13" s="5">
        <v>626</v>
      </c>
      <c r="AH13" s="6">
        <v>645</v>
      </c>
      <c r="AI13" s="6">
        <v>603</v>
      </c>
      <c r="AJ13" s="5">
        <v>589</v>
      </c>
      <c r="AK13" s="9">
        <v>595</v>
      </c>
      <c r="AL13" s="9">
        <v>584</v>
      </c>
      <c r="AM13" s="9">
        <v>618</v>
      </c>
      <c r="AN13" s="9">
        <v>623</v>
      </c>
      <c r="AO13" s="9">
        <v>619</v>
      </c>
      <c r="AP13" s="9">
        <v>602</v>
      </c>
      <c r="AQ13" s="9">
        <v>625</v>
      </c>
      <c r="AR13" s="9">
        <v>644</v>
      </c>
      <c r="AS13" s="9">
        <v>616</v>
      </c>
      <c r="AT13" s="9">
        <v>649</v>
      </c>
      <c r="AU13" s="9">
        <v>624</v>
      </c>
      <c r="AV13" s="9">
        <v>633</v>
      </c>
      <c r="AW13" s="9">
        <v>665</v>
      </c>
      <c r="AX13" s="9">
        <v>644</v>
      </c>
      <c r="AY13" s="9">
        <v>679</v>
      </c>
      <c r="AZ13" s="9">
        <v>675</v>
      </c>
      <c r="BA13" s="9">
        <v>649</v>
      </c>
      <c r="BB13" s="9">
        <v>672</v>
      </c>
      <c r="BD13" s="9" t="str">
        <f t="shared" si="0"/>
        <v>{"age": "11", "count": 672},</v>
      </c>
    </row>
    <row r="14" spans="1:56" x14ac:dyDescent="0.25">
      <c r="A14" s="7">
        <v>12</v>
      </c>
      <c r="B14" s="4">
        <v>658</v>
      </c>
      <c r="C14" s="4"/>
      <c r="D14" s="4"/>
      <c r="E14" s="4"/>
      <c r="F14" s="4">
        <v>640</v>
      </c>
      <c r="G14" s="4"/>
      <c r="H14" s="4"/>
      <c r="I14" s="4">
        <v>667</v>
      </c>
      <c r="J14" s="4">
        <v>664</v>
      </c>
      <c r="K14" s="4">
        <v>653</v>
      </c>
      <c r="L14" s="4">
        <v>668</v>
      </c>
      <c r="M14" s="4">
        <v>667</v>
      </c>
      <c r="N14" s="4">
        <v>667</v>
      </c>
      <c r="O14" s="4">
        <v>680</v>
      </c>
      <c r="P14" s="4">
        <v>674</v>
      </c>
      <c r="Q14" s="4">
        <v>660</v>
      </c>
      <c r="R14" s="4">
        <v>657</v>
      </c>
      <c r="S14" s="4">
        <v>668</v>
      </c>
      <c r="T14" s="4">
        <v>677</v>
      </c>
      <c r="U14" s="4">
        <v>670</v>
      </c>
      <c r="V14" s="4">
        <v>674</v>
      </c>
      <c r="W14" s="4">
        <v>660</v>
      </c>
      <c r="X14" s="4">
        <v>646</v>
      </c>
      <c r="Y14" s="4">
        <v>640</v>
      </c>
      <c r="Z14" s="4">
        <v>638</v>
      </c>
      <c r="AA14" s="4">
        <v>635</v>
      </c>
      <c r="AB14" s="4">
        <v>617</v>
      </c>
      <c r="AC14" s="4">
        <v>617</v>
      </c>
      <c r="AD14" s="5">
        <v>596</v>
      </c>
      <c r="AE14" s="5">
        <v>583</v>
      </c>
      <c r="AF14" s="5">
        <v>563</v>
      </c>
      <c r="AG14" s="5">
        <v>563</v>
      </c>
      <c r="AH14" s="6">
        <v>569</v>
      </c>
      <c r="AI14" s="6">
        <v>588</v>
      </c>
      <c r="AJ14" s="5">
        <v>622</v>
      </c>
      <c r="AK14" s="9">
        <v>627</v>
      </c>
      <c r="AL14" s="9">
        <v>645</v>
      </c>
      <c r="AM14" s="9">
        <v>603</v>
      </c>
      <c r="AN14" s="9">
        <v>591</v>
      </c>
      <c r="AO14" s="9">
        <v>593</v>
      </c>
      <c r="AP14" s="9">
        <v>585</v>
      </c>
      <c r="AQ14" s="9">
        <v>624</v>
      </c>
      <c r="AR14" s="9">
        <v>621</v>
      </c>
      <c r="AS14" s="9">
        <v>626</v>
      </c>
      <c r="AT14" s="9">
        <v>603</v>
      </c>
      <c r="AU14" s="9">
        <v>630</v>
      </c>
      <c r="AV14" s="9">
        <v>644</v>
      </c>
      <c r="AW14" s="9">
        <v>623</v>
      </c>
      <c r="AX14" s="9">
        <v>653</v>
      </c>
      <c r="AY14" s="9">
        <v>631</v>
      </c>
      <c r="AZ14" s="9">
        <v>633</v>
      </c>
      <c r="BA14" s="9">
        <v>662</v>
      </c>
      <c r="BB14" s="9">
        <v>645</v>
      </c>
      <c r="BD14" s="9" t="str">
        <f t="shared" si="0"/>
        <v>{"age": "12", "count": 645},</v>
      </c>
    </row>
    <row r="15" spans="1:56" x14ac:dyDescent="0.25">
      <c r="A15" s="7">
        <v>13</v>
      </c>
      <c r="B15" s="4">
        <v>732</v>
      </c>
      <c r="C15" s="4"/>
      <c r="D15" s="4"/>
      <c r="E15" s="4"/>
      <c r="F15" s="4">
        <v>661</v>
      </c>
      <c r="G15" s="4"/>
      <c r="H15" s="4"/>
      <c r="I15" s="4">
        <v>644</v>
      </c>
      <c r="J15" s="4">
        <v>639</v>
      </c>
      <c r="K15" s="4">
        <v>651</v>
      </c>
      <c r="L15" s="4">
        <v>658</v>
      </c>
      <c r="M15" s="4">
        <v>666</v>
      </c>
      <c r="N15" s="4">
        <v>669</v>
      </c>
      <c r="O15" s="4">
        <v>653</v>
      </c>
      <c r="P15" s="4">
        <v>667</v>
      </c>
      <c r="Q15" s="4">
        <v>668</v>
      </c>
      <c r="R15" s="4">
        <v>674</v>
      </c>
      <c r="S15" s="4">
        <v>686</v>
      </c>
      <c r="T15" s="4">
        <v>674</v>
      </c>
      <c r="U15" s="4">
        <v>660</v>
      </c>
      <c r="V15" s="4">
        <v>656</v>
      </c>
      <c r="W15" s="4">
        <v>666</v>
      </c>
      <c r="X15" s="4">
        <v>672</v>
      </c>
      <c r="Y15" s="4">
        <v>668</v>
      </c>
      <c r="Z15" s="4">
        <v>668</v>
      </c>
      <c r="AA15" s="4">
        <v>661</v>
      </c>
      <c r="AB15" s="4">
        <v>652</v>
      </c>
      <c r="AC15" s="4">
        <v>643</v>
      </c>
      <c r="AD15" s="5">
        <v>652</v>
      </c>
      <c r="AE15" s="5">
        <v>639</v>
      </c>
      <c r="AF15" s="5">
        <v>618</v>
      </c>
      <c r="AG15" s="5">
        <v>615</v>
      </c>
      <c r="AH15" s="6">
        <v>599</v>
      </c>
      <c r="AI15" s="6">
        <v>586</v>
      </c>
      <c r="AJ15" s="5">
        <v>568</v>
      </c>
      <c r="AK15" s="9">
        <v>564</v>
      </c>
      <c r="AL15" s="9">
        <v>569</v>
      </c>
      <c r="AM15" s="9">
        <v>592</v>
      </c>
      <c r="AN15" s="9">
        <v>621</v>
      </c>
      <c r="AO15" s="9">
        <v>622</v>
      </c>
      <c r="AP15" s="9">
        <v>666</v>
      </c>
      <c r="AQ15" s="9">
        <v>609</v>
      </c>
      <c r="AR15" s="9">
        <v>594</v>
      </c>
      <c r="AS15" s="9">
        <v>593</v>
      </c>
      <c r="AT15" s="9">
        <v>584</v>
      </c>
      <c r="AU15" s="9">
        <v>623</v>
      </c>
      <c r="AV15" s="9">
        <v>621</v>
      </c>
      <c r="AW15" s="9">
        <v>626</v>
      </c>
      <c r="AX15" s="9">
        <v>604</v>
      </c>
      <c r="AY15" s="9">
        <v>631</v>
      </c>
      <c r="AZ15" s="9">
        <v>651</v>
      </c>
      <c r="BA15" s="9">
        <v>633</v>
      </c>
      <c r="BB15" s="9">
        <v>657</v>
      </c>
      <c r="BD15" s="9" t="str">
        <f t="shared" si="0"/>
        <v>{"age": "13", "count": 657},</v>
      </c>
    </row>
    <row r="16" spans="1:56" x14ac:dyDescent="0.25">
      <c r="A16" s="7">
        <v>14</v>
      </c>
      <c r="B16" s="4">
        <v>704</v>
      </c>
      <c r="C16" s="4"/>
      <c r="D16" s="4"/>
      <c r="E16" s="4"/>
      <c r="F16" s="4">
        <v>716</v>
      </c>
      <c r="G16" s="4"/>
      <c r="H16" s="4"/>
      <c r="I16" s="4">
        <v>683</v>
      </c>
      <c r="J16" s="4">
        <v>687</v>
      </c>
      <c r="K16" s="4">
        <v>643</v>
      </c>
      <c r="L16" s="4">
        <v>627</v>
      </c>
      <c r="M16" s="4">
        <v>641</v>
      </c>
      <c r="N16" s="4">
        <v>640</v>
      </c>
      <c r="O16" s="4">
        <v>659</v>
      </c>
      <c r="P16" s="4">
        <v>669</v>
      </c>
      <c r="Q16" s="4">
        <v>677</v>
      </c>
      <c r="R16" s="4">
        <v>671</v>
      </c>
      <c r="S16" s="4">
        <v>658</v>
      </c>
      <c r="T16" s="4">
        <v>674</v>
      </c>
      <c r="U16" s="4">
        <v>666</v>
      </c>
      <c r="V16" s="4">
        <v>671</v>
      </c>
      <c r="W16" s="4">
        <v>675</v>
      </c>
      <c r="X16" s="4">
        <v>661</v>
      </c>
      <c r="Y16" s="4">
        <v>649</v>
      </c>
      <c r="Z16" s="4">
        <v>653</v>
      </c>
      <c r="AA16" s="4">
        <v>668</v>
      </c>
      <c r="AB16" s="4">
        <v>674</v>
      </c>
      <c r="AC16" s="4">
        <v>674</v>
      </c>
      <c r="AD16" s="5">
        <v>681</v>
      </c>
      <c r="AE16" s="5">
        <v>673</v>
      </c>
      <c r="AF16" s="5">
        <v>667</v>
      </c>
      <c r="AG16" s="5">
        <v>659</v>
      </c>
      <c r="AH16" s="6">
        <v>654</v>
      </c>
      <c r="AI16" s="6">
        <v>640</v>
      </c>
      <c r="AJ16" s="5">
        <v>615</v>
      </c>
      <c r="AK16" s="9">
        <v>614</v>
      </c>
      <c r="AL16" s="9">
        <v>602</v>
      </c>
      <c r="AM16" s="9">
        <v>587</v>
      </c>
      <c r="AN16" s="9">
        <v>568</v>
      </c>
      <c r="AO16" s="9">
        <v>565</v>
      </c>
      <c r="AP16" s="9">
        <v>588</v>
      </c>
      <c r="AQ16" s="9">
        <v>617</v>
      </c>
      <c r="AR16" s="9">
        <v>641</v>
      </c>
      <c r="AS16" s="9">
        <v>642</v>
      </c>
      <c r="AT16" s="9">
        <v>659</v>
      </c>
      <c r="AU16" s="9">
        <v>608</v>
      </c>
      <c r="AV16" s="9">
        <v>589</v>
      </c>
      <c r="AW16" s="9">
        <v>590</v>
      </c>
      <c r="AX16" s="9">
        <v>583</v>
      </c>
      <c r="AY16" s="9">
        <v>621</v>
      </c>
      <c r="AZ16" s="9">
        <v>621</v>
      </c>
      <c r="BA16" s="9">
        <v>628</v>
      </c>
      <c r="BB16" s="9">
        <v>610</v>
      </c>
      <c r="BD16" s="9" t="str">
        <f t="shared" si="0"/>
        <v>{"age": "14", "count": 610},</v>
      </c>
    </row>
    <row r="17" spans="1:56" x14ac:dyDescent="0.25">
      <c r="A17" s="7">
        <v>15</v>
      </c>
      <c r="B17" s="4">
        <v>784</v>
      </c>
      <c r="C17" s="4"/>
      <c r="D17" s="4"/>
      <c r="E17" s="4"/>
      <c r="F17" s="4">
        <v>688</v>
      </c>
      <c r="G17" s="4"/>
      <c r="H17" s="4"/>
      <c r="I17" s="4">
        <v>722</v>
      </c>
      <c r="J17" s="4">
        <v>765</v>
      </c>
      <c r="K17" s="4">
        <v>716</v>
      </c>
      <c r="L17" s="4">
        <v>700</v>
      </c>
      <c r="M17" s="4">
        <v>625</v>
      </c>
      <c r="N17" s="4">
        <v>648</v>
      </c>
      <c r="O17" s="4">
        <v>650</v>
      </c>
      <c r="P17" s="4">
        <v>631</v>
      </c>
      <c r="Q17" s="4">
        <v>601</v>
      </c>
      <c r="R17" s="4">
        <v>616</v>
      </c>
      <c r="S17" s="4">
        <v>661</v>
      </c>
      <c r="T17" s="4">
        <v>669</v>
      </c>
      <c r="U17" s="4">
        <v>675</v>
      </c>
      <c r="V17" s="4">
        <v>665</v>
      </c>
      <c r="W17" s="4">
        <v>652</v>
      </c>
      <c r="X17" s="4">
        <v>634</v>
      </c>
      <c r="Y17" s="4">
        <v>657</v>
      </c>
      <c r="Z17" s="4">
        <v>643</v>
      </c>
      <c r="AA17" s="4">
        <v>672</v>
      </c>
      <c r="AB17" s="4">
        <v>663</v>
      </c>
      <c r="AC17" s="4">
        <v>651</v>
      </c>
      <c r="AD17" s="5">
        <v>659</v>
      </c>
      <c r="AE17" s="5">
        <v>671</v>
      </c>
      <c r="AF17" s="5">
        <v>681</v>
      </c>
      <c r="AG17" s="5">
        <v>681</v>
      </c>
      <c r="AH17" s="6">
        <v>689</v>
      </c>
      <c r="AI17" s="6">
        <v>676</v>
      </c>
      <c r="AJ17" s="5">
        <v>671</v>
      </c>
      <c r="AK17" s="9">
        <v>661</v>
      </c>
      <c r="AL17" s="9">
        <v>653</v>
      </c>
      <c r="AM17" s="9">
        <v>638</v>
      </c>
      <c r="AN17" s="9">
        <v>621</v>
      </c>
      <c r="AO17" s="9">
        <v>620</v>
      </c>
      <c r="AP17" s="9">
        <v>604</v>
      </c>
      <c r="AQ17" s="9">
        <v>590</v>
      </c>
      <c r="AR17" s="9">
        <v>575</v>
      </c>
      <c r="AS17" s="9">
        <v>578</v>
      </c>
      <c r="AT17" s="9">
        <v>580</v>
      </c>
      <c r="AU17" s="9">
        <v>612</v>
      </c>
      <c r="AV17" s="9">
        <v>643</v>
      </c>
      <c r="AW17" s="9">
        <v>646</v>
      </c>
      <c r="AX17" s="9">
        <v>662</v>
      </c>
      <c r="AY17" s="9">
        <v>608</v>
      </c>
      <c r="AZ17" s="9">
        <v>593</v>
      </c>
      <c r="BA17" s="9">
        <v>595</v>
      </c>
      <c r="BB17" s="9">
        <v>587</v>
      </c>
      <c r="BD17" s="9" t="str">
        <f t="shared" si="0"/>
        <v>{"age": "15", "count": 587},</v>
      </c>
    </row>
    <row r="18" spans="1:56" x14ac:dyDescent="0.25">
      <c r="A18" s="7">
        <v>16</v>
      </c>
      <c r="B18" s="4">
        <v>780</v>
      </c>
      <c r="C18" s="4"/>
      <c r="D18" s="4"/>
      <c r="E18" s="4"/>
      <c r="F18" s="4">
        <v>781</v>
      </c>
      <c r="G18" s="4"/>
      <c r="H18" s="4"/>
      <c r="I18" s="4">
        <v>728</v>
      </c>
      <c r="J18" s="4">
        <v>715</v>
      </c>
      <c r="K18" s="4">
        <v>722</v>
      </c>
      <c r="L18" s="4">
        <v>727</v>
      </c>
      <c r="M18" s="4">
        <v>689</v>
      </c>
      <c r="N18" s="4">
        <v>710</v>
      </c>
      <c r="O18" s="4">
        <v>744</v>
      </c>
      <c r="P18" s="4">
        <v>733</v>
      </c>
      <c r="Q18" s="4">
        <v>686</v>
      </c>
      <c r="R18" s="4">
        <v>648</v>
      </c>
      <c r="S18" s="4">
        <v>668</v>
      </c>
      <c r="T18" s="4">
        <v>653</v>
      </c>
      <c r="U18" s="4">
        <v>652</v>
      </c>
      <c r="V18" s="4">
        <v>653</v>
      </c>
      <c r="W18" s="4">
        <v>676</v>
      </c>
      <c r="X18" s="4">
        <v>673</v>
      </c>
      <c r="Y18" s="4">
        <v>676</v>
      </c>
      <c r="Z18" s="4">
        <v>650</v>
      </c>
      <c r="AA18" s="4">
        <v>664</v>
      </c>
      <c r="AB18" s="4">
        <v>679</v>
      </c>
      <c r="AC18" s="4">
        <v>665</v>
      </c>
      <c r="AD18" s="5">
        <v>675</v>
      </c>
      <c r="AE18" s="5">
        <v>690</v>
      </c>
      <c r="AF18" s="5">
        <v>693</v>
      </c>
      <c r="AG18" s="5">
        <v>673</v>
      </c>
      <c r="AH18" s="6">
        <v>668</v>
      </c>
      <c r="AI18" s="6">
        <v>681</v>
      </c>
      <c r="AJ18" s="5">
        <v>681</v>
      </c>
      <c r="AK18" s="9">
        <v>688</v>
      </c>
      <c r="AL18" s="9">
        <v>694</v>
      </c>
      <c r="AM18" s="9">
        <v>687</v>
      </c>
      <c r="AN18" s="9">
        <v>685</v>
      </c>
      <c r="AO18" s="9">
        <v>672</v>
      </c>
      <c r="AP18" s="9">
        <v>664</v>
      </c>
      <c r="AQ18" s="9">
        <v>658</v>
      </c>
      <c r="AR18" s="9">
        <v>625</v>
      </c>
      <c r="AS18" s="9">
        <v>616</v>
      </c>
      <c r="AT18" s="9">
        <v>600</v>
      </c>
      <c r="AU18" s="9">
        <v>596</v>
      </c>
      <c r="AV18" s="9">
        <v>579</v>
      </c>
      <c r="AW18" s="9">
        <v>579</v>
      </c>
      <c r="AX18" s="9">
        <v>587</v>
      </c>
      <c r="AY18" s="9">
        <v>621</v>
      </c>
      <c r="AZ18" s="9">
        <v>654</v>
      </c>
      <c r="BA18" s="9">
        <v>652</v>
      </c>
      <c r="BB18" s="9">
        <v>667</v>
      </c>
      <c r="BD18" s="9" t="str">
        <f t="shared" si="0"/>
        <v>{"age": "16", "count": 667},</v>
      </c>
    </row>
    <row r="19" spans="1:56" x14ac:dyDescent="0.25">
      <c r="A19" s="7">
        <v>17</v>
      </c>
      <c r="B19" s="4">
        <v>762</v>
      </c>
      <c r="C19" s="4"/>
      <c r="D19" s="4"/>
      <c r="E19" s="4"/>
      <c r="F19" s="4">
        <v>791</v>
      </c>
      <c r="G19" s="4"/>
      <c r="H19" s="4"/>
      <c r="I19" s="4">
        <v>811</v>
      </c>
      <c r="J19" s="4">
        <v>797</v>
      </c>
      <c r="K19" s="4">
        <v>804</v>
      </c>
      <c r="L19" s="4">
        <v>760</v>
      </c>
      <c r="M19" s="4">
        <v>742</v>
      </c>
      <c r="N19" s="4">
        <v>727</v>
      </c>
      <c r="O19" s="4">
        <v>750</v>
      </c>
      <c r="P19" s="4">
        <v>753</v>
      </c>
      <c r="Q19" s="4">
        <v>765</v>
      </c>
      <c r="R19" s="4">
        <v>773</v>
      </c>
      <c r="S19" s="4">
        <v>765</v>
      </c>
      <c r="T19" s="4">
        <v>739</v>
      </c>
      <c r="U19" s="4">
        <v>706</v>
      </c>
      <c r="V19" s="4">
        <v>694</v>
      </c>
      <c r="W19" s="4">
        <v>684</v>
      </c>
      <c r="X19" s="4">
        <v>662</v>
      </c>
      <c r="Y19" s="4">
        <v>667</v>
      </c>
      <c r="Z19" s="4">
        <v>660</v>
      </c>
      <c r="AA19" s="4">
        <v>681</v>
      </c>
      <c r="AB19" s="4">
        <v>687</v>
      </c>
      <c r="AC19" s="4">
        <v>690</v>
      </c>
      <c r="AD19" s="5">
        <v>689</v>
      </c>
      <c r="AE19" s="5">
        <v>683</v>
      </c>
      <c r="AF19" s="5">
        <v>693</v>
      </c>
      <c r="AG19" s="5">
        <v>684</v>
      </c>
      <c r="AH19" s="6">
        <v>685</v>
      </c>
      <c r="AI19" s="6">
        <v>716</v>
      </c>
      <c r="AJ19" s="5">
        <v>692</v>
      </c>
      <c r="AK19" s="9">
        <v>668</v>
      </c>
      <c r="AL19" s="9">
        <v>666</v>
      </c>
      <c r="AM19" s="9">
        <v>687</v>
      </c>
      <c r="AN19" s="9">
        <v>684</v>
      </c>
      <c r="AO19" s="9">
        <v>694</v>
      </c>
      <c r="AP19" s="9">
        <v>708</v>
      </c>
      <c r="AQ19" s="9">
        <v>703</v>
      </c>
      <c r="AR19" s="9">
        <v>687</v>
      </c>
      <c r="AS19" s="9">
        <v>672</v>
      </c>
      <c r="AT19" s="9">
        <v>662</v>
      </c>
      <c r="AU19" s="9">
        <v>657</v>
      </c>
      <c r="AV19" s="9">
        <v>628</v>
      </c>
      <c r="AW19" s="9">
        <v>628</v>
      </c>
      <c r="AX19" s="9">
        <v>606</v>
      </c>
      <c r="AY19" s="9">
        <v>602</v>
      </c>
      <c r="AZ19" s="9">
        <v>587</v>
      </c>
      <c r="BA19" s="9">
        <v>588</v>
      </c>
      <c r="BB19" s="9">
        <v>600</v>
      </c>
      <c r="BD19" s="9" t="str">
        <f t="shared" si="0"/>
        <v>{"age": "17", "count": 600},</v>
      </c>
    </row>
    <row r="20" spans="1:56" x14ac:dyDescent="0.25">
      <c r="A20" s="7">
        <v>18</v>
      </c>
      <c r="B20" s="4">
        <v>752</v>
      </c>
      <c r="C20" s="4"/>
      <c r="D20" s="4"/>
      <c r="E20" s="4"/>
      <c r="F20" s="4">
        <v>807</v>
      </c>
      <c r="G20" s="4"/>
      <c r="H20" s="4"/>
      <c r="I20" s="4">
        <v>777</v>
      </c>
      <c r="J20" s="4">
        <v>820</v>
      </c>
      <c r="K20" s="4">
        <v>832</v>
      </c>
      <c r="L20" s="4">
        <v>843</v>
      </c>
      <c r="M20" s="4">
        <v>828</v>
      </c>
      <c r="N20" s="4">
        <v>828</v>
      </c>
      <c r="O20" s="4">
        <v>828</v>
      </c>
      <c r="P20" s="4">
        <v>802</v>
      </c>
      <c r="Q20" s="4">
        <v>784</v>
      </c>
      <c r="R20" s="4">
        <v>749</v>
      </c>
      <c r="S20" s="4">
        <v>778</v>
      </c>
      <c r="T20" s="4">
        <v>772</v>
      </c>
      <c r="U20" s="4">
        <v>756</v>
      </c>
      <c r="V20" s="4">
        <v>755</v>
      </c>
      <c r="W20" s="4">
        <v>759</v>
      </c>
      <c r="X20" s="4">
        <v>744</v>
      </c>
      <c r="Y20" s="4">
        <v>739</v>
      </c>
      <c r="Z20" s="4">
        <v>721</v>
      </c>
      <c r="AA20" s="4">
        <v>713</v>
      </c>
      <c r="AB20" s="4">
        <v>685</v>
      </c>
      <c r="AC20" s="4">
        <v>691</v>
      </c>
      <c r="AD20" s="5">
        <v>676</v>
      </c>
      <c r="AE20" s="5">
        <v>716</v>
      </c>
      <c r="AF20" s="5">
        <v>707</v>
      </c>
      <c r="AG20" s="5">
        <v>708</v>
      </c>
      <c r="AH20" s="6">
        <v>712</v>
      </c>
      <c r="AI20" s="6">
        <v>702</v>
      </c>
      <c r="AJ20" s="5">
        <v>709</v>
      </c>
      <c r="AK20" s="9">
        <v>699</v>
      </c>
      <c r="AL20" s="9">
        <v>707</v>
      </c>
      <c r="AM20" s="9">
        <v>727</v>
      </c>
      <c r="AN20" s="9">
        <v>694</v>
      </c>
      <c r="AO20" s="9">
        <v>670</v>
      </c>
      <c r="AP20" s="9">
        <v>670</v>
      </c>
      <c r="AQ20" s="9">
        <v>701</v>
      </c>
      <c r="AR20" s="9">
        <v>706</v>
      </c>
      <c r="AS20" s="9">
        <v>713</v>
      </c>
      <c r="AT20" s="9">
        <v>725</v>
      </c>
      <c r="AU20" s="9">
        <v>738</v>
      </c>
      <c r="AV20" s="9">
        <v>719</v>
      </c>
      <c r="AW20" s="9">
        <v>702</v>
      </c>
      <c r="AX20" s="9">
        <v>687</v>
      </c>
      <c r="AY20" s="9">
        <v>702</v>
      </c>
      <c r="AZ20" s="9">
        <v>666</v>
      </c>
      <c r="BA20" s="9">
        <v>662</v>
      </c>
      <c r="BB20" s="9">
        <v>644</v>
      </c>
      <c r="BD20" s="9" t="str">
        <f t="shared" si="0"/>
        <v>{"age": "18", "count": 644},</v>
      </c>
    </row>
    <row r="21" spans="1:56" x14ac:dyDescent="0.25">
      <c r="A21" s="7">
        <v>19</v>
      </c>
      <c r="B21" s="4">
        <v>774</v>
      </c>
      <c r="C21" s="4"/>
      <c r="D21" s="4"/>
      <c r="E21" s="4"/>
      <c r="F21" s="4">
        <v>779</v>
      </c>
      <c r="G21" s="4"/>
      <c r="H21" s="4"/>
      <c r="I21" s="4">
        <v>818</v>
      </c>
      <c r="J21" s="4">
        <v>832</v>
      </c>
      <c r="K21" s="4">
        <v>846</v>
      </c>
      <c r="L21" s="4">
        <v>827</v>
      </c>
      <c r="M21" s="4">
        <v>795</v>
      </c>
      <c r="N21" s="4">
        <v>813</v>
      </c>
      <c r="O21" s="4">
        <v>858</v>
      </c>
      <c r="P21" s="4">
        <v>867</v>
      </c>
      <c r="Q21" s="4">
        <v>851</v>
      </c>
      <c r="R21" s="4">
        <v>847</v>
      </c>
      <c r="S21" s="4">
        <v>849</v>
      </c>
      <c r="T21" s="4">
        <v>823</v>
      </c>
      <c r="U21" s="4">
        <v>785</v>
      </c>
      <c r="V21" s="4">
        <v>772</v>
      </c>
      <c r="W21" s="4">
        <v>795</v>
      </c>
      <c r="X21" s="4">
        <v>790</v>
      </c>
      <c r="Y21" s="4">
        <v>767</v>
      </c>
      <c r="Z21" s="4">
        <v>765</v>
      </c>
      <c r="AA21" s="4">
        <v>769</v>
      </c>
      <c r="AB21" s="4">
        <v>750</v>
      </c>
      <c r="AC21" s="4">
        <v>737</v>
      </c>
      <c r="AD21" s="5">
        <v>726</v>
      </c>
      <c r="AE21" s="5">
        <v>739</v>
      </c>
      <c r="AF21" s="5">
        <v>699</v>
      </c>
      <c r="AG21" s="5">
        <v>703</v>
      </c>
      <c r="AH21" s="6">
        <v>693</v>
      </c>
      <c r="AI21" s="6">
        <v>742</v>
      </c>
      <c r="AJ21" s="5">
        <v>720</v>
      </c>
      <c r="AK21" s="9">
        <v>718</v>
      </c>
      <c r="AL21" s="9">
        <v>711</v>
      </c>
      <c r="AM21" s="9">
        <v>721</v>
      </c>
      <c r="AN21" s="9">
        <v>713</v>
      </c>
      <c r="AO21" s="9">
        <v>708</v>
      </c>
      <c r="AP21" s="9">
        <v>699</v>
      </c>
      <c r="AQ21" s="9">
        <v>734</v>
      </c>
      <c r="AR21" s="9">
        <v>733</v>
      </c>
      <c r="AS21" s="9">
        <v>698</v>
      </c>
      <c r="AT21" s="9">
        <v>691</v>
      </c>
      <c r="AU21" s="9">
        <v>739</v>
      </c>
      <c r="AV21" s="9">
        <v>747</v>
      </c>
      <c r="AW21" s="9">
        <v>738</v>
      </c>
      <c r="AX21" s="9">
        <v>754</v>
      </c>
      <c r="AY21" s="9">
        <v>765</v>
      </c>
      <c r="AZ21" s="9">
        <v>751</v>
      </c>
      <c r="BA21" s="9">
        <v>708</v>
      </c>
      <c r="BB21" s="9">
        <v>701</v>
      </c>
      <c r="BD21" s="9" t="str">
        <f t="shared" si="0"/>
        <v>{"age": "19", "count": 701},</v>
      </c>
    </row>
    <row r="22" spans="1:56" x14ac:dyDescent="0.25">
      <c r="A22" s="7">
        <v>20</v>
      </c>
      <c r="B22" s="4">
        <v>851</v>
      </c>
      <c r="C22" s="4"/>
      <c r="D22" s="4"/>
      <c r="E22" s="4"/>
      <c r="F22" s="4">
        <v>813</v>
      </c>
      <c r="G22" s="4"/>
      <c r="H22" s="4"/>
      <c r="I22" s="4">
        <v>841</v>
      </c>
      <c r="J22" s="4">
        <v>839</v>
      </c>
      <c r="K22" s="4">
        <v>863</v>
      </c>
      <c r="L22" s="4">
        <v>876</v>
      </c>
      <c r="M22" s="4">
        <v>851</v>
      </c>
      <c r="N22" s="4">
        <v>846</v>
      </c>
      <c r="O22" s="4">
        <v>875</v>
      </c>
      <c r="P22" s="4">
        <v>838</v>
      </c>
      <c r="Q22" s="4">
        <v>832</v>
      </c>
      <c r="R22" s="4">
        <v>857</v>
      </c>
      <c r="S22" s="4">
        <v>880</v>
      </c>
      <c r="T22" s="4">
        <v>890</v>
      </c>
      <c r="U22" s="4">
        <v>866</v>
      </c>
      <c r="V22" s="4">
        <v>875</v>
      </c>
      <c r="W22" s="4">
        <v>859</v>
      </c>
      <c r="X22" s="4">
        <v>828</v>
      </c>
      <c r="Y22" s="4">
        <v>812</v>
      </c>
      <c r="Z22" s="4">
        <v>793</v>
      </c>
      <c r="AA22" s="4">
        <v>812</v>
      </c>
      <c r="AB22" s="4">
        <v>812</v>
      </c>
      <c r="AC22" s="4">
        <v>783</v>
      </c>
      <c r="AD22" s="5">
        <v>782</v>
      </c>
      <c r="AE22" s="5">
        <v>791</v>
      </c>
      <c r="AF22" s="5">
        <v>762</v>
      </c>
      <c r="AG22" s="5">
        <v>735</v>
      </c>
      <c r="AH22" s="6">
        <v>749</v>
      </c>
      <c r="AI22" s="6">
        <v>731</v>
      </c>
      <c r="AJ22" s="5">
        <v>721</v>
      </c>
      <c r="AK22" s="9">
        <v>726</v>
      </c>
      <c r="AL22" s="9">
        <v>711</v>
      </c>
      <c r="AM22" s="9">
        <v>733</v>
      </c>
      <c r="AN22" s="9">
        <v>721</v>
      </c>
      <c r="AO22" s="9">
        <v>710</v>
      </c>
      <c r="AP22" s="9">
        <v>714</v>
      </c>
      <c r="AQ22" s="9">
        <v>729</v>
      </c>
      <c r="AR22" s="9">
        <v>734</v>
      </c>
      <c r="AS22" s="9">
        <v>709</v>
      </c>
      <c r="AT22" s="9">
        <v>715</v>
      </c>
      <c r="AU22" s="9">
        <v>747</v>
      </c>
      <c r="AV22" s="9">
        <v>737</v>
      </c>
      <c r="AW22" s="9">
        <v>718</v>
      </c>
      <c r="AX22" s="9">
        <v>711</v>
      </c>
      <c r="AY22" s="9">
        <v>756</v>
      </c>
      <c r="AZ22" s="9">
        <v>758</v>
      </c>
      <c r="BA22" s="9">
        <v>761</v>
      </c>
      <c r="BB22" s="9">
        <v>751</v>
      </c>
      <c r="BD22" s="9" t="str">
        <f t="shared" si="0"/>
        <v>{"age": "20", "count": 751},</v>
      </c>
    </row>
    <row r="23" spans="1:56" x14ac:dyDescent="0.25">
      <c r="A23" s="7">
        <v>21</v>
      </c>
      <c r="B23" s="4">
        <v>754</v>
      </c>
      <c r="C23" s="4"/>
      <c r="D23" s="4"/>
      <c r="E23" s="4"/>
      <c r="F23" s="4">
        <v>852</v>
      </c>
      <c r="G23" s="4"/>
      <c r="H23" s="4"/>
      <c r="I23" s="4">
        <v>789</v>
      </c>
      <c r="J23" s="4">
        <v>824</v>
      </c>
      <c r="K23" s="4">
        <v>870</v>
      </c>
      <c r="L23" s="4">
        <v>865</v>
      </c>
      <c r="M23" s="4">
        <v>856</v>
      </c>
      <c r="N23" s="4">
        <v>868</v>
      </c>
      <c r="O23" s="4">
        <v>861</v>
      </c>
      <c r="P23" s="4">
        <v>861</v>
      </c>
      <c r="Q23" s="4">
        <v>862</v>
      </c>
      <c r="R23" s="4">
        <v>863</v>
      </c>
      <c r="S23" s="4">
        <v>885</v>
      </c>
      <c r="T23" s="4">
        <v>847</v>
      </c>
      <c r="U23" s="4">
        <v>835</v>
      </c>
      <c r="V23" s="4">
        <v>855</v>
      </c>
      <c r="W23" s="4">
        <v>882</v>
      </c>
      <c r="X23" s="4">
        <v>886</v>
      </c>
      <c r="Y23" s="4">
        <v>865</v>
      </c>
      <c r="Z23" s="4">
        <v>868</v>
      </c>
      <c r="AA23" s="4">
        <v>851</v>
      </c>
      <c r="AB23" s="4">
        <v>840</v>
      </c>
      <c r="AC23" s="4">
        <v>824</v>
      </c>
      <c r="AD23" s="5">
        <v>787</v>
      </c>
      <c r="AE23" s="5">
        <v>819</v>
      </c>
      <c r="AF23" s="5">
        <v>792</v>
      </c>
      <c r="AG23" s="5">
        <v>773</v>
      </c>
      <c r="AH23" s="6">
        <v>789</v>
      </c>
      <c r="AI23" s="6">
        <v>794</v>
      </c>
      <c r="AJ23" s="5">
        <v>767</v>
      </c>
      <c r="AK23" s="9">
        <v>746</v>
      </c>
      <c r="AL23" s="9">
        <v>744</v>
      </c>
      <c r="AM23" s="9">
        <v>744</v>
      </c>
      <c r="AN23" s="9">
        <v>682</v>
      </c>
      <c r="AO23" s="9">
        <v>695</v>
      </c>
      <c r="AP23" s="9">
        <v>705</v>
      </c>
      <c r="AQ23" s="9">
        <v>739</v>
      </c>
      <c r="AR23" s="9">
        <v>720</v>
      </c>
      <c r="AS23" s="9">
        <v>730</v>
      </c>
      <c r="AT23" s="9">
        <v>736</v>
      </c>
      <c r="AU23" s="9">
        <v>746</v>
      </c>
      <c r="AV23" s="9">
        <v>718</v>
      </c>
      <c r="AW23" s="9">
        <v>712</v>
      </c>
      <c r="AX23" s="9">
        <v>720</v>
      </c>
      <c r="AY23" s="9">
        <v>749</v>
      </c>
      <c r="AZ23" s="9">
        <v>726</v>
      </c>
      <c r="BA23" s="9">
        <v>733</v>
      </c>
      <c r="BB23" s="9">
        <v>733</v>
      </c>
      <c r="BD23" s="9" t="str">
        <f t="shared" si="0"/>
        <v>{"age": "21", "count": 733},</v>
      </c>
    </row>
    <row r="24" spans="1:56" x14ac:dyDescent="0.25">
      <c r="A24" s="7">
        <v>22</v>
      </c>
      <c r="B24" s="4">
        <v>801</v>
      </c>
      <c r="C24" s="4"/>
      <c r="D24" s="4"/>
      <c r="E24" s="4"/>
      <c r="F24" s="4">
        <v>758</v>
      </c>
      <c r="G24" s="4"/>
      <c r="H24" s="4"/>
      <c r="I24" s="4">
        <v>802</v>
      </c>
      <c r="J24" s="4">
        <v>851</v>
      </c>
      <c r="K24" s="4">
        <v>866</v>
      </c>
      <c r="L24" s="4">
        <v>838</v>
      </c>
      <c r="M24" s="4">
        <v>806</v>
      </c>
      <c r="N24" s="4">
        <v>849</v>
      </c>
      <c r="O24" s="4">
        <v>885</v>
      </c>
      <c r="P24" s="4">
        <v>889</v>
      </c>
      <c r="Q24" s="4">
        <v>860</v>
      </c>
      <c r="R24" s="4">
        <v>870</v>
      </c>
      <c r="S24" s="4">
        <v>858</v>
      </c>
      <c r="T24" s="4">
        <v>877</v>
      </c>
      <c r="U24" s="4">
        <v>872</v>
      </c>
      <c r="V24" s="4">
        <v>875</v>
      </c>
      <c r="W24" s="4">
        <v>883</v>
      </c>
      <c r="X24" s="4">
        <v>853</v>
      </c>
      <c r="Y24" s="4">
        <v>823</v>
      </c>
      <c r="Z24" s="4">
        <v>830</v>
      </c>
      <c r="AA24" s="4">
        <v>855</v>
      </c>
      <c r="AB24" s="4">
        <v>834</v>
      </c>
      <c r="AC24" s="4">
        <v>814</v>
      </c>
      <c r="AD24" s="5">
        <v>846</v>
      </c>
      <c r="AE24" s="5">
        <v>837</v>
      </c>
      <c r="AF24" s="5">
        <v>830</v>
      </c>
      <c r="AG24" s="5">
        <v>790</v>
      </c>
      <c r="AH24" s="6">
        <v>773</v>
      </c>
      <c r="AI24" s="6">
        <v>787</v>
      </c>
      <c r="AJ24" s="5">
        <v>779</v>
      </c>
      <c r="AK24" s="9">
        <v>767</v>
      </c>
      <c r="AL24" s="9">
        <v>782</v>
      </c>
      <c r="AM24" s="9">
        <v>766</v>
      </c>
      <c r="AN24" s="9">
        <v>725</v>
      </c>
      <c r="AO24" s="9">
        <v>705</v>
      </c>
      <c r="AP24" s="9">
        <v>696</v>
      </c>
      <c r="AQ24" s="9">
        <v>705</v>
      </c>
      <c r="AR24" s="9">
        <v>689</v>
      </c>
      <c r="AS24" s="9">
        <v>693</v>
      </c>
      <c r="AT24" s="9">
        <v>711</v>
      </c>
      <c r="AU24" s="9">
        <v>740</v>
      </c>
      <c r="AV24" s="9">
        <v>722</v>
      </c>
      <c r="AW24" s="9">
        <v>731</v>
      </c>
      <c r="AX24" s="9">
        <v>733</v>
      </c>
      <c r="AY24" s="9">
        <v>741</v>
      </c>
      <c r="AZ24" s="9">
        <v>725</v>
      </c>
      <c r="BA24" s="9">
        <v>717</v>
      </c>
      <c r="BB24" s="9">
        <v>728</v>
      </c>
      <c r="BD24" s="9" t="str">
        <f t="shared" si="0"/>
        <v>{"age": "22", "count": 728},</v>
      </c>
    </row>
    <row r="25" spans="1:56" x14ac:dyDescent="0.25">
      <c r="A25" s="7">
        <v>23</v>
      </c>
      <c r="B25" s="4">
        <v>776</v>
      </c>
      <c r="C25" s="4"/>
      <c r="D25" s="4"/>
      <c r="E25" s="4"/>
      <c r="F25" s="4">
        <v>815</v>
      </c>
      <c r="G25" s="4"/>
      <c r="H25" s="4"/>
      <c r="I25" s="4">
        <v>800</v>
      </c>
      <c r="J25" s="4">
        <v>772</v>
      </c>
      <c r="K25" s="4">
        <v>816</v>
      </c>
      <c r="L25" s="4">
        <v>784</v>
      </c>
      <c r="M25" s="4">
        <v>806</v>
      </c>
      <c r="N25" s="4">
        <v>845</v>
      </c>
      <c r="O25" s="4">
        <v>859</v>
      </c>
      <c r="P25" s="4">
        <v>841</v>
      </c>
      <c r="Q25" s="4">
        <v>809</v>
      </c>
      <c r="R25" s="4">
        <v>850</v>
      </c>
      <c r="S25" s="4">
        <v>875</v>
      </c>
      <c r="T25" s="4">
        <v>869</v>
      </c>
      <c r="U25" s="4">
        <v>845</v>
      </c>
      <c r="V25" s="4">
        <v>851</v>
      </c>
      <c r="W25" s="4">
        <v>849</v>
      </c>
      <c r="X25" s="4">
        <v>855</v>
      </c>
      <c r="Y25" s="4">
        <v>841</v>
      </c>
      <c r="Z25" s="4">
        <v>844</v>
      </c>
      <c r="AA25" s="4">
        <v>839</v>
      </c>
      <c r="AB25" s="4">
        <v>818</v>
      </c>
      <c r="AC25" s="4">
        <v>818</v>
      </c>
      <c r="AD25" s="5">
        <v>849</v>
      </c>
      <c r="AE25" s="5">
        <v>866</v>
      </c>
      <c r="AF25" s="5">
        <v>835</v>
      </c>
      <c r="AG25" s="5">
        <v>807</v>
      </c>
      <c r="AH25" s="6">
        <v>816</v>
      </c>
      <c r="AI25" s="6">
        <v>835</v>
      </c>
      <c r="AJ25" s="5">
        <v>810</v>
      </c>
      <c r="AK25" s="9">
        <v>781</v>
      </c>
      <c r="AL25" s="9">
        <v>768</v>
      </c>
      <c r="AM25" s="9">
        <v>783</v>
      </c>
      <c r="AN25" s="9">
        <v>758</v>
      </c>
      <c r="AO25" s="9">
        <v>744</v>
      </c>
      <c r="AP25" s="9">
        <v>769</v>
      </c>
      <c r="AQ25" s="9">
        <v>755</v>
      </c>
      <c r="AR25" s="9">
        <v>726</v>
      </c>
      <c r="AS25" s="9">
        <v>702</v>
      </c>
      <c r="AT25" s="9">
        <v>688</v>
      </c>
      <c r="AU25" s="9">
        <v>710</v>
      </c>
      <c r="AV25" s="9">
        <v>705</v>
      </c>
      <c r="AW25" s="9">
        <v>698</v>
      </c>
      <c r="AX25" s="9">
        <v>699</v>
      </c>
      <c r="AY25" s="9">
        <v>721</v>
      </c>
      <c r="AZ25" s="9">
        <v>725</v>
      </c>
      <c r="BA25" s="9">
        <v>722</v>
      </c>
      <c r="BB25" s="9">
        <v>720</v>
      </c>
      <c r="BD25" s="9" t="str">
        <f t="shared" si="0"/>
        <v>{"age": "23", "count": 720},</v>
      </c>
    </row>
    <row r="26" spans="1:56" x14ac:dyDescent="0.25">
      <c r="A26" s="7">
        <v>24</v>
      </c>
      <c r="B26" s="4">
        <v>792</v>
      </c>
      <c r="C26" s="4"/>
      <c r="D26" s="4"/>
      <c r="E26" s="4"/>
      <c r="F26" s="4">
        <v>812</v>
      </c>
      <c r="G26" s="4"/>
      <c r="H26" s="4"/>
      <c r="I26" s="4">
        <v>797</v>
      </c>
      <c r="J26" s="4">
        <v>851</v>
      </c>
      <c r="K26" s="4">
        <v>817</v>
      </c>
      <c r="L26" s="4">
        <v>840</v>
      </c>
      <c r="M26" s="4">
        <v>802</v>
      </c>
      <c r="N26" s="4">
        <v>759</v>
      </c>
      <c r="O26" s="4">
        <v>792</v>
      </c>
      <c r="P26" s="4">
        <v>779</v>
      </c>
      <c r="Q26" s="4">
        <v>811</v>
      </c>
      <c r="R26" s="4">
        <v>857</v>
      </c>
      <c r="S26" s="4">
        <v>870</v>
      </c>
      <c r="T26" s="4">
        <v>855</v>
      </c>
      <c r="U26" s="4">
        <v>804</v>
      </c>
      <c r="V26" s="4">
        <v>833</v>
      </c>
      <c r="W26" s="4">
        <v>864</v>
      </c>
      <c r="X26" s="4">
        <v>856</v>
      </c>
      <c r="Y26" s="4">
        <v>823</v>
      </c>
      <c r="Z26" s="4">
        <v>813</v>
      </c>
      <c r="AA26" s="4">
        <v>804</v>
      </c>
      <c r="AB26" s="4">
        <v>812</v>
      </c>
      <c r="AC26" s="4">
        <v>813</v>
      </c>
      <c r="AD26" s="5">
        <v>804</v>
      </c>
      <c r="AE26" s="5">
        <v>802</v>
      </c>
      <c r="AF26" s="5">
        <v>801</v>
      </c>
      <c r="AG26" s="5">
        <v>777</v>
      </c>
      <c r="AH26" s="6">
        <v>793</v>
      </c>
      <c r="AI26" s="6">
        <v>837</v>
      </c>
      <c r="AJ26" s="5">
        <v>827</v>
      </c>
      <c r="AK26" s="9">
        <v>810</v>
      </c>
      <c r="AL26" s="9">
        <v>820</v>
      </c>
      <c r="AM26" s="9">
        <v>831</v>
      </c>
      <c r="AN26" s="9">
        <v>804</v>
      </c>
      <c r="AO26" s="9">
        <v>769</v>
      </c>
      <c r="AP26" s="9">
        <v>755</v>
      </c>
      <c r="AQ26" s="9">
        <v>756</v>
      </c>
      <c r="AR26" s="9">
        <v>746</v>
      </c>
      <c r="AS26" s="9">
        <v>760</v>
      </c>
      <c r="AT26" s="9">
        <v>775</v>
      </c>
      <c r="AU26" s="9">
        <v>741</v>
      </c>
      <c r="AV26" s="9">
        <v>715</v>
      </c>
      <c r="AW26" s="9">
        <v>698</v>
      </c>
      <c r="AX26" s="9">
        <v>696</v>
      </c>
      <c r="AY26" s="9">
        <v>706</v>
      </c>
      <c r="AZ26" s="9">
        <v>704</v>
      </c>
      <c r="BA26" s="9">
        <v>687</v>
      </c>
      <c r="BB26" s="9">
        <v>683</v>
      </c>
      <c r="BD26" s="9" t="str">
        <f t="shared" si="0"/>
        <v>{"age": "24", "count": 683},</v>
      </c>
    </row>
    <row r="27" spans="1:56" x14ac:dyDescent="0.25">
      <c r="A27" s="7">
        <v>25</v>
      </c>
      <c r="B27" s="4">
        <v>771</v>
      </c>
      <c r="C27" s="4"/>
      <c r="D27" s="4"/>
      <c r="E27" s="4"/>
      <c r="F27" s="4">
        <v>816</v>
      </c>
      <c r="G27" s="4"/>
      <c r="H27" s="4"/>
      <c r="I27" s="4">
        <v>854</v>
      </c>
      <c r="J27" s="4">
        <v>833</v>
      </c>
      <c r="K27" s="4">
        <v>835</v>
      </c>
      <c r="L27" s="4">
        <v>820</v>
      </c>
      <c r="M27" s="4">
        <v>797</v>
      </c>
      <c r="N27" s="4">
        <v>832</v>
      </c>
      <c r="O27" s="4">
        <v>810</v>
      </c>
      <c r="P27" s="4">
        <v>832</v>
      </c>
      <c r="Q27" s="4">
        <v>809</v>
      </c>
      <c r="R27" s="4">
        <v>760</v>
      </c>
      <c r="S27" s="4">
        <v>783</v>
      </c>
      <c r="T27" s="4">
        <v>770</v>
      </c>
      <c r="U27" s="4">
        <v>809</v>
      </c>
      <c r="V27" s="4">
        <v>874</v>
      </c>
      <c r="W27" s="4">
        <v>869</v>
      </c>
      <c r="X27" s="4">
        <v>868</v>
      </c>
      <c r="Y27" s="4">
        <v>804</v>
      </c>
      <c r="Z27" s="4">
        <v>820</v>
      </c>
      <c r="AA27" s="4">
        <v>821</v>
      </c>
      <c r="AB27" s="4">
        <v>815</v>
      </c>
      <c r="AC27" s="4">
        <v>780</v>
      </c>
      <c r="AD27" s="5">
        <v>785</v>
      </c>
      <c r="AE27" s="5">
        <v>798</v>
      </c>
      <c r="AF27" s="5">
        <v>797</v>
      </c>
      <c r="AG27" s="5">
        <v>787</v>
      </c>
      <c r="AH27" s="6">
        <v>793</v>
      </c>
      <c r="AI27" s="6">
        <v>796</v>
      </c>
      <c r="AJ27" s="5">
        <v>802</v>
      </c>
      <c r="AK27" s="9">
        <v>778</v>
      </c>
      <c r="AL27" s="9">
        <v>800</v>
      </c>
      <c r="AM27" s="9">
        <v>835</v>
      </c>
      <c r="AN27" s="9">
        <v>821</v>
      </c>
      <c r="AO27" s="9">
        <v>809</v>
      </c>
      <c r="AP27" s="9">
        <v>816</v>
      </c>
      <c r="AQ27" s="9">
        <v>819</v>
      </c>
      <c r="AR27" s="9">
        <v>802</v>
      </c>
      <c r="AS27" s="9">
        <v>773</v>
      </c>
      <c r="AT27" s="9">
        <v>748</v>
      </c>
      <c r="AU27" s="9">
        <v>764</v>
      </c>
      <c r="AV27" s="9">
        <v>765</v>
      </c>
      <c r="AW27" s="9">
        <v>752</v>
      </c>
      <c r="AX27" s="9">
        <v>770</v>
      </c>
      <c r="AY27" s="9">
        <v>744</v>
      </c>
      <c r="AZ27" s="9">
        <v>720</v>
      </c>
      <c r="BA27" s="9">
        <v>708</v>
      </c>
      <c r="BB27" s="9">
        <v>706</v>
      </c>
      <c r="BD27" s="9" t="str">
        <f t="shared" si="0"/>
        <v>{"age": "25", "count": 706},</v>
      </c>
    </row>
    <row r="28" spans="1:56" x14ac:dyDescent="0.25">
      <c r="A28" s="7">
        <v>26</v>
      </c>
      <c r="B28" s="4">
        <v>768</v>
      </c>
      <c r="C28" s="4"/>
      <c r="D28" s="4"/>
      <c r="E28" s="4"/>
      <c r="F28" s="4">
        <v>811</v>
      </c>
      <c r="G28" s="4"/>
      <c r="H28" s="4"/>
      <c r="I28" s="4">
        <v>779</v>
      </c>
      <c r="J28" s="4">
        <v>818</v>
      </c>
      <c r="K28" s="4">
        <v>840</v>
      </c>
      <c r="L28" s="4">
        <v>868</v>
      </c>
      <c r="M28" s="4">
        <v>844</v>
      </c>
      <c r="N28" s="4">
        <v>803</v>
      </c>
      <c r="O28" s="4">
        <v>808</v>
      </c>
      <c r="P28" s="4">
        <v>821</v>
      </c>
      <c r="Q28" s="4">
        <v>813</v>
      </c>
      <c r="R28" s="4">
        <v>862</v>
      </c>
      <c r="S28" s="4">
        <v>835</v>
      </c>
      <c r="T28" s="4">
        <v>829</v>
      </c>
      <c r="U28" s="4">
        <v>785</v>
      </c>
      <c r="V28" s="4">
        <v>735</v>
      </c>
      <c r="W28" s="4">
        <v>772</v>
      </c>
      <c r="X28" s="4">
        <v>777</v>
      </c>
      <c r="Y28" s="4">
        <v>817</v>
      </c>
      <c r="Z28" s="4">
        <v>869</v>
      </c>
      <c r="AA28" s="4">
        <v>858</v>
      </c>
      <c r="AB28" s="4">
        <v>819</v>
      </c>
      <c r="AC28" s="4">
        <v>777</v>
      </c>
      <c r="AD28" s="5">
        <v>789</v>
      </c>
      <c r="AE28" s="5">
        <v>802</v>
      </c>
      <c r="AF28" s="5">
        <v>819</v>
      </c>
      <c r="AG28" s="5">
        <v>792</v>
      </c>
      <c r="AH28" s="6">
        <v>807</v>
      </c>
      <c r="AI28" s="6">
        <v>807</v>
      </c>
      <c r="AJ28" s="5">
        <v>822</v>
      </c>
      <c r="AK28" s="9">
        <v>790</v>
      </c>
      <c r="AL28" s="9">
        <v>799</v>
      </c>
      <c r="AM28" s="9">
        <v>810</v>
      </c>
      <c r="AN28" s="9">
        <v>810</v>
      </c>
      <c r="AO28" s="9">
        <v>784</v>
      </c>
      <c r="AP28" s="9">
        <v>801</v>
      </c>
      <c r="AQ28" s="9">
        <v>812</v>
      </c>
      <c r="AR28" s="9">
        <v>802</v>
      </c>
      <c r="AS28" s="9">
        <v>791</v>
      </c>
      <c r="AT28" s="9">
        <v>818</v>
      </c>
      <c r="AU28" s="9">
        <v>846</v>
      </c>
      <c r="AV28" s="9">
        <v>812</v>
      </c>
      <c r="AW28" s="9">
        <v>775</v>
      </c>
      <c r="AX28" s="9">
        <v>744</v>
      </c>
      <c r="AY28" s="9">
        <v>764</v>
      </c>
      <c r="AZ28" s="9">
        <v>786</v>
      </c>
      <c r="BA28" s="9">
        <v>768</v>
      </c>
      <c r="BB28" s="9">
        <v>764</v>
      </c>
      <c r="BD28" s="9" t="str">
        <f t="shared" si="0"/>
        <v>{"age": "26", "count": 764},</v>
      </c>
    </row>
    <row r="29" spans="1:56" x14ac:dyDescent="0.25">
      <c r="A29" s="7">
        <v>27</v>
      </c>
      <c r="B29" s="4">
        <v>829</v>
      </c>
      <c r="C29" s="4"/>
      <c r="D29" s="4"/>
      <c r="E29" s="4"/>
      <c r="F29" s="4">
        <v>802</v>
      </c>
      <c r="G29" s="4"/>
      <c r="H29" s="4"/>
      <c r="I29" s="4">
        <v>806</v>
      </c>
      <c r="J29" s="4">
        <v>839</v>
      </c>
      <c r="K29" s="4">
        <v>829</v>
      </c>
      <c r="L29" s="4">
        <v>797</v>
      </c>
      <c r="M29" s="4">
        <v>757</v>
      </c>
      <c r="N29" s="4">
        <v>805</v>
      </c>
      <c r="O29" s="4">
        <v>840</v>
      </c>
      <c r="P29" s="4">
        <v>872</v>
      </c>
      <c r="Q29" s="4">
        <v>859</v>
      </c>
      <c r="R29" s="4">
        <v>815</v>
      </c>
      <c r="S29" s="4">
        <v>804</v>
      </c>
      <c r="T29" s="4">
        <v>807</v>
      </c>
      <c r="U29" s="4">
        <v>796</v>
      </c>
      <c r="V29" s="4">
        <v>852</v>
      </c>
      <c r="W29" s="4">
        <v>822</v>
      </c>
      <c r="X29" s="4">
        <v>805</v>
      </c>
      <c r="Y29" s="4">
        <v>774</v>
      </c>
      <c r="Z29" s="4">
        <v>732</v>
      </c>
      <c r="AA29" s="4">
        <v>766</v>
      </c>
      <c r="AB29" s="4">
        <v>761</v>
      </c>
      <c r="AC29" s="4">
        <v>770</v>
      </c>
      <c r="AD29" s="5">
        <v>799</v>
      </c>
      <c r="AE29" s="5">
        <v>802</v>
      </c>
      <c r="AF29" s="5">
        <v>784</v>
      </c>
      <c r="AG29" s="5">
        <v>759</v>
      </c>
      <c r="AH29" s="6">
        <v>784</v>
      </c>
      <c r="AI29" s="6">
        <v>821</v>
      </c>
      <c r="AJ29" s="5">
        <v>826</v>
      </c>
      <c r="AK29" s="9">
        <v>786</v>
      </c>
      <c r="AL29" s="9">
        <v>792</v>
      </c>
      <c r="AM29" s="9">
        <v>802</v>
      </c>
      <c r="AN29" s="9">
        <v>808</v>
      </c>
      <c r="AO29" s="9">
        <v>797</v>
      </c>
      <c r="AP29" s="9">
        <v>809</v>
      </c>
      <c r="AQ29" s="9">
        <v>826</v>
      </c>
      <c r="AR29" s="9">
        <v>809</v>
      </c>
      <c r="AS29" s="9">
        <v>803</v>
      </c>
      <c r="AT29" s="9">
        <v>797</v>
      </c>
      <c r="AU29" s="9">
        <v>805</v>
      </c>
      <c r="AV29" s="9">
        <v>819</v>
      </c>
      <c r="AW29" s="9">
        <v>827</v>
      </c>
      <c r="AX29" s="9">
        <v>859</v>
      </c>
      <c r="AY29" s="9">
        <v>868</v>
      </c>
      <c r="AZ29" s="9">
        <v>817</v>
      </c>
      <c r="BA29" s="9">
        <v>795</v>
      </c>
      <c r="BB29" s="9">
        <v>770</v>
      </c>
      <c r="BD29" s="9" t="str">
        <f t="shared" si="0"/>
        <v>{"age": "27", "count": 770},</v>
      </c>
    </row>
    <row r="30" spans="1:56" x14ac:dyDescent="0.25">
      <c r="A30" s="7">
        <v>28</v>
      </c>
      <c r="B30" s="4">
        <v>740</v>
      </c>
      <c r="C30" s="4"/>
      <c r="D30" s="4"/>
      <c r="E30" s="4"/>
      <c r="F30" s="4">
        <v>824</v>
      </c>
      <c r="G30" s="4"/>
      <c r="H30" s="4"/>
      <c r="I30" s="4">
        <v>801</v>
      </c>
      <c r="J30" s="4">
        <v>832</v>
      </c>
      <c r="K30" s="4">
        <v>850</v>
      </c>
      <c r="L30" s="4">
        <v>836</v>
      </c>
      <c r="M30" s="4">
        <v>821</v>
      </c>
      <c r="N30" s="4">
        <v>824</v>
      </c>
      <c r="O30" s="4">
        <v>825</v>
      </c>
      <c r="P30" s="4">
        <v>813</v>
      </c>
      <c r="Q30" s="4">
        <v>768</v>
      </c>
      <c r="R30" s="4">
        <v>823</v>
      </c>
      <c r="S30" s="4">
        <v>860</v>
      </c>
      <c r="T30" s="4">
        <v>851</v>
      </c>
      <c r="U30" s="4">
        <v>832</v>
      </c>
      <c r="V30" s="4">
        <v>785</v>
      </c>
      <c r="W30" s="4">
        <v>794</v>
      </c>
      <c r="X30" s="4">
        <v>787</v>
      </c>
      <c r="Y30" s="4">
        <v>787</v>
      </c>
      <c r="Z30" s="4">
        <v>831</v>
      </c>
      <c r="AA30" s="4">
        <v>814</v>
      </c>
      <c r="AB30" s="4">
        <v>796</v>
      </c>
      <c r="AC30" s="4">
        <v>759</v>
      </c>
      <c r="AD30" s="5">
        <v>704</v>
      </c>
      <c r="AE30" s="5">
        <v>735</v>
      </c>
      <c r="AF30" s="5">
        <v>739</v>
      </c>
      <c r="AG30" s="5">
        <v>748</v>
      </c>
      <c r="AH30" s="6">
        <v>797</v>
      </c>
      <c r="AI30" s="6">
        <v>796</v>
      </c>
      <c r="AJ30" s="5">
        <v>762</v>
      </c>
      <c r="AK30" s="9">
        <v>781</v>
      </c>
      <c r="AL30" s="9">
        <v>790</v>
      </c>
      <c r="AM30" s="9">
        <v>817</v>
      </c>
      <c r="AN30" s="9">
        <v>820</v>
      </c>
      <c r="AO30" s="9">
        <v>788</v>
      </c>
      <c r="AP30" s="9">
        <v>794</v>
      </c>
      <c r="AQ30" s="9">
        <v>801</v>
      </c>
      <c r="AR30" s="9">
        <v>801</v>
      </c>
      <c r="AS30" s="9">
        <v>797</v>
      </c>
      <c r="AT30" s="9">
        <v>817</v>
      </c>
      <c r="AU30" s="9">
        <v>811</v>
      </c>
      <c r="AV30" s="9">
        <v>812</v>
      </c>
      <c r="AW30" s="9">
        <v>791</v>
      </c>
      <c r="AX30" s="9">
        <v>813</v>
      </c>
      <c r="AY30" s="9">
        <v>834</v>
      </c>
      <c r="AZ30" s="9">
        <v>841</v>
      </c>
      <c r="BA30" s="9">
        <v>848</v>
      </c>
      <c r="BB30" s="9">
        <v>857</v>
      </c>
      <c r="BD30" s="9" t="str">
        <f t="shared" si="0"/>
        <v>{"age": "28", "count": 857},</v>
      </c>
    </row>
    <row r="31" spans="1:56" x14ac:dyDescent="0.25">
      <c r="A31" s="7">
        <v>29</v>
      </c>
      <c r="B31" s="4">
        <v>724</v>
      </c>
      <c r="C31" s="4"/>
      <c r="D31" s="4"/>
      <c r="E31" s="4"/>
      <c r="F31" s="4">
        <v>749</v>
      </c>
      <c r="G31" s="4"/>
      <c r="H31" s="4"/>
      <c r="I31" s="4">
        <v>826</v>
      </c>
      <c r="J31" s="4">
        <v>801</v>
      </c>
      <c r="K31" s="4">
        <v>806</v>
      </c>
      <c r="L31" s="4">
        <v>818</v>
      </c>
      <c r="M31" s="4">
        <v>805</v>
      </c>
      <c r="N31" s="4">
        <v>818</v>
      </c>
      <c r="O31" s="4">
        <v>827</v>
      </c>
      <c r="P31" s="4">
        <v>821</v>
      </c>
      <c r="Q31" s="4">
        <v>811</v>
      </c>
      <c r="R31" s="4">
        <v>840</v>
      </c>
      <c r="S31" s="4">
        <v>832</v>
      </c>
      <c r="T31" s="4">
        <v>833</v>
      </c>
      <c r="U31" s="4">
        <v>785</v>
      </c>
      <c r="V31" s="4">
        <v>816</v>
      </c>
      <c r="W31" s="4">
        <v>832</v>
      </c>
      <c r="X31" s="4">
        <v>848</v>
      </c>
      <c r="Y31" s="4">
        <v>825</v>
      </c>
      <c r="Z31" s="4">
        <v>768</v>
      </c>
      <c r="AA31" s="4">
        <v>770</v>
      </c>
      <c r="AB31" s="4">
        <v>766</v>
      </c>
      <c r="AC31" s="4">
        <v>765</v>
      </c>
      <c r="AD31" s="5">
        <v>834</v>
      </c>
      <c r="AE31" s="5">
        <v>790</v>
      </c>
      <c r="AF31" s="5">
        <v>778</v>
      </c>
      <c r="AG31" s="5">
        <v>748</v>
      </c>
      <c r="AH31" s="6">
        <v>699</v>
      </c>
      <c r="AI31" s="6">
        <v>743</v>
      </c>
      <c r="AJ31" s="5">
        <v>752</v>
      </c>
      <c r="AK31" s="9">
        <v>752</v>
      </c>
      <c r="AL31" s="9">
        <v>811</v>
      </c>
      <c r="AM31" s="9">
        <v>793</v>
      </c>
      <c r="AN31" s="9">
        <v>792</v>
      </c>
      <c r="AO31" s="9">
        <v>774</v>
      </c>
      <c r="AP31" s="9">
        <v>788</v>
      </c>
      <c r="AQ31" s="9">
        <v>814</v>
      </c>
      <c r="AR31" s="9">
        <v>816</v>
      </c>
      <c r="AS31" s="9">
        <v>776</v>
      </c>
      <c r="AT31" s="9">
        <v>785</v>
      </c>
      <c r="AU31" s="9">
        <v>780</v>
      </c>
      <c r="AV31" s="9">
        <v>791</v>
      </c>
      <c r="AW31" s="9">
        <v>800</v>
      </c>
      <c r="AX31" s="9">
        <v>801</v>
      </c>
      <c r="AY31" s="9">
        <v>807</v>
      </c>
      <c r="AZ31" s="9">
        <v>824</v>
      </c>
      <c r="BA31" s="9">
        <v>812</v>
      </c>
      <c r="BB31" s="9">
        <v>815</v>
      </c>
      <c r="BD31" s="9" t="str">
        <f t="shared" si="0"/>
        <v>{"age": "29", "count": 815},</v>
      </c>
    </row>
    <row r="32" spans="1:56" x14ac:dyDescent="0.25">
      <c r="A32" s="7">
        <v>30</v>
      </c>
      <c r="B32" s="4">
        <v>728</v>
      </c>
      <c r="C32" s="4"/>
      <c r="D32" s="4"/>
      <c r="E32" s="4"/>
      <c r="F32" s="4">
        <v>738</v>
      </c>
      <c r="G32" s="4"/>
      <c r="H32" s="4"/>
      <c r="I32" s="4">
        <v>717</v>
      </c>
      <c r="J32" s="4">
        <v>759</v>
      </c>
      <c r="K32" s="4">
        <v>803</v>
      </c>
      <c r="L32" s="4">
        <v>825</v>
      </c>
      <c r="M32" s="4">
        <v>824</v>
      </c>
      <c r="N32" s="4">
        <v>814</v>
      </c>
      <c r="O32" s="4">
        <v>808</v>
      </c>
      <c r="P32" s="4">
        <v>802</v>
      </c>
      <c r="Q32" s="4">
        <v>799</v>
      </c>
      <c r="R32" s="4">
        <v>811</v>
      </c>
      <c r="S32" s="4">
        <v>823</v>
      </c>
      <c r="T32" s="4">
        <v>811</v>
      </c>
      <c r="U32" s="4">
        <v>818</v>
      </c>
      <c r="V32" s="4">
        <v>858</v>
      </c>
      <c r="W32" s="4">
        <v>833</v>
      </c>
      <c r="X32" s="4">
        <v>804</v>
      </c>
      <c r="Y32" s="4">
        <v>774</v>
      </c>
      <c r="Z32" s="4">
        <v>814</v>
      </c>
      <c r="AA32" s="4">
        <v>824</v>
      </c>
      <c r="AB32" s="4">
        <v>826</v>
      </c>
      <c r="AC32" s="4">
        <v>799</v>
      </c>
      <c r="AD32" s="5">
        <v>737</v>
      </c>
      <c r="AE32" s="5">
        <v>747</v>
      </c>
      <c r="AF32" s="5">
        <v>769</v>
      </c>
      <c r="AG32" s="5">
        <v>767</v>
      </c>
      <c r="AH32" s="6">
        <v>815</v>
      </c>
      <c r="AI32" s="6">
        <v>784</v>
      </c>
      <c r="AJ32" s="5">
        <v>767</v>
      </c>
      <c r="AK32" s="9">
        <v>754</v>
      </c>
      <c r="AL32" s="9">
        <v>720</v>
      </c>
      <c r="AM32" s="9">
        <v>752</v>
      </c>
      <c r="AN32" s="9">
        <v>764</v>
      </c>
      <c r="AO32" s="9">
        <v>759</v>
      </c>
      <c r="AP32" s="9">
        <v>811</v>
      </c>
      <c r="AQ32" s="9">
        <v>786</v>
      </c>
      <c r="AR32" s="9">
        <v>780</v>
      </c>
      <c r="AS32" s="9">
        <v>761</v>
      </c>
      <c r="AT32" s="9">
        <v>778</v>
      </c>
      <c r="AU32" s="9">
        <v>818</v>
      </c>
      <c r="AV32" s="9">
        <v>819</v>
      </c>
      <c r="AW32" s="9">
        <v>798</v>
      </c>
      <c r="AX32" s="9">
        <v>784</v>
      </c>
      <c r="AY32" s="9">
        <v>790</v>
      </c>
      <c r="AZ32" s="9">
        <v>804</v>
      </c>
      <c r="BA32" s="9">
        <v>830</v>
      </c>
      <c r="BB32" s="9">
        <v>833</v>
      </c>
      <c r="BD32" s="9" t="str">
        <f t="shared" si="0"/>
        <v>{"age": "30", "count": 833},</v>
      </c>
    </row>
    <row r="33" spans="1:56" x14ac:dyDescent="0.25">
      <c r="A33" s="7">
        <v>31</v>
      </c>
      <c r="B33" s="4">
        <v>735</v>
      </c>
      <c r="C33" s="4"/>
      <c r="D33" s="4"/>
      <c r="E33" s="4"/>
      <c r="F33" s="4">
        <v>733</v>
      </c>
      <c r="G33" s="4"/>
      <c r="H33" s="4"/>
      <c r="I33" s="4">
        <v>697</v>
      </c>
      <c r="J33" s="4">
        <v>733</v>
      </c>
      <c r="K33" s="4">
        <v>730</v>
      </c>
      <c r="L33" s="4">
        <v>738</v>
      </c>
      <c r="M33" s="4">
        <v>727</v>
      </c>
      <c r="N33" s="4">
        <v>758</v>
      </c>
      <c r="O33" s="4">
        <v>808</v>
      </c>
      <c r="P33" s="4">
        <v>830</v>
      </c>
      <c r="Q33" s="4">
        <v>823</v>
      </c>
      <c r="R33" s="4">
        <v>818</v>
      </c>
      <c r="S33" s="4">
        <v>801</v>
      </c>
      <c r="T33" s="4">
        <v>803</v>
      </c>
      <c r="U33" s="4">
        <v>808</v>
      </c>
      <c r="V33" s="4">
        <v>806</v>
      </c>
      <c r="W33" s="4">
        <v>835</v>
      </c>
      <c r="X33" s="4">
        <v>810</v>
      </c>
      <c r="Y33" s="4">
        <v>825</v>
      </c>
      <c r="Z33" s="4">
        <v>833</v>
      </c>
      <c r="AA33" s="4">
        <v>822</v>
      </c>
      <c r="AB33" s="4">
        <v>789</v>
      </c>
      <c r="AC33" s="4">
        <v>763</v>
      </c>
      <c r="AD33" s="5">
        <v>802</v>
      </c>
      <c r="AE33" s="5">
        <v>821</v>
      </c>
      <c r="AF33" s="5">
        <v>813</v>
      </c>
      <c r="AG33" s="5">
        <v>800</v>
      </c>
      <c r="AH33" s="6">
        <v>745</v>
      </c>
      <c r="AI33" s="6">
        <v>734</v>
      </c>
      <c r="AJ33" s="5">
        <v>761</v>
      </c>
      <c r="AK33" s="9">
        <v>751</v>
      </c>
      <c r="AL33" s="9">
        <v>824</v>
      </c>
      <c r="AM33" s="9">
        <v>800</v>
      </c>
      <c r="AN33" s="9">
        <v>775</v>
      </c>
      <c r="AO33" s="9">
        <v>766</v>
      </c>
      <c r="AP33" s="9">
        <v>722</v>
      </c>
      <c r="AQ33" s="9">
        <v>754</v>
      </c>
      <c r="AR33" s="9">
        <v>752</v>
      </c>
      <c r="AS33" s="9">
        <v>754</v>
      </c>
      <c r="AT33" s="9">
        <v>797</v>
      </c>
      <c r="AU33" s="9">
        <v>795</v>
      </c>
      <c r="AV33" s="9">
        <v>787</v>
      </c>
      <c r="AW33" s="9">
        <v>781</v>
      </c>
      <c r="AX33" s="9">
        <v>795</v>
      </c>
      <c r="AY33" s="9">
        <v>831</v>
      </c>
      <c r="AZ33" s="9">
        <v>833</v>
      </c>
      <c r="BA33" s="9">
        <v>811</v>
      </c>
      <c r="BB33" s="9">
        <v>804</v>
      </c>
      <c r="BD33" s="9" t="str">
        <f t="shared" si="0"/>
        <v>{"age": "31", "count": 804},</v>
      </c>
    </row>
    <row r="34" spans="1:56" x14ac:dyDescent="0.25">
      <c r="A34" s="7">
        <v>32</v>
      </c>
      <c r="B34" s="4">
        <v>800</v>
      </c>
      <c r="C34" s="4"/>
      <c r="D34" s="4"/>
      <c r="E34" s="4"/>
      <c r="F34" s="4">
        <v>754</v>
      </c>
      <c r="G34" s="4"/>
      <c r="H34" s="4"/>
      <c r="I34" s="4">
        <v>777</v>
      </c>
      <c r="J34" s="4">
        <v>739</v>
      </c>
      <c r="K34" s="4">
        <v>737</v>
      </c>
      <c r="L34" s="4">
        <v>738</v>
      </c>
      <c r="M34" s="4">
        <v>713</v>
      </c>
      <c r="N34" s="4">
        <v>751</v>
      </c>
      <c r="O34" s="4">
        <v>732</v>
      </c>
      <c r="P34" s="4">
        <v>740</v>
      </c>
      <c r="Q34" s="4">
        <v>726</v>
      </c>
      <c r="R34" s="4">
        <v>749</v>
      </c>
      <c r="S34" s="4">
        <v>806</v>
      </c>
      <c r="T34" s="4">
        <v>835</v>
      </c>
      <c r="U34" s="4">
        <v>833</v>
      </c>
      <c r="V34" s="4">
        <v>818</v>
      </c>
      <c r="W34" s="4">
        <v>799</v>
      </c>
      <c r="X34" s="4">
        <v>789</v>
      </c>
      <c r="Y34" s="4">
        <v>780</v>
      </c>
      <c r="Z34" s="4">
        <v>789</v>
      </c>
      <c r="AA34" s="4">
        <v>802</v>
      </c>
      <c r="AB34" s="4">
        <v>805</v>
      </c>
      <c r="AC34" s="4">
        <v>818</v>
      </c>
      <c r="AD34" s="5">
        <v>817</v>
      </c>
      <c r="AE34" s="5">
        <v>810</v>
      </c>
      <c r="AF34" s="5">
        <v>776</v>
      </c>
      <c r="AG34" s="5">
        <v>753</v>
      </c>
      <c r="AH34" s="6">
        <v>784</v>
      </c>
      <c r="AI34" s="6">
        <v>795</v>
      </c>
      <c r="AJ34" s="5">
        <v>805</v>
      </c>
      <c r="AK34" s="9">
        <v>786</v>
      </c>
      <c r="AL34" s="9">
        <v>727</v>
      </c>
      <c r="AM34" s="9">
        <v>736</v>
      </c>
      <c r="AN34" s="9">
        <v>752</v>
      </c>
      <c r="AO34" s="9">
        <v>754</v>
      </c>
      <c r="AP34" s="9">
        <v>796</v>
      </c>
      <c r="AQ34" s="9">
        <v>788</v>
      </c>
      <c r="AR34" s="9">
        <v>760</v>
      </c>
      <c r="AS34" s="9">
        <v>751</v>
      </c>
      <c r="AT34" s="9">
        <v>714</v>
      </c>
      <c r="AU34" s="9">
        <v>744</v>
      </c>
      <c r="AV34" s="9">
        <v>757</v>
      </c>
      <c r="AW34" s="9">
        <v>769</v>
      </c>
      <c r="AX34" s="9">
        <v>816</v>
      </c>
      <c r="AY34" s="9">
        <v>808</v>
      </c>
      <c r="AZ34" s="9">
        <v>799</v>
      </c>
      <c r="BA34" s="9">
        <v>797</v>
      </c>
      <c r="BB34" s="9">
        <v>817</v>
      </c>
      <c r="BD34" s="9" t="str">
        <f t="shared" si="0"/>
        <v>{"age": "32", "count": 817},</v>
      </c>
    </row>
    <row r="35" spans="1:56" x14ac:dyDescent="0.25">
      <c r="A35" s="7">
        <v>33</v>
      </c>
      <c r="B35" s="4">
        <v>818</v>
      </c>
      <c r="C35" s="4"/>
      <c r="D35" s="4"/>
      <c r="E35" s="4"/>
      <c r="F35" s="4">
        <v>796</v>
      </c>
      <c r="G35" s="4"/>
      <c r="H35" s="4"/>
      <c r="I35" s="4">
        <v>715</v>
      </c>
      <c r="J35" s="4">
        <v>740</v>
      </c>
      <c r="K35" s="4">
        <v>761</v>
      </c>
      <c r="L35" s="4">
        <v>782</v>
      </c>
      <c r="M35" s="4">
        <v>798</v>
      </c>
      <c r="N35" s="4">
        <v>746</v>
      </c>
      <c r="O35" s="4">
        <v>727</v>
      </c>
      <c r="P35" s="4">
        <v>732</v>
      </c>
      <c r="Q35" s="4">
        <v>702</v>
      </c>
      <c r="R35" s="4">
        <v>724</v>
      </c>
      <c r="S35" s="4">
        <v>728</v>
      </c>
      <c r="T35" s="4">
        <v>727</v>
      </c>
      <c r="U35" s="4">
        <v>719</v>
      </c>
      <c r="V35" s="4">
        <v>761</v>
      </c>
      <c r="W35" s="4">
        <v>817</v>
      </c>
      <c r="X35" s="4">
        <v>839</v>
      </c>
      <c r="Y35" s="4">
        <v>829</v>
      </c>
      <c r="Z35" s="4">
        <v>805</v>
      </c>
      <c r="AA35" s="4">
        <v>770</v>
      </c>
      <c r="AB35" s="4">
        <v>779</v>
      </c>
      <c r="AC35" s="4">
        <v>765</v>
      </c>
      <c r="AD35" s="5">
        <v>786</v>
      </c>
      <c r="AE35" s="5">
        <v>794</v>
      </c>
      <c r="AF35" s="5">
        <v>785</v>
      </c>
      <c r="AG35" s="5">
        <v>785</v>
      </c>
      <c r="AH35" s="6">
        <v>801</v>
      </c>
      <c r="AI35" s="6">
        <v>799</v>
      </c>
      <c r="AJ35" s="5">
        <v>776</v>
      </c>
      <c r="AK35" s="9">
        <v>746</v>
      </c>
      <c r="AL35" s="9">
        <v>776</v>
      </c>
      <c r="AM35" s="9">
        <v>794</v>
      </c>
      <c r="AN35" s="9">
        <v>787</v>
      </c>
      <c r="AO35" s="9">
        <v>776</v>
      </c>
      <c r="AP35" s="9">
        <v>716</v>
      </c>
      <c r="AQ35" s="9">
        <v>720</v>
      </c>
      <c r="AR35" s="9">
        <v>753</v>
      </c>
      <c r="AS35" s="9">
        <v>746</v>
      </c>
      <c r="AT35" s="9">
        <v>786</v>
      </c>
      <c r="AU35" s="9">
        <v>777</v>
      </c>
      <c r="AV35" s="9">
        <v>752</v>
      </c>
      <c r="AW35" s="9">
        <v>758</v>
      </c>
      <c r="AX35" s="9">
        <v>724</v>
      </c>
      <c r="AY35" s="9">
        <v>745</v>
      </c>
      <c r="AZ35" s="9">
        <v>772</v>
      </c>
      <c r="BA35" s="9">
        <v>782</v>
      </c>
      <c r="BB35" s="9">
        <v>832</v>
      </c>
      <c r="BD35" s="9" t="str">
        <f t="shared" si="0"/>
        <v>{"age": "33", "count": 832},</v>
      </c>
    </row>
    <row r="36" spans="1:56" x14ac:dyDescent="0.25">
      <c r="A36" s="7">
        <v>34</v>
      </c>
      <c r="B36" s="4">
        <v>898</v>
      </c>
      <c r="C36" s="4"/>
      <c r="D36" s="4"/>
      <c r="E36" s="4"/>
      <c r="F36" s="4">
        <v>796</v>
      </c>
      <c r="G36" s="4"/>
      <c r="H36" s="4"/>
      <c r="I36" s="4">
        <v>784</v>
      </c>
      <c r="J36" s="4">
        <v>794</v>
      </c>
      <c r="K36" s="4">
        <v>770</v>
      </c>
      <c r="L36" s="4">
        <v>714</v>
      </c>
      <c r="M36" s="4">
        <v>712</v>
      </c>
      <c r="N36" s="4">
        <v>734</v>
      </c>
      <c r="O36" s="4">
        <v>770</v>
      </c>
      <c r="P36" s="4">
        <v>779</v>
      </c>
      <c r="Q36" s="4">
        <v>798</v>
      </c>
      <c r="R36" s="4">
        <v>741</v>
      </c>
      <c r="S36" s="4">
        <v>722</v>
      </c>
      <c r="T36" s="4">
        <v>718</v>
      </c>
      <c r="U36" s="4">
        <v>698</v>
      </c>
      <c r="V36" s="4">
        <v>727</v>
      </c>
      <c r="W36" s="4">
        <v>729</v>
      </c>
      <c r="X36" s="4">
        <v>744</v>
      </c>
      <c r="Y36" s="4">
        <v>719</v>
      </c>
      <c r="Z36" s="4">
        <v>757</v>
      </c>
      <c r="AA36" s="4">
        <v>819</v>
      </c>
      <c r="AB36" s="4">
        <v>822</v>
      </c>
      <c r="AC36" s="4">
        <v>801</v>
      </c>
      <c r="AD36" s="5">
        <v>767</v>
      </c>
      <c r="AE36" s="5">
        <v>775</v>
      </c>
      <c r="AF36" s="5">
        <v>785</v>
      </c>
      <c r="AG36" s="5">
        <v>775</v>
      </c>
      <c r="AH36" s="6">
        <v>783</v>
      </c>
      <c r="AI36" s="6">
        <v>786</v>
      </c>
      <c r="AJ36" s="5">
        <v>780</v>
      </c>
      <c r="AK36" s="9">
        <v>777</v>
      </c>
      <c r="AL36" s="9">
        <v>789</v>
      </c>
      <c r="AM36" s="9">
        <v>801</v>
      </c>
      <c r="AN36" s="9">
        <v>763</v>
      </c>
      <c r="AO36" s="9">
        <v>757</v>
      </c>
      <c r="AP36" s="9">
        <v>785</v>
      </c>
      <c r="AQ36" s="9">
        <v>793</v>
      </c>
      <c r="AR36" s="9">
        <v>795</v>
      </c>
      <c r="AS36" s="9">
        <v>777</v>
      </c>
      <c r="AT36" s="9">
        <v>722</v>
      </c>
      <c r="AU36" s="9">
        <v>738</v>
      </c>
      <c r="AV36" s="9">
        <v>768</v>
      </c>
      <c r="AW36" s="9">
        <v>763</v>
      </c>
      <c r="AX36" s="9">
        <v>786</v>
      </c>
      <c r="AY36" s="9">
        <v>771</v>
      </c>
      <c r="AZ36" s="9">
        <v>756</v>
      </c>
      <c r="BA36" s="9">
        <v>763</v>
      </c>
      <c r="BB36" s="9">
        <v>738</v>
      </c>
      <c r="BD36" s="9" t="str">
        <f t="shared" si="0"/>
        <v>{"age": "34", "count": 738},</v>
      </c>
    </row>
    <row r="37" spans="1:56" x14ac:dyDescent="0.25">
      <c r="A37" s="7">
        <v>35</v>
      </c>
      <c r="B37" s="4">
        <v>898</v>
      </c>
      <c r="C37" s="4"/>
      <c r="D37" s="4"/>
      <c r="E37" s="4"/>
      <c r="F37" s="4">
        <v>896</v>
      </c>
      <c r="G37" s="4"/>
      <c r="H37" s="4"/>
      <c r="I37" s="4">
        <v>807</v>
      </c>
      <c r="J37" s="4">
        <v>804</v>
      </c>
      <c r="K37" s="4">
        <v>814</v>
      </c>
      <c r="L37" s="4">
        <v>816</v>
      </c>
      <c r="M37" s="4">
        <v>797</v>
      </c>
      <c r="N37" s="4">
        <v>806</v>
      </c>
      <c r="O37" s="4">
        <v>768</v>
      </c>
      <c r="P37" s="4">
        <v>728</v>
      </c>
      <c r="Q37" s="4">
        <v>706</v>
      </c>
      <c r="R37" s="4">
        <v>738</v>
      </c>
      <c r="S37" s="4">
        <v>777</v>
      </c>
      <c r="T37" s="4">
        <v>779</v>
      </c>
      <c r="U37" s="4">
        <v>791</v>
      </c>
      <c r="V37" s="4">
        <v>720</v>
      </c>
      <c r="W37" s="4">
        <v>698</v>
      </c>
      <c r="X37" s="4">
        <v>711</v>
      </c>
      <c r="Y37" s="4">
        <v>706</v>
      </c>
      <c r="Z37" s="4">
        <v>744</v>
      </c>
      <c r="AA37" s="4">
        <v>734</v>
      </c>
      <c r="AB37" s="4">
        <v>736</v>
      </c>
      <c r="AC37" s="4">
        <v>723</v>
      </c>
      <c r="AD37" s="5">
        <v>737</v>
      </c>
      <c r="AE37" s="5">
        <v>781</v>
      </c>
      <c r="AF37" s="5">
        <v>800</v>
      </c>
      <c r="AG37" s="5">
        <v>782</v>
      </c>
      <c r="AH37" s="6">
        <v>763</v>
      </c>
      <c r="AI37" s="6">
        <v>761</v>
      </c>
      <c r="AJ37" s="5">
        <v>768</v>
      </c>
      <c r="AK37" s="9">
        <v>767</v>
      </c>
      <c r="AL37" s="9">
        <v>773</v>
      </c>
      <c r="AM37" s="9">
        <v>780</v>
      </c>
      <c r="AN37" s="9">
        <v>790</v>
      </c>
      <c r="AO37" s="9">
        <v>779</v>
      </c>
      <c r="AP37" s="9">
        <v>802</v>
      </c>
      <c r="AQ37" s="9">
        <v>802</v>
      </c>
      <c r="AR37" s="9">
        <v>777</v>
      </c>
      <c r="AS37" s="9">
        <v>759</v>
      </c>
      <c r="AT37" s="9">
        <v>791</v>
      </c>
      <c r="AU37" s="9">
        <v>799</v>
      </c>
      <c r="AV37" s="9">
        <v>804</v>
      </c>
      <c r="AW37" s="9">
        <v>790</v>
      </c>
      <c r="AX37" s="9">
        <v>731</v>
      </c>
      <c r="AY37" s="9">
        <v>739</v>
      </c>
      <c r="AZ37" s="9">
        <v>770</v>
      </c>
      <c r="BA37" s="9">
        <v>776</v>
      </c>
      <c r="BB37" s="9">
        <v>808</v>
      </c>
      <c r="BD37" s="9" t="str">
        <f t="shared" si="0"/>
        <v>{"age": "35", "count": 808},</v>
      </c>
    </row>
    <row r="38" spans="1:56" x14ac:dyDescent="0.25">
      <c r="A38" s="7">
        <v>36</v>
      </c>
      <c r="B38" s="4">
        <v>960</v>
      </c>
      <c r="C38" s="4"/>
      <c r="D38" s="4"/>
      <c r="E38" s="4"/>
      <c r="F38" s="4">
        <v>885</v>
      </c>
      <c r="G38" s="4"/>
      <c r="H38" s="4"/>
      <c r="I38" s="4">
        <v>919</v>
      </c>
      <c r="J38" s="4">
        <v>897</v>
      </c>
      <c r="K38" s="4">
        <v>877</v>
      </c>
      <c r="L38" s="4">
        <v>857</v>
      </c>
      <c r="M38" s="4">
        <v>827</v>
      </c>
      <c r="N38" s="4">
        <v>803</v>
      </c>
      <c r="O38" s="4">
        <v>827</v>
      </c>
      <c r="P38" s="4">
        <v>827</v>
      </c>
      <c r="Q38" s="4">
        <v>807</v>
      </c>
      <c r="R38" s="4">
        <v>836</v>
      </c>
      <c r="S38" s="4">
        <v>779</v>
      </c>
      <c r="T38" s="4">
        <v>725</v>
      </c>
      <c r="U38" s="4">
        <v>718</v>
      </c>
      <c r="V38" s="4">
        <v>747</v>
      </c>
      <c r="W38" s="4">
        <v>767</v>
      </c>
      <c r="X38" s="4">
        <v>773</v>
      </c>
      <c r="Y38" s="4">
        <v>783</v>
      </c>
      <c r="Z38" s="4">
        <v>721</v>
      </c>
      <c r="AA38" s="4">
        <v>724</v>
      </c>
      <c r="AB38" s="4">
        <v>722</v>
      </c>
      <c r="AC38" s="4">
        <v>702</v>
      </c>
      <c r="AD38" s="5">
        <v>723</v>
      </c>
      <c r="AE38" s="5">
        <v>719</v>
      </c>
      <c r="AF38" s="5">
        <v>727</v>
      </c>
      <c r="AG38" s="5">
        <v>725</v>
      </c>
      <c r="AH38" s="6">
        <v>732</v>
      </c>
      <c r="AI38" s="6">
        <v>765</v>
      </c>
      <c r="AJ38" s="5">
        <v>790</v>
      </c>
      <c r="AK38" s="9">
        <v>775</v>
      </c>
      <c r="AL38" s="9">
        <v>748</v>
      </c>
      <c r="AM38" s="9">
        <v>753</v>
      </c>
      <c r="AN38" s="9">
        <v>748</v>
      </c>
      <c r="AO38" s="9">
        <v>757</v>
      </c>
      <c r="AP38" s="9">
        <v>787</v>
      </c>
      <c r="AQ38" s="9">
        <v>791</v>
      </c>
      <c r="AR38" s="9">
        <v>800</v>
      </c>
      <c r="AS38" s="9">
        <v>791</v>
      </c>
      <c r="AT38" s="9">
        <v>787</v>
      </c>
      <c r="AU38" s="9">
        <v>781</v>
      </c>
      <c r="AV38" s="9">
        <v>765</v>
      </c>
      <c r="AW38" s="9">
        <v>765</v>
      </c>
      <c r="AX38" s="9">
        <v>798</v>
      </c>
      <c r="AY38" s="9">
        <v>797</v>
      </c>
      <c r="AZ38" s="9">
        <v>805</v>
      </c>
      <c r="BA38" s="9">
        <v>793</v>
      </c>
      <c r="BB38" s="9">
        <v>744</v>
      </c>
      <c r="BD38" s="9" t="str">
        <f t="shared" si="0"/>
        <v>{"age": "36", "count": 744},</v>
      </c>
    </row>
    <row r="39" spans="1:56" x14ac:dyDescent="0.25">
      <c r="A39" s="7">
        <v>37</v>
      </c>
      <c r="B39" s="4">
        <v>997</v>
      </c>
      <c r="C39" s="4"/>
      <c r="D39" s="4"/>
      <c r="E39" s="4"/>
      <c r="F39" s="4">
        <v>969</v>
      </c>
      <c r="G39" s="4"/>
      <c r="H39" s="4"/>
      <c r="I39" s="4">
        <v>914</v>
      </c>
      <c r="J39" s="4">
        <v>888</v>
      </c>
      <c r="K39" s="4">
        <v>916</v>
      </c>
      <c r="L39" s="4">
        <v>936</v>
      </c>
      <c r="M39" s="4">
        <v>940</v>
      </c>
      <c r="N39" s="4">
        <v>901</v>
      </c>
      <c r="O39" s="4">
        <v>875</v>
      </c>
      <c r="P39" s="4">
        <v>850</v>
      </c>
      <c r="Q39" s="4">
        <v>822</v>
      </c>
      <c r="R39" s="4">
        <v>813</v>
      </c>
      <c r="S39" s="4">
        <v>847</v>
      </c>
      <c r="T39" s="4">
        <v>855</v>
      </c>
      <c r="U39" s="4">
        <v>830</v>
      </c>
      <c r="V39" s="4">
        <v>835</v>
      </c>
      <c r="W39" s="4">
        <v>778</v>
      </c>
      <c r="X39" s="4">
        <v>736</v>
      </c>
      <c r="Y39" s="4">
        <v>714</v>
      </c>
      <c r="Z39" s="4">
        <v>741</v>
      </c>
      <c r="AA39" s="4">
        <v>772</v>
      </c>
      <c r="AB39" s="4">
        <v>772</v>
      </c>
      <c r="AC39" s="4">
        <v>782</v>
      </c>
      <c r="AD39" s="5">
        <v>722</v>
      </c>
      <c r="AE39" s="5">
        <v>711</v>
      </c>
      <c r="AF39" s="5">
        <v>701</v>
      </c>
      <c r="AG39" s="5">
        <v>699</v>
      </c>
      <c r="AH39" s="6">
        <v>728</v>
      </c>
      <c r="AI39" s="6">
        <v>728</v>
      </c>
      <c r="AJ39" s="5">
        <v>725</v>
      </c>
      <c r="AK39" s="9">
        <v>698</v>
      </c>
      <c r="AL39" s="9">
        <v>708</v>
      </c>
      <c r="AM39" s="9">
        <v>763</v>
      </c>
      <c r="AN39" s="9">
        <v>792</v>
      </c>
      <c r="AO39" s="9">
        <v>781</v>
      </c>
      <c r="AP39" s="9">
        <v>750</v>
      </c>
      <c r="AQ39" s="9">
        <v>747</v>
      </c>
      <c r="AR39" s="9">
        <v>745</v>
      </c>
      <c r="AS39" s="9">
        <v>760</v>
      </c>
      <c r="AT39" s="9">
        <v>780</v>
      </c>
      <c r="AU39" s="9">
        <v>784</v>
      </c>
      <c r="AV39" s="9">
        <v>789</v>
      </c>
      <c r="AW39" s="9">
        <v>775</v>
      </c>
      <c r="AX39" s="9">
        <v>803</v>
      </c>
      <c r="AY39" s="9">
        <v>798</v>
      </c>
      <c r="AZ39" s="9">
        <v>782</v>
      </c>
      <c r="BA39" s="9">
        <v>777</v>
      </c>
      <c r="BB39" s="9">
        <v>799</v>
      </c>
      <c r="BD39" s="9" t="str">
        <f t="shared" si="0"/>
        <v>{"age": "37", "count": 799},</v>
      </c>
    </row>
    <row r="40" spans="1:56" x14ac:dyDescent="0.25">
      <c r="A40" s="7">
        <v>38</v>
      </c>
      <c r="B40" s="4">
        <v>944</v>
      </c>
      <c r="C40" s="4"/>
      <c r="D40" s="4"/>
      <c r="E40" s="4"/>
      <c r="F40" s="4">
        <v>1015</v>
      </c>
      <c r="G40" s="4"/>
      <c r="H40" s="4"/>
      <c r="I40" s="4">
        <v>965</v>
      </c>
      <c r="J40" s="4">
        <v>1000</v>
      </c>
      <c r="K40" s="4">
        <v>963</v>
      </c>
      <c r="L40" s="4">
        <v>945</v>
      </c>
      <c r="M40" s="4">
        <v>910</v>
      </c>
      <c r="N40" s="4">
        <v>896</v>
      </c>
      <c r="O40" s="4">
        <v>928</v>
      </c>
      <c r="P40" s="4">
        <v>948</v>
      </c>
      <c r="Q40" s="4">
        <v>948</v>
      </c>
      <c r="R40" s="4">
        <v>925</v>
      </c>
      <c r="S40" s="4">
        <v>889</v>
      </c>
      <c r="T40" s="4">
        <v>863</v>
      </c>
      <c r="U40" s="4">
        <v>838</v>
      </c>
      <c r="V40" s="4">
        <v>837</v>
      </c>
      <c r="W40" s="4">
        <v>852</v>
      </c>
      <c r="X40" s="4">
        <v>856</v>
      </c>
      <c r="Y40" s="4">
        <v>841</v>
      </c>
      <c r="Z40" s="4">
        <v>827</v>
      </c>
      <c r="AA40" s="4">
        <v>778</v>
      </c>
      <c r="AB40" s="4">
        <v>730</v>
      </c>
      <c r="AC40" s="4">
        <v>720</v>
      </c>
      <c r="AD40" s="5">
        <v>740</v>
      </c>
      <c r="AE40" s="5">
        <v>758</v>
      </c>
      <c r="AF40" s="5">
        <v>779</v>
      </c>
      <c r="AG40" s="5">
        <v>779</v>
      </c>
      <c r="AH40" s="6">
        <v>722</v>
      </c>
      <c r="AI40" s="6">
        <v>702</v>
      </c>
      <c r="AJ40" s="5">
        <v>701</v>
      </c>
      <c r="AK40" s="9">
        <v>700</v>
      </c>
      <c r="AL40" s="9">
        <v>727</v>
      </c>
      <c r="AM40" s="9">
        <v>713</v>
      </c>
      <c r="AN40" s="9">
        <v>721</v>
      </c>
      <c r="AO40" s="9">
        <v>700</v>
      </c>
      <c r="AP40" s="9">
        <v>718</v>
      </c>
      <c r="AQ40" s="9">
        <v>771</v>
      </c>
      <c r="AR40" s="9">
        <v>793</v>
      </c>
      <c r="AS40" s="9">
        <v>784</v>
      </c>
      <c r="AT40" s="9">
        <v>757</v>
      </c>
      <c r="AU40" s="9">
        <v>761</v>
      </c>
      <c r="AV40" s="9">
        <v>766</v>
      </c>
      <c r="AW40" s="9">
        <v>795</v>
      </c>
      <c r="AX40" s="9">
        <v>796</v>
      </c>
      <c r="AY40" s="9">
        <v>805</v>
      </c>
      <c r="AZ40" s="9">
        <v>798</v>
      </c>
      <c r="BA40" s="9">
        <v>789</v>
      </c>
      <c r="BB40" s="9">
        <v>806</v>
      </c>
      <c r="BD40" s="9" t="str">
        <f t="shared" si="0"/>
        <v>{"age": "38", "count": 806},</v>
      </c>
    </row>
    <row r="41" spans="1:56" x14ac:dyDescent="0.25">
      <c r="A41" s="7">
        <v>39</v>
      </c>
      <c r="B41" s="4">
        <v>934</v>
      </c>
      <c r="C41" s="4"/>
      <c r="D41" s="4"/>
      <c r="E41" s="4"/>
      <c r="F41" s="4">
        <v>936</v>
      </c>
      <c r="G41" s="4"/>
      <c r="H41" s="4"/>
      <c r="I41" s="4">
        <v>1023</v>
      </c>
      <c r="J41" s="4">
        <v>1027</v>
      </c>
      <c r="K41" s="4">
        <v>994</v>
      </c>
      <c r="L41" s="4">
        <v>981</v>
      </c>
      <c r="M41" s="4">
        <v>977</v>
      </c>
      <c r="N41" s="4">
        <v>998</v>
      </c>
      <c r="O41" s="4">
        <v>968</v>
      </c>
      <c r="P41" s="4">
        <v>942</v>
      </c>
      <c r="Q41" s="4">
        <v>922</v>
      </c>
      <c r="R41" s="4">
        <v>915</v>
      </c>
      <c r="S41" s="4">
        <v>943</v>
      </c>
      <c r="T41" s="4">
        <v>949</v>
      </c>
      <c r="U41" s="4">
        <v>944</v>
      </c>
      <c r="V41" s="4">
        <v>914</v>
      </c>
      <c r="W41" s="4">
        <v>882</v>
      </c>
      <c r="X41" s="4">
        <v>862</v>
      </c>
      <c r="Y41" s="4">
        <v>829</v>
      </c>
      <c r="Z41" s="4">
        <v>835</v>
      </c>
      <c r="AA41" s="4">
        <v>863</v>
      </c>
      <c r="AB41" s="4">
        <v>856</v>
      </c>
      <c r="AC41" s="4">
        <v>827</v>
      </c>
      <c r="AD41" s="5">
        <v>817</v>
      </c>
      <c r="AE41" s="5">
        <v>765</v>
      </c>
      <c r="AF41" s="5">
        <v>712</v>
      </c>
      <c r="AG41" s="5">
        <v>701</v>
      </c>
      <c r="AH41" s="6">
        <v>733</v>
      </c>
      <c r="AI41" s="6">
        <v>759</v>
      </c>
      <c r="AJ41" s="5">
        <v>769</v>
      </c>
      <c r="AK41" s="9">
        <v>784</v>
      </c>
      <c r="AL41" s="9">
        <v>727</v>
      </c>
      <c r="AM41" s="9">
        <v>702</v>
      </c>
      <c r="AN41" s="9">
        <v>710</v>
      </c>
      <c r="AO41" s="9">
        <v>705</v>
      </c>
      <c r="AP41" s="9">
        <v>738</v>
      </c>
      <c r="AQ41" s="9">
        <v>715</v>
      </c>
      <c r="AR41" s="9">
        <v>727</v>
      </c>
      <c r="AS41" s="9">
        <v>704</v>
      </c>
      <c r="AT41" s="9">
        <v>732</v>
      </c>
      <c r="AU41" s="9">
        <v>781</v>
      </c>
      <c r="AV41" s="9">
        <v>796</v>
      </c>
      <c r="AW41" s="9">
        <v>796</v>
      </c>
      <c r="AX41" s="9">
        <v>771</v>
      </c>
      <c r="AY41" s="9">
        <v>783</v>
      </c>
      <c r="AZ41" s="9">
        <v>791</v>
      </c>
      <c r="BA41" s="9">
        <v>801</v>
      </c>
      <c r="BB41" s="9">
        <v>793</v>
      </c>
      <c r="BD41" s="9" t="str">
        <f t="shared" si="0"/>
        <v>{"age": "39", "count": 793},</v>
      </c>
    </row>
    <row r="42" spans="1:56" x14ac:dyDescent="0.25">
      <c r="A42" s="7">
        <v>40</v>
      </c>
      <c r="B42" s="4">
        <v>976</v>
      </c>
      <c r="C42" s="4"/>
      <c r="D42" s="4"/>
      <c r="E42" s="4"/>
      <c r="F42" s="4">
        <v>964</v>
      </c>
      <c r="G42" s="4"/>
      <c r="H42" s="4"/>
      <c r="I42" s="4">
        <v>955</v>
      </c>
      <c r="J42" s="4">
        <v>971</v>
      </c>
      <c r="K42" s="4">
        <v>1029</v>
      </c>
      <c r="L42" s="4">
        <v>1041</v>
      </c>
      <c r="M42" s="4">
        <v>1028</v>
      </c>
      <c r="N42" s="4">
        <v>1041</v>
      </c>
      <c r="O42" s="4">
        <v>1013</v>
      </c>
      <c r="P42" s="4">
        <v>999</v>
      </c>
      <c r="Q42" s="4">
        <v>984</v>
      </c>
      <c r="R42" s="4">
        <v>1007</v>
      </c>
      <c r="S42" s="4">
        <v>980</v>
      </c>
      <c r="T42" s="4">
        <v>972</v>
      </c>
      <c r="U42" s="4">
        <v>946</v>
      </c>
      <c r="V42" s="4">
        <v>933</v>
      </c>
      <c r="W42" s="4">
        <v>937</v>
      </c>
      <c r="X42" s="4">
        <v>939</v>
      </c>
      <c r="Y42" s="4">
        <v>937</v>
      </c>
      <c r="Z42" s="4">
        <v>912</v>
      </c>
      <c r="AA42" s="4">
        <v>882</v>
      </c>
      <c r="AB42" s="4">
        <v>865</v>
      </c>
      <c r="AC42" s="4">
        <v>830</v>
      </c>
      <c r="AD42" s="5">
        <v>809</v>
      </c>
      <c r="AE42" s="5">
        <v>838</v>
      </c>
      <c r="AF42" s="5">
        <v>846</v>
      </c>
      <c r="AG42" s="5">
        <v>823</v>
      </c>
      <c r="AH42" s="6">
        <v>815</v>
      </c>
      <c r="AI42" s="6">
        <v>768</v>
      </c>
      <c r="AJ42" s="5">
        <v>706</v>
      </c>
      <c r="AK42" s="9">
        <v>689</v>
      </c>
      <c r="AL42" s="9">
        <v>727</v>
      </c>
      <c r="AM42" s="9">
        <v>757</v>
      </c>
      <c r="AN42" s="9">
        <v>777</v>
      </c>
      <c r="AO42" s="9">
        <v>789</v>
      </c>
      <c r="AP42" s="9">
        <v>719</v>
      </c>
      <c r="AQ42" s="9">
        <v>709</v>
      </c>
      <c r="AR42" s="9">
        <v>717</v>
      </c>
      <c r="AS42" s="9">
        <v>729</v>
      </c>
      <c r="AT42" s="9">
        <v>751</v>
      </c>
      <c r="AU42" s="9">
        <v>743</v>
      </c>
      <c r="AV42" s="9">
        <v>743</v>
      </c>
      <c r="AW42" s="9">
        <v>710</v>
      </c>
      <c r="AX42" s="9">
        <v>747</v>
      </c>
      <c r="AY42" s="9">
        <v>791</v>
      </c>
      <c r="AZ42" s="9">
        <v>812</v>
      </c>
      <c r="BA42" s="9">
        <v>814</v>
      </c>
      <c r="BB42" s="9">
        <v>787</v>
      </c>
      <c r="BD42" s="9" t="str">
        <f t="shared" si="0"/>
        <v>{"age": "40", "count": 787},</v>
      </c>
    </row>
    <row r="43" spans="1:56" x14ac:dyDescent="0.25">
      <c r="A43" s="7">
        <v>41</v>
      </c>
      <c r="B43" s="4">
        <v>973</v>
      </c>
      <c r="C43" s="4"/>
      <c r="D43" s="4"/>
      <c r="E43" s="4"/>
      <c r="F43" s="4">
        <v>1004</v>
      </c>
      <c r="G43" s="4"/>
      <c r="H43" s="4"/>
      <c r="I43" s="4">
        <v>993</v>
      </c>
      <c r="J43" s="4">
        <v>968</v>
      </c>
      <c r="K43" s="4">
        <v>947</v>
      </c>
      <c r="L43" s="4">
        <v>946</v>
      </c>
      <c r="M43" s="4">
        <v>971</v>
      </c>
      <c r="N43" s="4">
        <v>984</v>
      </c>
      <c r="O43" s="4">
        <v>1024</v>
      </c>
      <c r="P43" s="4">
        <v>1039</v>
      </c>
      <c r="Q43" s="4">
        <v>1033</v>
      </c>
      <c r="R43" s="4">
        <v>1058</v>
      </c>
      <c r="S43" s="4">
        <v>1036</v>
      </c>
      <c r="T43" s="4">
        <v>1005</v>
      </c>
      <c r="U43" s="4">
        <v>992</v>
      </c>
      <c r="V43" s="4">
        <v>1002</v>
      </c>
      <c r="W43" s="4">
        <v>1000</v>
      </c>
      <c r="X43" s="4">
        <v>982</v>
      </c>
      <c r="Y43" s="4">
        <v>938</v>
      </c>
      <c r="Z43" s="4">
        <v>905</v>
      </c>
      <c r="AA43" s="4">
        <v>914</v>
      </c>
      <c r="AB43" s="4">
        <v>929</v>
      </c>
      <c r="AC43" s="4">
        <v>923</v>
      </c>
      <c r="AD43" s="5">
        <v>898</v>
      </c>
      <c r="AE43" s="5">
        <v>860</v>
      </c>
      <c r="AF43" s="5">
        <v>847</v>
      </c>
      <c r="AG43" s="5">
        <v>812</v>
      </c>
      <c r="AH43" s="6">
        <v>799</v>
      </c>
      <c r="AI43" s="6">
        <v>836</v>
      </c>
      <c r="AJ43" s="5">
        <v>849</v>
      </c>
      <c r="AK43" s="9">
        <v>815</v>
      </c>
      <c r="AL43" s="9">
        <v>815</v>
      </c>
      <c r="AM43" s="9">
        <v>755</v>
      </c>
      <c r="AN43" s="9">
        <v>704</v>
      </c>
      <c r="AO43" s="9">
        <v>679</v>
      </c>
      <c r="AP43" s="9">
        <v>728</v>
      </c>
      <c r="AQ43" s="9">
        <v>765</v>
      </c>
      <c r="AR43" s="9">
        <v>778</v>
      </c>
      <c r="AS43" s="9">
        <v>800</v>
      </c>
      <c r="AT43" s="9">
        <v>744</v>
      </c>
      <c r="AU43" s="9">
        <v>727</v>
      </c>
      <c r="AV43" s="9">
        <v>743</v>
      </c>
      <c r="AW43" s="9">
        <v>737</v>
      </c>
      <c r="AX43" s="9">
        <v>754</v>
      </c>
      <c r="AY43" s="9">
        <v>744</v>
      </c>
      <c r="AZ43" s="9">
        <v>753</v>
      </c>
      <c r="BA43" s="9">
        <v>730</v>
      </c>
      <c r="BB43" s="9">
        <v>755</v>
      </c>
      <c r="BD43" s="9" t="str">
        <f t="shared" si="0"/>
        <v>{"age": "41", "count": 755},</v>
      </c>
    </row>
    <row r="44" spans="1:56" x14ac:dyDescent="0.25">
      <c r="A44" s="7">
        <v>42</v>
      </c>
      <c r="B44" s="4">
        <v>995</v>
      </c>
      <c r="C44" s="4"/>
      <c r="D44" s="4"/>
      <c r="E44" s="4"/>
      <c r="F44" s="4">
        <v>994</v>
      </c>
      <c r="G44" s="4"/>
      <c r="H44" s="4"/>
      <c r="I44" s="4">
        <v>975</v>
      </c>
      <c r="J44" s="4">
        <v>1013</v>
      </c>
      <c r="K44" s="4">
        <v>1000</v>
      </c>
      <c r="L44" s="4">
        <v>1006</v>
      </c>
      <c r="M44" s="4">
        <v>980</v>
      </c>
      <c r="N44" s="4">
        <v>951</v>
      </c>
      <c r="O44" s="4">
        <v>944</v>
      </c>
      <c r="P44" s="4">
        <v>957</v>
      </c>
      <c r="Q44" s="4">
        <v>963</v>
      </c>
      <c r="R44" s="4">
        <v>979</v>
      </c>
      <c r="S44" s="4">
        <v>1030</v>
      </c>
      <c r="T44" s="4">
        <v>1044</v>
      </c>
      <c r="U44" s="4">
        <v>1048</v>
      </c>
      <c r="V44" s="4">
        <v>1061</v>
      </c>
      <c r="W44" s="4">
        <v>1024</v>
      </c>
      <c r="X44" s="4">
        <v>1000</v>
      </c>
      <c r="Y44" s="4">
        <v>986</v>
      </c>
      <c r="Z44" s="4">
        <v>996</v>
      </c>
      <c r="AA44" s="4">
        <v>986</v>
      </c>
      <c r="AB44" s="4">
        <v>963</v>
      </c>
      <c r="AC44" s="4">
        <v>920</v>
      </c>
      <c r="AD44" s="5">
        <v>899</v>
      </c>
      <c r="AE44" s="5">
        <v>925</v>
      </c>
      <c r="AF44" s="5">
        <v>929</v>
      </c>
      <c r="AG44" s="5">
        <v>930</v>
      </c>
      <c r="AH44" s="6">
        <v>892</v>
      </c>
      <c r="AI44" s="6">
        <v>855</v>
      </c>
      <c r="AJ44" s="5">
        <v>837</v>
      </c>
      <c r="AK44" s="9">
        <v>818</v>
      </c>
      <c r="AL44" s="9">
        <v>806</v>
      </c>
      <c r="AM44" s="9">
        <v>838</v>
      </c>
      <c r="AN44" s="9">
        <v>858</v>
      </c>
      <c r="AO44" s="9">
        <v>823</v>
      </c>
      <c r="AP44" s="9">
        <v>807</v>
      </c>
      <c r="AQ44" s="9">
        <v>752</v>
      </c>
      <c r="AR44" s="9">
        <v>706</v>
      </c>
      <c r="AS44" s="9">
        <v>687</v>
      </c>
      <c r="AT44" s="9">
        <v>735</v>
      </c>
      <c r="AU44" s="9">
        <v>778</v>
      </c>
      <c r="AV44" s="9">
        <v>788</v>
      </c>
      <c r="AW44" s="9">
        <v>811</v>
      </c>
      <c r="AX44" s="9">
        <v>757</v>
      </c>
      <c r="AY44" s="9">
        <v>738</v>
      </c>
      <c r="AZ44" s="9">
        <v>738</v>
      </c>
      <c r="BA44" s="9">
        <v>735</v>
      </c>
      <c r="BB44" s="9">
        <v>766</v>
      </c>
      <c r="BD44" s="9" t="str">
        <f t="shared" si="0"/>
        <v>{"age": "42", "count": 766},</v>
      </c>
    </row>
    <row r="45" spans="1:56" x14ac:dyDescent="0.25">
      <c r="A45" s="7">
        <v>43</v>
      </c>
      <c r="B45" s="4">
        <v>1010</v>
      </c>
      <c r="C45" s="4"/>
      <c r="D45" s="4"/>
      <c r="E45" s="4"/>
      <c r="F45" s="4">
        <v>1013</v>
      </c>
      <c r="G45" s="4"/>
      <c r="H45" s="4"/>
      <c r="I45" s="4">
        <v>989</v>
      </c>
      <c r="J45" s="4">
        <v>995</v>
      </c>
      <c r="K45" s="4">
        <v>982</v>
      </c>
      <c r="L45" s="4">
        <v>985</v>
      </c>
      <c r="M45" s="4">
        <v>990</v>
      </c>
      <c r="N45" s="4">
        <v>1018</v>
      </c>
      <c r="O45" s="4">
        <v>1017</v>
      </c>
      <c r="P45" s="4">
        <v>1006</v>
      </c>
      <c r="Q45" s="4">
        <v>975</v>
      </c>
      <c r="R45" s="4">
        <v>957</v>
      </c>
      <c r="S45" s="4">
        <v>945</v>
      </c>
      <c r="T45" s="4">
        <v>941</v>
      </c>
      <c r="U45" s="4">
        <v>966</v>
      </c>
      <c r="V45" s="4">
        <v>985</v>
      </c>
      <c r="W45" s="4">
        <v>1031</v>
      </c>
      <c r="X45" s="4">
        <v>1049</v>
      </c>
      <c r="Y45" s="4">
        <v>1025</v>
      </c>
      <c r="Z45" s="4">
        <v>1047</v>
      </c>
      <c r="AA45" s="4">
        <v>1014</v>
      </c>
      <c r="AB45" s="4">
        <v>991</v>
      </c>
      <c r="AC45" s="4">
        <v>977</v>
      </c>
      <c r="AD45" s="5">
        <v>972</v>
      </c>
      <c r="AE45" s="5">
        <v>959</v>
      </c>
      <c r="AF45" s="5">
        <v>935</v>
      </c>
      <c r="AG45" s="5">
        <v>902</v>
      </c>
      <c r="AH45" s="6">
        <v>897</v>
      </c>
      <c r="AI45" s="6">
        <v>929</v>
      </c>
      <c r="AJ45" s="5">
        <v>934</v>
      </c>
      <c r="AK45" s="9">
        <v>935</v>
      </c>
      <c r="AL45" s="9">
        <v>898</v>
      </c>
      <c r="AM45" s="9">
        <v>856</v>
      </c>
      <c r="AN45" s="9">
        <v>843</v>
      </c>
      <c r="AO45" s="9">
        <v>822</v>
      </c>
      <c r="AP45" s="9">
        <v>800</v>
      </c>
      <c r="AQ45" s="9">
        <v>833</v>
      </c>
      <c r="AR45" s="9">
        <v>856</v>
      </c>
      <c r="AS45" s="9">
        <v>823</v>
      </c>
      <c r="AT45" s="9">
        <v>804</v>
      </c>
      <c r="AU45" s="9">
        <v>760</v>
      </c>
      <c r="AV45" s="9">
        <v>706</v>
      </c>
      <c r="AW45" s="9">
        <v>691</v>
      </c>
      <c r="AX45" s="9">
        <v>747</v>
      </c>
      <c r="AY45" s="9">
        <v>785</v>
      </c>
      <c r="AZ45" s="9">
        <v>798</v>
      </c>
      <c r="BA45" s="9">
        <v>822</v>
      </c>
      <c r="BB45" s="9">
        <v>767</v>
      </c>
      <c r="BD45" s="9" t="str">
        <f t="shared" si="0"/>
        <v>{"age": "43", "count": 767},</v>
      </c>
    </row>
    <row r="46" spans="1:56" x14ac:dyDescent="0.25">
      <c r="A46" s="7">
        <v>44</v>
      </c>
      <c r="B46" s="4">
        <v>1019</v>
      </c>
      <c r="C46" s="4"/>
      <c r="D46" s="4"/>
      <c r="E46" s="4"/>
      <c r="F46" s="4">
        <v>1025</v>
      </c>
      <c r="G46" s="4"/>
      <c r="H46" s="4"/>
      <c r="I46" s="4">
        <v>1000</v>
      </c>
      <c r="J46" s="4">
        <v>995</v>
      </c>
      <c r="K46" s="4">
        <v>997</v>
      </c>
      <c r="L46" s="4">
        <v>1009</v>
      </c>
      <c r="M46" s="4">
        <v>1003</v>
      </c>
      <c r="N46" s="4">
        <v>1005</v>
      </c>
      <c r="O46" s="4">
        <v>991</v>
      </c>
      <c r="P46" s="4">
        <v>991</v>
      </c>
      <c r="Q46" s="4">
        <v>988</v>
      </c>
      <c r="R46" s="4">
        <v>1034</v>
      </c>
      <c r="S46" s="4">
        <v>1011</v>
      </c>
      <c r="T46" s="4">
        <v>999</v>
      </c>
      <c r="U46" s="4">
        <v>972</v>
      </c>
      <c r="V46" s="4">
        <v>962</v>
      </c>
      <c r="W46" s="4">
        <v>950</v>
      </c>
      <c r="X46" s="4">
        <v>951</v>
      </c>
      <c r="Y46" s="4">
        <v>980</v>
      </c>
      <c r="Z46" s="4">
        <v>987</v>
      </c>
      <c r="AA46" s="4">
        <v>1030</v>
      </c>
      <c r="AB46" s="4">
        <v>1034</v>
      </c>
      <c r="AC46" s="4">
        <v>1015</v>
      </c>
      <c r="AD46" s="5">
        <v>1028</v>
      </c>
      <c r="AE46" s="5">
        <v>997</v>
      </c>
      <c r="AF46" s="5">
        <v>973</v>
      </c>
      <c r="AG46" s="5">
        <v>964</v>
      </c>
      <c r="AH46" s="6">
        <v>984</v>
      </c>
      <c r="AI46" s="6">
        <v>970</v>
      </c>
      <c r="AJ46" s="5">
        <v>954</v>
      </c>
      <c r="AK46" s="9">
        <v>927</v>
      </c>
      <c r="AL46" s="9">
        <v>919</v>
      </c>
      <c r="AM46" s="9">
        <v>941</v>
      </c>
      <c r="AN46" s="9">
        <v>939</v>
      </c>
      <c r="AO46" s="9">
        <v>931</v>
      </c>
      <c r="AP46" s="9">
        <v>892</v>
      </c>
      <c r="AQ46" s="9">
        <v>855</v>
      </c>
      <c r="AR46" s="9">
        <v>843</v>
      </c>
      <c r="AS46" s="9">
        <v>838</v>
      </c>
      <c r="AT46" s="9">
        <v>822</v>
      </c>
      <c r="AU46" s="9">
        <v>852</v>
      </c>
      <c r="AV46" s="9">
        <v>868</v>
      </c>
      <c r="AW46" s="9">
        <v>838</v>
      </c>
      <c r="AX46" s="9">
        <v>818</v>
      </c>
      <c r="AY46" s="9">
        <v>756</v>
      </c>
      <c r="AZ46" s="9">
        <v>713</v>
      </c>
      <c r="BA46" s="9">
        <v>703</v>
      </c>
      <c r="BB46" s="9">
        <v>753</v>
      </c>
      <c r="BD46" s="9" t="str">
        <f t="shared" si="0"/>
        <v>{"age": "44", "count": 753},</v>
      </c>
    </row>
    <row r="47" spans="1:56" x14ac:dyDescent="0.25">
      <c r="A47" s="7">
        <v>45</v>
      </c>
      <c r="B47" s="4">
        <v>981</v>
      </c>
      <c r="C47" s="4"/>
      <c r="D47" s="4"/>
      <c r="E47" s="4"/>
      <c r="F47" s="4">
        <v>1027</v>
      </c>
      <c r="G47" s="4"/>
      <c r="H47" s="4"/>
      <c r="I47" s="4">
        <v>1032</v>
      </c>
      <c r="J47" s="4">
        <v>1029</v>
      </c>
      <c r="K47" s="4">
        <v>1032</v>
      </c>
      <c r="L47" s="4">
        <v>990</v>
      </c>
      <c r="M47" s="4">
        <v>1005</v>
      </c>
      <c r="N47" s="4">
        <v>988</v>
      </c>
      <c r="O47" s="4">
        <v>999</v>
      </c>
      <c r="P47" s="4">
        <v>1027</v>
      </c>
      <c r="Q47" s="4">
        <v>1004</v>
      </c>
      <c r="R47" s="4">
        <v>1015</v>
      </c>
      <c r="S47" s="4">
        <v>1002</v>
      </c>
      <c r="T47" s="4">
        <v>990</v>
      </c>
      <c r="U47" s="4">
        <v>993</v>
      </c>
      <c r="V47" s="4">
        <v>1033</v>
      </c>
      <c r="W47" s="4">
        <v>1013</v>
      </c>
      <c r="X47" s="4">
        <v>1019</v>
      </c>
      <c r="Y47" s="4">
        <v>992</v>
      </c>
      <c r="Z47" s="4">
        <v>964</v>
      </c>
      <c r="AA47" s="4">
        <v>943</v>
      </c>
      <c r="AB47" s="4">
        <v>944</v>
      </c>
      <c r="AC47" s="4">
        <v>969</v>
      </c>
      <c r="AD47" s="5">
        <v>982</v>
      </c>
      <c r="AE47" s="5">
        <v>1012</v>
      </c>
      <c r="AF47" s="5">
        <v>1007</v>
      </c>
      <c r="AG47" s="5">
        <v>1002</v>
      </c>
      <c r="AH47" s="6">
        <v>1008</v>
      </c>
      <c r="AI47" s="6">
        <v>1002</v>
      </c>
      <c r="AJ47" s="5">
        <v>974</v>
      </c>
      <c r="AK47" s="9">
        <v>961</v>
      </c>
      <c r="AL47" s="9">
        <v>980</v>
      </c>
      <c r="AM47" s="9">
        <v>966</v>
      </c>
      <c r="AN47" s="9">
        <v>943</v>
      </c>
      <c r="AO47" s="9">
        <v>920</v>
      </c>
      <c r="AP47" s="9">
        <v>908</v>
      </c>
      <c r="AQ47" s="9">
        <v>929</v>
      </c>
      <c r="AR47" s="9">
        <v>950</v>
      </c>
      <c r="AS47" s="9">
        <v>946</v>
      </c>
      <c r="AT47" s="9">
        <v>907</v>
      </c>
      <c r="AU47" s="9">
        <v>861</v>
      </c>
      <c r="AV47" s="9">
        <v>854</v>
      </c>
      <c r="AW47" s="9">
        <v>840</v>
      </c>
      <c r="AX47" s="9">
        <v>832</v>
      </c>
      <c r="AY47" s="9">
        <v>862</v>
      </c>
      <c r="AZ47" s="9">
        <v>877</v>
      </c>
      <c r="BA47" s="9">
        <v>855</v>
      </c>
      <c r="BB47" s="9">
        <v>839</v>
      </c>
      <c r="BD47" s="9" t="str">
        <f t="shared" si="0"/>
        <v>{"age": "45", "count": 839},</v>
      </c>
    </row>
    <row r="48" spans="1:56" x14ac:dyDescent="0.25">
      <c r="A48" s="7">
        <v>46</v>
      </c>
      <c r="B48" s="4">
        <v>911</v>
      </c>
      <c r="C48" s="4"/>
      <c r="D48" s="4"/>
      <c r="E48" s="4"/>
      <c r="F48" s="4">
        <v>986</v>
      </c>
      <c r="G48" s="4"/>
      <c r="H48" s="4"/>
      <c r="I48" s="4">
        <v>1022</v>
      </c>
      <c r="J48" s="4">
        <v>1050</v>
      </c>
      <c r="K48" s="4">
        <v>1030</v>
      </c>
      <c r="L48" s="4">
        <v>1022</v>
      </c>
      <c r="M48" s="4">
        <v>1027</v>
      </c>
      <c r="N48" s="4">
        <v>1031</v>
      </c>
      <c r="O48" s="4">
        <v>1044</v>
      </c>
      <c r="P48" s="4">
        <v>1001</v>
      </c>
      <c r="Q48" s="4">
        <v>1006</v>
      </c>
      <c r="R48" s="4">
        <v>992</v>
      </c>
      <c r="S48" s="4">
        <v>1007</v>
      </c>
      <c r="T48" s="4">
        <v>1039</v>
      </c>
      <c r="U48" s="4">
        <v>1019</v>
      </c>
      <c r="V48" s="4">
        <v>1013</v>
      </c>
      <c r="W48" s="4">
        <v>1007</v>
      </c>
      <c r="X48" s="4">
        <v>988</v>
      </c>
      <c r="Y48" s="4">
        <v>981</v>
      </c>
      <c r="Z48" s="4">
        <v>1022</v>
      </c>
      <c r="AA48" s="4">
        <v>1022</v>
      </c>
      <c r="AB48" s="4">
        <v>1009</v>
      </c>
      <c r="AC48" s="4">
        <v>987</v>
      </c>
      <c r="AD48" s="5">
        <v>950</v>
      </c>
      <c r="AE48" s="5">
        <v>934</v>
      </c>
      <c r="AF48" s="5">
        <v>949</v>
      </c>
      <c r="AG48" s="5">
        <v>960</v>
      </c>
      <c r="AH48" s="6">
        <v>967</v>
      </c>
      <c r="AI48" s="6">
        <v>996</v>
      </c>
      <c r="AJ48" s="5">
        <v>999</v>
      </c>
      <c r="AK48" s="9">
        <v>1009</v>
      </c>
      <c r="AL48" s="9">
        <v>1019</v>
      </c>
      <c r="AM48" s="9">
        <v>995</v>
      </c>
      <c r="AN48" s="9">
        <v>963</v>
      </c>
      <c r="AO48" s="9">
        <v>954</v>
      </c>
      <c r="AP48" s="9">
        <v>972</v>
      </c>
      <c r="AQ48" s="9">
        <v>958</v>
      </c>
      <c r="AR48" s="9">
        <v>942</v>
      </c>
      <c r="AS48" s="9">
        <v>920</v>
      </c>
      <c r="AT48" s="9">
        <v>907</v>
      </c>
      <c r="AU48" s="9">
        <v>942</v>
      </c>
      <c r="AV48" s="9">
        <v>956</v>
      </c>
      <c r="AW48" s="9">
        <v>949</v>
      </c>
      <c r="AX48" s="9">
        <v>915</v>
      </c>
      <c r="AY48" s="9">
        <v>874</v>
      </c>
      <c r="AZ48" s="9">
        <v>872</v>
      </c>
      <c r="BA48" s="9">
        <v>860</v>
      </c>
      <c r="BB48" s="9">
        <v>856</v>
      </c>
      <c r="BD48" s="9" t="str">
        <f t="shared" si="0"/>
        <v>{"age": "46", "count": 856},</v>
      </c>
    </row>
    <row r="49" spans="1:56" x14ac:dyDescent="0.25">
      <c r="A49" s="7">
        <v>47</v>
      </c>
      <c r="B49" s="4">
        <v>925</v>
      </c>
      <c r="C49" s="4"/>
      <c r="D49" s="4"/>
      <c r="E49" s="4"/>
      <c r="F49" s="4">
        <v>921</v>
      </c>
      <c r="G49" s="4"/>
      <c r="H49" s="4"/>
      <c r="I49" s="4">
        <v>933</v>
      </c>
      <c r="J49" s="4">
        <v>979</v>
      </c>
      <c r="K49" s="4">
        <v>1030</v>
      </c>
      <c r="L49" s="4">
        <v>1022</v>
      </c>
      <c r="M49" s="4">
        <v>1025</v>
      </c>
      <c r="N49" s="4">
        <v>1051</v>
      </c>
      <c r="O49" s="4">
        <v>1034</v>
      </c>
      <c r="P49" s="4">
        <v>1018</v>
      </c>
      <c r="Q49" s="4">
        <v>1016</v>
      </c>
      <c r="R49" s="4">
        <v>1026</v>
      </c>
      <c r="S49" s="4">
        <v>1030</v>
      </c>
      <c r="T49" s="4">
        <v>995</v>
      </c>
      <c r="U49" s="4">
        <v>1008</v>
      </c>
      <c r="V49" s="4">
        <v>1009</v>
      </c>
      <c r="W49" s="4">
        <v>1008</v>
      </c>
      <c r="X49" s="4">
        <v>1030</v>
      </c>
      <c r="Y49" s="4">
        <v>1020</v>
      </c>
      <c r="Z49" s="4">
        <v>1005</v>
      </c>
      <c r="AA49" s="4">
        <v>1006</v>
      </c>
      <c r="AB49" s="4">
        <v>987</v>
      </c>
      <c r="AC49" s="4">
        <v>974</v>
      </c>
      <c r="AD49" s="5">
        <v>1014</v>
      </c>
      <c r="AE49" s="5">
        <v>1001</v>
      </c>
      <c r="AF49" s="5">
        <v>1000</v>
      </c>
      <c r="AG49" s="5">
        <v>973</v>
      </c>
      <c r="AH49" s="6">
        <v>943</v>
      </c>
      <c r="AI49" s="6">
        <v>936</v>
      </c>
      <c r="AJ49" s="5">
        <v>936</v>
      </c>
      <c r="AK49" s="9">
        <v>944</v>
      </c>
      <c r="AL49" s="9">
        <v>958</v>
      </c>
      <c r="AM49" s="9">
        <v>989</v>
      </c>
      <c r="AN49" s="9">
        <v>995</v>
      </c>
      <c r="AO49" s="9">
        <v>992</v>
      </c>
      <c r="AP49" s="9">
        <v>1000</v>
      </c>
      <c r="AQ49" s="9">
        <v>987</v>
      </c>
      <c r="AR49" s="9">
        <v>962</v>
      </c>
      <c r="AS49" s="9">
        <v>964</v>
      </c>
      <c r="AT49" s="9">
        <v>988</v>
      </c>
      <c r="AU49" s="9">
        <v>968</v>
      </c>
      <c r="AV49" s="9">
        <v>947</v>
      </c>
      <c r="AW49" s="9">
        <v>927</v>
      </c>
      <c r="AX49" s="9">
        <v>916</v>
      </c>
      <c r="AY49" s="9">
        <v>950</v>
      </c>
      <c r="AZ49" s="9">
        <v>962</v>
      </c>
      <c r="BA49" s="9">
        <v>958</v>
      </c>
      <c r="BB49" s="9">
        <v>928</v>
      </c>
      <c r="BD49" s="9" t="str">
        <f t="shared" si="0"/>
        <v>{"age": "47", "count": 928},</v>
      </c>
    </row>
    <row r="50" spans="1:56" x14ac:dyDescent="0.25">
      <c r="A50" s="7">
        <v>48</v>
      </c>
      <c r="B50" s="4">
        <v>953</v>
      </c>
      <c r="C50" s="4"/>
      <c r="D50" s="4"/>
      <c r="E50" s="4"/>
      <c r="F50" s="4">
        <v>920</v>
      </c>
      <c r="G50" s="4"/>
      <c r="H50" s="4"/>
      <c r="I50" s="4">
        <v>948</v>
      </c>
      <c r="J50" s="4">
        <v>937</v>
      </c>
      <c r="K50" s="4">
        <v>932</v>
      </c>
      <c r="L50" s="4">
        <v>945</v>
      </c>
      <c r="M50" s="4">
        <v>936</v>
      </c>
      <c r="N50" s="4">
        <v>977</v>
      </c>
      <c r="O50" s="4">
        <v>1022</v>
      </c>
      <c r="P50" s="4">
        <v>1037</v>
      </c>
      <c r="Q50" s="4">
        <v>1028</v>
      </c>
      <c r="R50" s="4">
        <v>1064</v>
      </c>
      <c r="S50" s="4">
        <v>1037</v>
      </c>
      <c r="T50" s="4">
        <v>1027</v>
      </c>
      <c r="U50" s="4">
        <v>1015</v>
      </c>
      <c r="V50" s="4">
        <v>1027</v>
      </c>
      <c r="W50" s="4">
        <v>1026</v>
      </c>
      <c r="X50" s="4">
        <v>995</v>
      </c>
      <c r="Y50" s="4">
        <v>1006</v>
      </c>
      <c r="Z50" s="4">
        <v>996</v>
      </c>
      <c r="AA50" s="4">
        <v>1007</v>
      </c>
      <c r="AB50" s="4">
        <v>1039</v>
      </c>
      <c r="AC50" s="4">
        <v>1017</v>
      </c>
      <c r="AD50" s="5">
        <v>1002</v>
      </c>
      <c r="AE50" s="5">
        <v>997</v>
      </c>
      <c r="AF50" s="5">
        <v>972</v>
      </c>
      <c r="AG50" s="5">
        <v>962</v>
      </c>
      <c r="AH50" s="6">
        <v>1000</v>
      </c>
      <c r="AI50" s="6">
        <v>996</v>
      </c>
      <c r="AJ50" s="5">
        <v>999</v>
      </c>
      <c r="AK50" s="9">
        <v>977</v>
      </c>
      <c r="AL50" s="9">
        <v>949</v>
      </c>
      <c r="AM50" s="9">
        <v>937</v>
      </c>
      <c r="AN50" s="9">
        <v>945</v>
      </c>
      <c r="AO50" s="9">
        <v>944</v>
      </c>
      <c r="AP50" s="9">
        <v>955</v>
      </c>
      <c r="AQ50" s="9">
        <v>988</v>
      </c>
      <c r="AR50" s="9">
        <v>991</v>
      </c>
      <c r="AS50" s="9">
        <v>995</v>
      </c>
      <c r="AT50" s="9">
        <v>999</v>
      </c>
      <c r="AU50" s="9">
        <v>983</v>
      </c>
      <c r="AV50" s="9">
        <v>956</v>
      </c>
      <c r="AW50" s="9">
        <v>957</v>
      </c>
      <c r="AX50" s="9">
        <v>995</v>
      </c>
      <c r="AY50" s="9">
        <v>984</v>
      </c>
      <c r="AZ50" s="9">
        <v>961</v>
      </c>
      <c r="BA50" s="9">
        <v>952</v>
      </c>
      <c r="BB50" s="9">
        <v>926</v>
      </c>
      <c r="BD50" s="9" t="str">
        <f t="shared" si="0"/>
        <v>{"age": "48", "count": 926},</v>
      </c>
    </row>
    <row r="51" spans="1:56" x14ac:dyDescent="0.25">
      <c r="A51" s="7">
        <v>49</v>
      </c>
      <c r="B51" s="4">
        <v>913</v>
      </c>
      <c r="C51" s="4"/>
      <c r="D51" s="4"/>
      <c r="E51" s="4"/>
      <c r="F51" s="4">
        <v>947</v>
      </c>
      <c r="G51" s="4"/>
      <c r="H51" s="4"/>
      <c r="I51" s="4">
        <v>948</v>
      </c>
      <c r="J51" s="4">
        <v>920</v>
      </c>
      <c r="K51" s="4">
        <v>917</v>
      </c>
      <c r="L51" s="4">
        <v>949</v>
      </c>
      <c r="M51" s="4">
        <v>960</v>
      </c>
      <c r="N51" s="4">
        <v>942</v>
      </c>
      <c r="O51" s="4">
        <v>936</v>
      </c>
      <c r="P51" s="4">
        <v>945</v>
      </c>
      <c r="Q51" s="4">
        <v>923</v>
      </c>
      <c r="R51" s="4">
        <v>972</v>
      </c>
      <c r="S51" s="4">
        <v>1022</v>
      </c>
      <c r="T51" s="4">
        <v>1046</v>
      </c>
      <c r="U51" s="4">
        <v>1033</v>
      </c>
      <c r="V51" s="4">
        <v>1048</v>
      </c>
      <c r="W51" s="4">
        <v>1031</v>
      </c>
      <c r="X51" s="4">
        <v>1031</v>
      </c>
      <c r="Y51" s="4">
        <v>1013</v>
      </c>
      <c r="Z51" s="4">
        <v>1028</v>
      </c>
      <c r="AA51" s="4">
        <v>1028</v>
      </c>
      <c r="AB51" s="4">
        <v>990</v>
      </c>
      <c r="AC51" s="4">
        <v>998</v>
      </c>
      <c r="AD51" s="5">
        <v>983</v>
      </c>
      <c r="AE51" s="5">
        <v>994</v>
      </c>
      <c r="AF51" s="5">
        <v>1027</v>
      </c>
      <c r="AG51" s="5">
        <v>1005</v>
      </c>
      <c r="AH51" s="6">
        <v>992</v>
      </c>
      <c r="AI51" s="6">
        <v>981</v>
      </c>
      <c r="AJ51" s="5">
        <v>968</v>
      </c>
      <c r="AK51" s="9">
        <v>971</v>
      </c>
      <c r="AL51" s="9">
        <v>1004</v>
      </c>
      <c r="AM51" s="9">
        <v>992</v>
      </c>
      <c r="AN51" s="9">
        <v>993</v>
      </c>
      <c r="AO51" s="9">
        <v>975</v>
      </c>
      <c r="AP51" s="9">
        <v>947</v>
      </c>
      <c r="AQ51" s="9">
        <v>935</v>
      </c>
      <c r="AR51" s="9">
        <v>952</v>
      </c>
      <c r="AS51" s="9">
        <v>963</v>
      </c>
      <c r="AT51" s="9">
        <v>975</v>
      </c>
      <c r="AU51" s="9">
        <v>998</v>
      </c>
      <c r="AV51" s="9">
        <v>1012</v>
      </c>
      <c r="AW51" s="9">
        <v>1003</v>
      </c>
      <c r="AX51" s="9">
        <v>1001</v>
      </c>
      <c r="AY51" s="9">
        <v>986</v>
      </c>
      <c r="AZ51" s="9">
        <v>974</v>
      </c>
      <c r="BA51" s="9">
        <v>972</v>
      </c>
      <c r="BB51" s="9">
        <v>998</v>
      </c>
      <c r="BD51" s="9" t="str">
        <f t="shared" si="0"/>
        <v>{"age": "49", "count": 998},</v>
      </c>
    </row>
    <row r="52" spans="1:56" x14ac:dyDescent="0.25">
      <c r="A52" s="7">
        <v>50</v>
      </c>
      <c r="B52" s="4">
        <v>870</v>
      </c>
      <c r="C52" s="4"/>
      <c r="D52" s="4"/>
      <c r="E52" s="4"/>
      <c r="F52" s="4">
        <v>917</v>
      </c>
      <c r="G52" s="4"/>
      <c r="H52" s="4"/>
      <c r="I52" s="4">
        <v>896</v>
      </c>
      <c r="J52" s="4">
        <v>948</v>
      </c>
      <c r="K52" s="4">
        <v>925</v>
      </c>
      <c r="L52" s="4">
        <v>927</v>
      </c>
      <c r="M52" s="4">
        <v>948</v>
      </c>
      <c r="N52" s="4">
        <v>923</v>
      </c>
      <c r="O52" s="4">
        <v>909</v>
      </c>
      <c r="P52" s="4">
        <v>938</v>
      </c>
      <c r="Q52" s="4">
        <v>946</v>
      </c>
      <c r="R52" s="4">
        <v>926</v>
      </c>
      <c r="S52" s="4">
        <v>929</v>
      </c>
      <c r="T52" s="4">
        <v>947</v>
      </c>
      <c r="U52" s="4">
        <v>932</v>
      </c>
      <c r="V52" s="4">
        <v>980</v>
      </c>
      <c r="W52" s="4">
        <v>1017</v>
      </c>
      <c r="X52" s="4">
        <v>1017</v>
      </c>
      <c r="Y52" s="4">
        <v>1017</v>
      </c>
      <c r="Z52" s="4">
        <v>1031</v>
      </c>
      <c r="AA52" s="4">
        <v>1028</v>
      </c>
      <c r="AB52" s="4">
        <v>1009</v>
      </c>
      <c r="AC52" s="4">
        <v>1007</v>
      </c>
      <c r="AD52" s="5">
        <v>1013</v>
      </c>
      <c r="AE52" s="5">
        <v>1015</v>
      </c>
      <c r="AF52" s="5">
        <v>987</v>
      </c>
      <c r="AG52" s="5">
        <v>999</v>
      </c>
      <c r="AH52" s="6">
        <v>993</v>
      </c>
      <c r="AI52" s="6">
        <v>1004</v>
      </c>
      <c r="AJ52" s="5">
        <v>1032</v>
      </c>
      <c r="AK52" s="9">
        <v>1002</v>
      </c>
      <c r="AL52" s="9">
        <v>987</v>
      </c>
      <c r="AM52" s="9">
        <v>990</v>
      </c>
      <c r="AN52" s="9">
        <v>964</v>
      </c>
      <c r="AO52" s="9">
        <v>963</v>
      </c>
      <c r="AP52" s="9">
        <v>998</v>
      </c>
      <c r="AQ52" s="9">
        <v>980</v>
      </c>
      <c r="AR52" s="9">
        <v>987</v>
      </c>
      <c r="AS52" s="9">
        <v>974</v>
      </c>
      <c r="AT52" s="9">
        <v>952</v>
      </c>
      <c r="AU52" s="9">
        <v>951</v>
      </c>
      <c r="AV52" s="9">
        <v>957</v>
      </c>
      <c r="AW52" s="9">
        <v>968</v>
      </c>
      <c r="AX52" s="9">
        <v>987</v>
      </c>
      <c r="AY52" s="9">
        <v>1005</v>
      </c>
      <c r="AZ52" s="9">
        <v>1024</v>
      </c>
      <c r="BA52" s="9">
        <v>1012</v>
      </c>
      <c r="BB52" s="9">
        <v>1018</v>
      </c>
      <c r="BD52" s="9" t="str">
        <f t="shared" si="0"/>
        <v>{"age": "50", "count": 1018},</v>
      </c>
    </row>
    <row r="53" spans="1:56" x14ac:dyDescent="0.25">
      <c r="A53" s="7">
        <v>51</v>
      </c>
      <c r="B53" s="4">
        <v>828</v>
      </c>
      <c r="C53" s="4"/>
      <c r="D53" s="4"/>
      <c r="E53" s="4"/>
      <c r="F53" s="4">
        <v>881</v>
      </c>
      <c r="G53" s="4"/>
      <c r="H53" s="4"/>
      <c r="I53" s="4">
        <v>900</v>
      </c>
      <c r="J53" s="4">
        <v>920</v>
      </c>
      <c r="K53" s="4">
        <v>919</v>
      </c>
      <c r="L53" s="4">
        <v>899</v>
      </c>
      <c r="M53" s="4">
        <v>901</v>
      </c>
      <c r="N53" s="4">
        <v>940</v>
      </c>
      <c r="O53" s="4">
        <v>929</v>
      </c>
      <c r="P53" s="4">
        <v>929</v>
      </c>
      <c r="Q53" s="4">
        <v>938</v>
      </c>
      <c r="R53" s="4">
        <v>940</v>
      </c>
      <c r="S53" s="4">
        <v>911</v>
      </c>
      <c r="T53" s="4">
        <v>936</v>
      </c>
      <c r="U53" s="4">
        <v>943</v>
      </c>
      <c r="V53" s="4">
        <v>926</v>
      </c>
      <c r="W53" s="4">
        <v>925</v>
      </c>
      <c r="X53" s="4">
        <v>938</v>
      </c>
      <c r="Y53" s="4">
        <v>914</v>
      </c>
      <c r="Z53" s="4">
        <v>971</v>
      </c>
      <c r="AA53" s="4">
        <v>1003</v>
      </c>
      <c r="AB53" s="4">
        <v>1007</v>
      </c>
      <c r="AC53" s="4">
        <v>1011</v>
      </c>
      <c r="AD53" s="5">
        <v>1020</v>
      </c>
      <c r="AE53" s="5">
        <v>1006</v>
      </c>
      <c r="AF53" s="5">
        <v>1002</v>
      </c>
      <c r="AG53" s="5">
        <v>1009</v>
      </c>
      <c r="AH53" s="6">
        <v>1016</v>
      </c>
      <c r="AI53" s="6">
        <v>1021</v>
      </c>
      <c r="AJ53" s="5">
        <v>983</v>
      </c>
      <c r="AK53" s="9">
        <v>1002</v>
      </c>
      <c r="AL53" s="9">
        <v>990</v>
      </c>
      <c r="AM53" s="9">
        <v>1000</v>
      </c>
      <c r="AN53" s="9">
        <v>1033</v>
      </c>
      <c r="AO53" s="9">
        <v>1007</v>
      </c>
      <c r="AP53" s="9">
        <v>991</v>
      </c>
      <c r="AQ53" s="9">
        <v>990</v>
      </c>
      <c r="AR53" s="9">
        <v>962</v>
      </c>
      <c r="AS53" s="9">
        <v>957</v>
      </c>
      <c r="AT53" s="9">
        <v>989</v>
      </c>
      <c r="AU53" s="9">
        <v>988</v>
      </c>
      <c r="AV53" s="9">
        <v>992</v>
      </c>
      <c r="AW53" s="9">
        <v>983</v>
      </c>
      <c r="AX53" s="9">
        <v>961</v>
      </c>
      <c r="AY53" s="9">
        <v>952</v>
      </c>
      <c r="AZ53" s="9">
        <v>956</v>
      </c>
      <c r="BA53" s="9">
        <v>969</v>
      </c>
      <c r="BB53" s="9">
        <v>985</v>
      </c>
      <c r="BD53" s="9" t="str">
        <f t="shared" si="0"/>
        <v>{"age": "51", "count": 985},</v>
      </c>
    </row>
    <row r="54" spans="1:56" x14ac:dyDescent="0.25">
      <c r="A54" s="7">
        <v>52</v>
      </c>
      <c r="B54" s="4">
        <v>811</v>
      </c>
      <c r="C54" s="4"/>
      <c r="D54" s="4"/>
      <c r="E54" s="4"/>
      <c r="F54" s="4">
        <v>835</v>
      </c>
      <c r="G54" s="4"/>
      <c r="H54" s="4"/>
      <c r="I54" s="4">
        <v>857</v>
      </c>
      <c r="J54" s="4">
        <v>883</v>
      </c>
      <c r="K54" s="4">
        <v>919</v>
      </c>
      <c r="L54" s="4">
        <v>912</v>
      </c>
      <c r="M54" s="4">
        <v>896</v>
      </c>
      <c r="N54" s="4">
        <v>918</v>
      </c>
      <c r="O54" s="4">
        <v>917</v>
      </c>
      <c r="P54" s="4">
        <v>904</v>
      </c>
      <c r="Q54" s="4">
        <v>911</v>
      </c>
      <c r="R54" s="4">
        <v>948</v>
      </c>
      <c r="S54" s="4">
        <v>930</v>
      </c>
      <c r="T54" s="4">
        <v>933</v>
      </c>
      <c r="U54" s="4">
        <v>937</v>
      </c>
      <c r="V54" s="4">
        <v>934</v>
      </c>
      <c r="W54" s="4">
        <v>913</v>
      </c>
      <c r="X54" s="4">
        <v>933</v>
      </c>
      <c r="Y54" s="4">
        <v>946</v>
      </c>
      <c r="Z54" s="4">
        <v>925</v>
      </c>
      <c r="AA54" s="4">
        <v>928</v>
      </c>
      <c r="AB54" s="4">
        <v>939</v>
      </c>
      <c r="AC54" s="4">
        <v>915</v>
      </c>
      <c r="AD54" s="5">
        <v>958</v>
      </c>
      <c r="AE54" s="5">
        <v>995</v>
      </c>
      <c r="AF54" s="5">
        <v>991</v>
      </c>
      <c r="AG54" s="5">
        <v>993</v>
      </c>
      <c r="AH54" s="6">
        <v>1006</v>
      </c>
      <c r="AI54" s="6">
        <v>1013</v>
      </c>
      <c r="AJ54" s="5">
        <v>1006</v>
      </c>
      <c r="AK54" s="9">
        <v>1016</v>
      </c>
      <c r="AL54" s="9">
        <v>1024</v>
      </c>
      <c r="AM54" s="9">
        <v>1023</v>
      </c>
      <c r="AN54" s="9">
        <v>993</v>
      </c>
      <c r="AO54" s="9">
        <v>1015</v>
      </c>
      <c r="AP54" s="9">
        <v>990</v>
      </c>
      <c r="AQ54" s="9">
        <v>990</v>
      </c>
      <c r="AR54" s="9">
        <v>1020</v>
      </c>
      <c r="AS54" s="9">
        <v>1006</v>
      </c>
      <c r="AT54" s="9">
        <v>987</v>
      </c>
      <c r="AU54" s="9">
        <v>974</v>
      </c>
      <c r="AV54" s="9">
        <v>961</v>
      </c>
      <c r="AW54" s="9">
        <v>959</v>
      </c>
      <c r="AX54" s="9">
        <v>992</v>
      </c>
      <c r="AY54" s="9">
        <v>1001</v>
      </c>
      <c r="AZ54" s="9">
        <v>997</v>
      </c>
      <c r="BA54" s="9">
        <v>987</v>
      </c>
      <c r="BB54" s="9">
        <v>955</v>
      </c>
      <c r="BD54" s="9" t="str">
        <f t="shared" si="0"/>
        <v>{"age": "52", "count": 955},</v>
      </c>
    </row>
    <row r="55" spans="1:56" x14ac:dyDescent="0.25">
      <c r="A55" s="7">
        <v>53</v>
      </c>
      <c r="B55" s="4">
        <v>813</v>
      </c>
      <c r="C55" s="4"/>
      <c r="D55" s="4"/>
      <c r="E55" s="4"/>
      <c r="F55" s="4">
        <v>814</v>
      </c>
      <c r="G55" s="4"/>
      <c r="H55" s="4"/>
      <c r="I55" s="4">
        <v>819</v>
      </c>
      <c r="J55" s="4">
        <v>829</v>
      </c>
      <c r="K55" s="4">
        <v>837</v>
      </c>
      <c r="L55" s="4">
        <v>859</v>
      </c>
      <c r="M55" s="4">
        <v>863</v>
      </c>
      <c r="N55" s="4">
        <v>875</v>
      </c>
      <c r="O55" s="4">
        <v>905</v>
      </c>
      <c r="P55" s="4">
        <v>901</v>
      </c>
      <c r="Q55" s="4">
        <v>896</v>
      </c>
      <c r="R55" s="4">
        <v>908</v>
      </c>
      <c r="S55" s="4">
        <v>918</v>
      </c>
      <c r="T55" s="4">
        <v>903</v>
      </c>
      <c r="U55" s="4">
        <v>904</v>
      </c>
      <c r="V55" s="4">
        <v>933</v>
      </c>
      <c r="W55" s="4">
        <v>927</v>
      </c>
      <c r="X55" s="4">
        <v>931</v>
      </c>
      <c r="Y55" s="4">
        <v>932</v>
      </c>
      <c r="Z55" s="4">
        <v>927</v>
      </c>
      <c r="AA55" s="4">
        <v>907</v>
      </c>
      <c r="AB55" s="4">
        <v>934</v>
      </c>
      <c r="AC55" s="4">
        <v>944</v>
      </c>
      <c r="AD55" s="5">
        <v>917</v>
      </c>
      <c r="AE55" s="5">
        <v>921</v>
      </c>
      <c r="AF55" s="5">
        <v>936</v>
      </c>
      <c r="AG55" s="5">
        <v>900</v>
      </c>
      <c r="AH55" s="6">
        <v>940</v>
      </c>
      <c r="AI55" s="6">
        <v>986</v>
      </c>
      <c r="AJ55" s="5">
        <v>989</v>
      </c>
      <c r="AK55" s="9">
        <v>989</v>
      </c>
      <c r="AL55" s="9">
        <v>1012</v>
      </c>
      <c r="AM55" s="9">
        <v>1013</v>
      </c>
      <c r="AN55" s="9">
        <v>1002</v>
      </c>
      <c r="AO55" s="9">
        <v>1011</v>
      </c>
      <c r="AP55" s="9">
        <v>1030</v>
      </c>
      <c r="AQ55" s="9">
        <v>1029</v>
      </c>
      <c r="AR55" s="9">
        <v>1004</v>
      </c>
      <c r="AS55" s="9">
        <v>1009</v>
      </c>
      <c r="AT55" s="9">
        <v>996</v>
      </c>
      <c r="AU55" s="9">
        <v>992</v>
      </c>
      <c r="AV55" s="9">
        <v>1019</v>
      </c>
      <c r="AW55" s="9">
        <v>992</v>
      </c>
      <c r="AX55" s="9">
        <v>987</v>
      </c>
      <c r="AY55" s="9">
        <v>977</v>
      </c>
      <c r="AZ55" s="9">
        <v>974</v>
      </c>
      <c r="BA55" s="9">
        <v>977</v>
      </c>
      <c r="BB55" s="9">
        <v>1001</v>
      </c>
      <c r="BD55" s="9" t="str">
        <f t="shared" si="0"/>
        <v>{"age": "53", "count": 1001},</v>
      </c>
    </row>
    <row r="56" spans="1:56" x14ac:dyDescent="0.25">
      <c r="A56" s="7">
        <v>54</v>
      </c>
      <c r="B56" s="4">
        <v>843</v>
      </c>
      <c r="C56" s="4"/>
      <c r="D56" s="4"/>
      <c r="E56" s="4"/>
      <c r="F56" s="4">
        <v>810</v>
      </c>
      <c r="G56" s="4"/>
      <c r="H56" s="4"/>
      <c r="I56" s="4">
        <v>793</v>
      </c>
      <c r="J56" s="4">
        <v>802</v>
      </c>
      <c r="K56" s="4">
        <v>799</v>
      </c>
      <c r="L56" s="4">
        <v>799</v>
      </c>
      <c r="M56" s="4">
        <v>809</v>
      </c>
      <c r="N56" s="4">
        <v>820</v>
      </c>
      <c r="O56" s="4">
        <v>828</v>
      </c>
      <c r="P56" s="4">
        <v>848</v>
      </c>
      <c r="Q56" s="4">
        <v>855</v>
      </c>
      <c r="R56" s="4">
        <v>874</v>
      </c>
      <c r="S56" s="4">
        <v>904</v>
      </c>
      <c r="T56" s="4">
        <v>896</v>
      </c>
      <c r="U56" s="4">
        <v>882</v>
      </c>
      <c r="V56" s="4">
        <v>893</v>
      </c>
      <c r="W56" s="4">
        <v>899</v>
      </c>
      <c r="X56" s="4">
        <v>894</v>
      </c>
      <c r="Y56" s="4">
        <v>911</v>
      </c>
      <c r="Z56" s="4">
        <v>935</v>
      </c>
      <c r="AA56" s="4">
        <v>929</v>
      </c>
      <c r="AB56" s="4">
        <v>925</v>
      </c>
      <c r="AC56" s="4">
        <v>926</v>
      </c>
      <c r="AD56" s="5">
        <v>916</v>
      </c>
      <c r="AE56" s="5">
        <v>910</v>
      </c>
      <c r="AF56" s="5">
        <v>947</v>
      </c>
      <c r="AG56" s="5">
        <v>949</v>
      </c>
      <c r="AH56" s="6">
        <v>917</v>
      </c>
      <c r="AI56" s="6">
        <v>916</v>
      </c>
      <c r="AJ56" s="5">
        <v>929</v>
      </c>
      <c r="AK56" s="9">
        <v>898</v>
      </c>
      <c r="AL56" s="9">
        <v>943</v>
      </c>
      <c r="AM56" s="9">
        <v>998</v>
      </c>
      <c r="AN56" s="9">
        <v>978</v>
      </c>
      <c r="AO56" s="9">
        <v>979</v>
      </c>
      <c r="AP56" s="9">
        <v>1001</v>
      </c>
      <c r="AQ56" s="9">
        <v>995</v>
      </c>
      <c r="AR56" s="9">
        <v>988</v>
      </c>
      <c r="AS56" s="9">
        <v>1002</v>
      </c>
      <c r="AT56" s="9">
        <v>1019</v>
      </c>
      <c r="AU56" s="9">
        <v>1032</v>
      </c>
      <c r="AV56" s="9">
        <v>1003</v>
      </c>
      <c r="AW56" s="9">
        <v>1010</v>
      </c>
      <c r="AX56" s="9">
        <v>992</v>
      </c>
      <c r="AY56" s="9">
        <v>993</v>
      </c>
      <c r="AZ56" s="9">
        <v>1017</v>
      </c>
      <c r="BA56" s="9">
        <v>996</v>
      </c>
      <c r="BB56" s="9">
        <v>1005</v>
      </c>
      <c r="BD56" s="9" t="str">
        <f t="shared" si="0"/>
        <v>{"age": "54", "count": 1005},</v>
      </c>
    </row>
    <row r="57" spans="1:56" x14ac:dyDescent="0.25">
      <c r="A57" s="7">
        <v>55</v>
      </c>
      <c r="B57" s="4">
        <v>807</v>
      </c>
      <c r="C57" s="4"/>
      <c r="D57" s="4"/>
      <c r="E57" s="4"/>
      <c r="F57" s="4">
        <v>840</v>
      </c>
      <c r="G57" s="4"/>
      <c r="H57" s="4"/>
      <c r="I57" s="4">
        <v>817</v>
      </c>
      <c r="J57" s="4">
        <v>803</v>
      </c>
      <c r="K57" s="4">
        <v>803</v>
      </c>
      <c r="L57" s="4">
        <v>812</v>
      </c>
      <c r="M57" s="4">
        <v>787</v>
      </c>
      <c r="N57" s="4">
        <v>799</v>
      </c>
      <c r="O57" s="4">
        <v>800</v>
      </c>
      <c r="P57" s="4">
        <v>798</v>
      </c>
      <c r="Q57" s="4">
        <v>804</v>
      </c>
      <c r="R57" s="4">
        <v>814</v>
      </c>
      <c r="S57" s="4">
        <v>821</v>
      </c>
      <c r="T57" s="4">
        <v>840</v>
      </c>
      <c r="U57" s="4">
        <v>844</v>
      </c>
      <c r="V57" s="4">
        <v>861</v>
      </c>
      <c r="W57" s="4">
        <v>885</v>
      </c>
      <c r="X57" s="4">
        <v>877</v>
      </c>
      <c r="Y57" s="4">
        <v>878</v>
      </c>
      <c r="Z57" s="4">
        <v>885</v>
      </c>
      <c r="AA57" s="4">
        <v>895</v>
      </c>
      <c r="AB57" s="4">
        <v>896</v>
      </c>
      <c r="AC57" s="4">
        <v>904</v>
      </c>
      <c r="AD57" s="5">
        <v>933</v>
      </c>
      <c r="AE57" s="5">
        <v>922</v>
      </c>
      <c r="AF57" s="5">
        <v>920</v>
      </c>
      <c r="AG57" s="5">
        <v>927</v>
      </c>
      <c r="AH57" s="6">
        <v>918</v>
      </c>
      <c r="AI57" s="6">
        <v>899</v>
      </c>
      <c r="AJ57" s="5">
        <v>931</v>
      </c>
      <c r="AK57" s="9">
        <v>936</v>
      </c>
      <c r="AL57" s="9">
        <v>910</v>
      </c>
      <c r="AM57" s="9">
        <v>906</v>
      </c>
      <c r="AN57" s="9">
        <v>927</v>
      </c>
      <c r="AO57" s="9">
        <v>904</v>
      </c>
      <c r="AP57" s="9">
        <v>945</v>
      </c>
      <c r="AQ57" s="9">
        <v>996</v>
      </c>
      <c r="AR57" s="9">
        <v>986</v>
      </c>
      <c r="AS57" s="9">
        <v>978</v>
      </c>
      <c r="AT57" s="9">
        <v>998</v>
      </c>
      <c r="AU57" s="9">
        <v>989</v>
      </c>
      <c r="AV57" s="9">
        <v>987</v>
      </c>
      <c r="AW57" s="9">
        <v>1006</v>
      </c>
      <c r="AX57" s="9">
        <v>1014</v>
      </c>
      <c r="AY57" s="9">
        <v>1026</v>
      </c>
      <c r="AZ57" s="9">
        <v>998</v>
      </c>
      <c r="BA57" s="9">
        <v>1011</v>
      </c>
      <c r="BB57" s="9">
        <v>994</v>
      </c>
      <c r="BD57" s="9" t="str">
        <f t="shared" si="0"/>
        <v>{"age": "55", "count": 994},</v>
      </c>
    </row>
    <row r="58" spans="1:56" x14ac:dyDescent="0.25">
      <c r="A58" s="7">
        <v>56</v>
      </c>
      <c r="B58" s="4">
        <v>796</v>
      </c>
      <c r="C58" s="4"/>
      <c r="D58" s="4"/>
      <c r="E58" s="4"/>
      <c r="F58" s="4">
        <v>807</v>
      </c>
      <c r="G58" s="4"/>
      <c r="H58" s="4"/>
      <c r="I58" s="4">
        <v>826</v>
      </c>
      <c r="J58" s="4">
        <v>829</v>
      </c>
      <c r="K58" s="4">
        <v>834</v>
      </c>
      <c r="L58" s="4">
        <v>812</v>
      </c>
      <c r="M58" s="4">
        <v>813</v>
      </c>
      <c r="N58" s="4">
        <v>797</v>
      </c>
      <c r="O58" s="4">
        <v>800</v>
      </c>
      <c r="P58" s="4">
        <v>816</v>
      </c>
      <c r="Q58" s="4">
        <v>795</v>
      </c>
      <c r="R58" s="4">
        <v>803</v>
      </c>
      <c r="S58" s="4">
        <v>798</v>
      </c>
      <c r="T58" s="4">
        <v>795</v>
      </c>
      <c r="U58" s="4">
        <v>802</v>
      </c>
      <c r="V58" s="4">
        <v>802</v>
      </c>
      <c r="W58" s="4">
        <v>818</v>
      </c>
      <c r="X58" s="4">
        <v>831</v>
      </c>
      <c r="Y58" s="4">
        <v>834</v>
      </c>
      <c r="Z58" s="4">
        <v>849</v>
      </c>
      <c r="AA58" s="4">
        <v>881</v>
      </c>
      <c r="AB58" s="4">
        <v>870</v>
      </c>
      <c r="AC58" s="4">
        <v>860</v>
      </c>
      <c r="AD58" s="5">
        <v>860</v>
      </c>
      <c r="AE58" s="5">
        <v>879</v>
      </c>
      <c r="AF58" s="5">
        <v>887</v>
      </c>
      <c r="AG58" s="5">
        <v>891</v>
      </c>
      <c r="AH58" s="6">
        <v>935</v>
      </c>
      <c r="AI58" s="6">
        <v>915</v>
      </c>
      <c r="AJ58" s="5">
        <v>915</v>
      </c>
      <c r="AK58" s="9">
        <v>909</v>
      </c>
      <c r="AL58" s="9">
        <v>905</v>
      </c>
      <c r="AM58" s="9">
        <v>889</v>
      </c>
      <c r="AN58" s="9">
        <v>919</v>
      </c>
      <c r="AO58" s="9">
        <v>924</v>
      </c>
      <c r="AP58" s="9">
        <v>907</v>
      </c>
      <c r="AQ58" s="9">
        <v>905</v>
      </c>
      <c r="AR58" s="9">
        <v>921</v>
      </c>
      <c r="AS58" s="9">
        <v>901</v>
      </c>
      <c r="AT58" s="9">
        <v>958</v>
      </c>
      <c r="AU58" s="9">
        <v>1001</v>
      </c>
      <c r="AV58" s="9">
        <v>988</v>
      </c>
      <c r="AW58" s="9">
        <v>979</v>
      </c>
      <c r="AX58" s="9">
        <v>1005</v>
      </c>
      <c r="AY58" s="9">
        <v>1001</v>
      </c>
      <c r="AZ58" s="9">
        <v>998</v>
      </c>
      <c r="BA58" s="9">
        <v>996</v>
      </c>
      <c r="BB58" s="9">
        <v>1015</v>
      </c>
      <c r="BD58" s="9" t="str">
        <f t="shared" si="0"/>
        <v>{"age": "56", "count": 1015},</v>
      </c>
    </row>
    <row r="59" spans="1:56" x14ac:dyDescent="0.25">
      <c r="A59" s="7">
        <v>57</v>
      </c>
      <c r="B59" s="4">
        <v>860</v>
      </c>
      <c r="C59" s="4"/>
      <c r="D59" s="4"/>
      <c r="E59" s="4"/>
      <c r="F59" s="4">
        <v>789</v>
      </c>
      <c r="G59" s="4"/>
      <c r="H59" s="4"/>
      <c r="I59" s="4">
        <v>782</v>
      </c>
      <c r="J59" s="4">
        <v>791</v>
      </c>
      <c r="K59" s="4">
        <v>778</v>
      </c>
      <c r="L59" s="4">
        <v>801</v>
      </c>
      <c r="M59" s="4">
        <v>827</v>
      </c>
      <c r="N59" s="4">
        <v>828</v>
      </c>
      <c r="O59" s="4">
        <v>835</v>
      </c>
      <c r="P59" s="4">
        <v>807</v>
      </c>
      <c r="Q59" s="4">
        <v>809</v>
      </c>
      <c r="R59" s="4">
        <v>801</v>
      </c>
      <c r="S59" s="4">
        <v>806</v>
      </c>
      <c r="T59" s="4">
        <v>816</v>
      </c>
      <c r="U59" s="4">
        <v>789</v>
      </c>
      <c r="V59" s="4">
        <v>788</v>
      </c>
      <c r="W59" s="4">
        <v>790</v>
      </c>
      <c r="X59" s="4">
        <v>786</v>
      </c>
      <c r="Y59" s="4">
        <v>793</v>
      </c>
      <c r="Z59" s="4">
        <v>795</v>
      </c>
      <c r="AA59" s="4">
        <v>806</v>
      </c>
      <c r="AB59" s="4">
        <v>824</v>
      </c>
      <c r="AC59" s="4">
        <v>823</v>
      </c>
      <c r="AD59" s="5">
        <v>845</v>
      </c>
      <c r="AE59" s="5">
        <v>871</v>
      </c>
      <c r="AF59" s="5">
        <v>860</v>
      </c>
      <c r="AG59" s="5">
        <v>856</v>
      </c>
      <c r="AH59" s="6">
        <v>851</v>
      </c>
      <c r="AI59" s="6">
        <v>870</v>
      </c>
      <c r="AJ59" s="5">
        <v>877</v>
      </c>
      <c r="AK59" s="9">
        <v>883</v>
      </c>
      <c r="AL59" s="9">
        <v>932</v>
      </c>
      <c r="AM59" s="9">
        <v>920</v>
      </c>
      <c r="AN59" s="9">
        <v>918</v>
      </c>
      <c r="AO59" s="9">
        <v>908</v>
      </c>
      <c r="AP59" s="9">
        <v>892</v>
      </c>
      <c r="AQ59" s="9">
        <v>884</v>
      </c>
      <c r="AR59" s="9">
        <v>910</v>
      </c>
      <c r="AS59" s="9">
        <v>919</v>
      </c>
      <c r="AT59" s="9">
        <v>898</v>
      </c>
      <c r="AU59" s="9">
        <v>895</v>
      </c>
      <c r="AV59" s="9">
        <v>920</v>
      </c>
      <c r="AW59" s="9">
        <v>903</v>
      </c>
      <c r="AX59" s="9">
        <v>943</v>
      </c>
      <c r="AY59" s="9">
        <v>990</v>
      </c>
      <c r="AZ59" s="9">
        <v>988</v>
      </c>
      <c r="BA59" s="9">
        <v>985</v>
      </c>
      <c r="BB59" s="9">
        <v>1001</v>
      </c>
      <c r="BD59" s="9" t="str">
        <f t="shared" si="0"/>
        <v>{"age": "57", "count": 1001},</v>
      </c>
    </row>
    <row r="60" spans="1:56" x14ac:dyDescent="0.25">
      <c r="A60" s="7">
        <v>58</v>
      </c>
      <c r="B60" s="4">
        <v>831</v>
      </c>
      <c r="C60" s="4"/>
      <c r="D60" s="4"/>
      <c r="E60" s="4"/>
      <c r="F60" s="4">
        <v>857</v>
      </c>
      <c r="G60" s="4"/>
      <c r="H60" s="4"/>
      <c r="I60" s="4">
        <v>805</v>
      </c>
      <c r="J60" s="4">
        <v>790</v>
      </c>
      <c r="K60" s="4">
        <v>792</v>
      </c>
      <c r="L60" s="4">
        <v>781</v>
      </c>
      <c r="M60" s="4">
        <v>765</v>
      </c>
      <c r="N60" s="4">
        <v>781</v>
      </c>
      <c r="O60" s="4">
        <v>777</v>
      </c>
      <c r="P60" s="4">
        <v>798</v>
      </c>
      <c r="Q60" s="4">
        <v>814</v>
      </c>
      <c r="R60" s="4">
        <v>816</v>
      </c>
      <c r="S60" s="4">
        <v>825</v>
      </c>
      <c r="T60" s="4">
        <v>800</v>
      </c>
      <c r="U60" s="4">
        <v>798</v>
      </c>
      <c r="V60" s="4">
        <v>789</v>
      </c>
      <c r="W60" s="4">
        <v>800</v>
      </c>
      <c r="X60" s="4">
        <v>803</v>
      </c>
      <c r="Y60" s="4">
        <v>783</v>
      </c>
      <c r="Z60" s="4">
        <v>790</v>
      </c>
      <c r="AA60" s="4">
        <v>784</v>
      </c>
      <c r="AB60" s="4">
        <v>785</v>
      </c>
      <c r="AC60" s="4">
        <v>793</v>
      </c>
      <c r="AD60" s="5">
        <v>778</v>
      </c>
      <c r="AE60" s="5">
        <v>793</v>
      </c>
      <c r="AF60" s="5">
        <v>802</v>
      </c>
      <c r="AG60" s="5">
        <v>815</v>
      </c>
      <c r="AH60" s="6">
        <v>841</v>
      </c>
      <c r="AI60" s="6">
        <v>853</v>
      </c>
      <c r="AJ60" s="5">
        <v>846</v>
      </c>
      <c r="AK60" s="9">
        <v>841</v>
      </c>
      <c r="AL60" s="9">
        <v>843</v>
      </c>
      <c r="AM60" s="9">
        <v>864</v>
      </c>
      <c r="AN60" s="9">
        <v>864</v>
      </c>
      <c r="AO60" s="9">
        <v>874</v>
      </c>
      <c r="AP60" s="9">
        <v>925</v>
      </c>
      <c r="AQ60" s="9">
        <v>911</v>
      </c>
      <c r="AR60" s="9">
        <v>920</v>
      </c>
      <c r="AS60" s="9">
        <v>908</v>
      </c>
      <c r="AT60" s="9">
        <v>905</v>
      </c>
      <c r="AU60" s="9">
        <v>888</v>
      </c>
      <c r="AV60" s="9">
        <v>905</v>
      </c>
      <c r="AW60" s="9">
        <v>918</v>
      </c>
      <c r="AX60" s="9">
        <v>893</v>
      </c>
      <c r="AY60" s="9">
        <v>885</v>
      </c>
      <c r="AZ60" s="9">
        <v>918</v>
      </c>
      <c r="BA60" s="9">
        <v>908</v>
      </c>
      <c r="BB60" s="9">
        <v>954</v>
      </c>
      <c r="BD60" s="9" t="str">
        <f t="shared" si="0"/>
        <v>{"age": "58", "count": 954},</v>
      </c>
    </row>
    <row r="61" spans="1:56" x14ac:dyDescent="0.25">
      <c r="A61" s="7">
        <v>59</v>
      </c>
      <c r="B61" s="4">
        <v>842</v>
      </c>
      <c r="C61" s="4"/>
      <c r="D61" s="4"/>
      <c r="E61" s="4"/>
      <c r="F61" s="4">
        <v>825</v>
      </c>
      <c r="G61" s="4"/>
      <c r="H61" s="4"/>
      <c r="I61" s="4">
        <v>826</v>
      </c>
      <c r="J61" s="4">
        <v>854</v>
      </c>
      <c r="K61" s="4">
        <v>832</v>
      </c>
      <c r="L61" s="4">
        <v>811</v>
      </c>
      <c r="M61" s="4">
        <v>799</v>
      </c>
      <c r="N61" s="4">
        <v>772</v>
      </c>
      <c r="O61" s="4">
        <v>777</v>
      </c>
      <c r="P61" s="4">
        <v>768</v>
      </c>
      <c r="Q61" s="4">
        <v>754</v>
      </c>
      <c r="R61" s="4">
        <v>771</v>
      </c>
      <c r="S61" s="4">
        <v>765</v>
      </c>
      <c r="T61" s="4">
        <v>781</v>
      </c>
      <c r="U61" s="4">
        <v>807</v>
      </c>
      <c r="V61" s="4">
        <v>812</v>
      </c>
      <c r="W61" s="4">
        <v>815</v>
      </c>
      <c r="X61" s="4">
        <v>789</v>
      </c>
      <c r="Y61" s="4">
        <v>791</v>
      </c>
      <c r="Z61" s="4">
        <v>777</v>
      </c>
      <c r="AA61" s="4">
        <v>781</v>
      </c>
      <c r="AB61" s="4">
        <v>793</v>
      </c>
      <c r="AC61" s="4">
        <v>773</v>
      </c>
      <c r="AD61" s="5">
        <v>772</v>
      </c>
      <c r="AE61" s="5">
        <v>765</v>
      </c>
      <c r="AF61" s="5">
        <v>767</v>
      </c>
      <c r="AG61" s="5">
        <v>769</v>
      </c>
      <c r="AH61" s="6">
        <v>772</v>
      </c>
      <c r="AI61" s="6">
        <v>789</v>
      </c>
      <c r="AJ61" s="5">
        <v>797</v>
      </c>
      <c r="AK61" s="9">
        <v>810</v>
      </c>
      <c r="AL61" s="9">
        <v>829</v>
      </c>
      <c r="AM61" s="9">
        <v>846</v>
      </c>
      <c r="AN61" s="9">
        <v>837</v>
      </c>
      <c r="AO61" s="9">
        <v>831</v>
      </c>
      <c r="AP61" s="9">
        <v>832</v>
      </c>
      <c r="AQ61" s="9">
        <v>847</v>
      </c>
      <c r="AR61" s="9">
        <v>850</v>
      </c>
      <c r="AS61" s="9">
        <v>862</v>
      </c>
      <c r="AT61" s="9">
        <v>914</v>
      </c>
      <c r="AU61" s="9">
        <v>905</v>
      </c>
      <c r="AV61" s="9">
        <v>913</v>
      </c>
      <c r="AW61" s="9">
        <v>906</v>
      </c>
      <c r="AX61" s="9">
        <v>900</v>
      </c>
      <c r="AY61" s="9">
        <v>887</v>
      </c>
      <c r="AZ61" s="9">
        <v>896</v>
      </c>
      <c r="BA61" s="9">
        <v>913</v>
      </c>
      <c r="BB61" s="9">
        <v>893</v>
      </c>
      <c r="BD61" s="9" t="str">
        <f t="shared" si="0"/>
        <v>{"age": "59", "count": 893},</v>
      </c>
    </row>
    <row r="62" spans="1:56" x14ac:dyDescent="0.25">
      <c r="A62" s="7">
        <v>60</v>
      </c>
      <c r="B62" s="4">
        <v>1034</v>
      </c>
      <c r="C62" s="4"/>
      <c r="D62" s="4"/>
      <c r="E62" s="4"/>
      <c r="F62" s="4">
        <v>828</v>
      </c>
      <c r="G62" s="4"/>
      <c r="H62" s="4"/>
      <c r="I62" s="4">
        <v>840</v>
      </c>
      <c r="J62" s="4">
        <v>810</v>
      </c>
      <c r="K62" s="4">
        <v>804</v>
      </c>
      <c r="L62" s="4">
        <v>807</v>
      </c>
      <c r="M62" s="4">
        <v>820</v>
      </c>
      <c r="N62" s="4">
        <v>846</v>
      </c>
      <c r="O62" s="4">
        <v>829</v>
      </c>
      <c r="P62" s="4">
        <v>806</v>
      </c>
      <c r="Q62" s="4">
        <v>794</v>
      </c>
      <c r="R62" s="4">
        <v>773</v>
      </c>
      <c r="S62" s="4">
        <v>776</v>
      </c>
      <c r="T62" s="4">
        <v>769</v>
      </c>
      <c r="U62" s="4">
        <v>754</v>
      </c>
      <c r="V62" s="4">
        <v>767</v>
      </c>
      <c r="W62" s="4">
        <v>760</v>
      </c>
      <c r="X62" s="4">
        <v>776</v>
      </c>
      <c r="Y62" s="4">
        <v>788</v>
      </c>
      <c r="Z62" s="4">
        <v>792</v>
      </c>
      <c r="AA62" s="4">
        <v>795</v>
      </c>
      <c r="AB62" s="4">
        <v>777</v>
      </c>
      <c r="AC62" s="4">
        <v>784</v>
      </c>
      <c r="AD62" s="5">
        <v>762</v>
      </c>
      <c r="AE62" s="5">
        <v>770</v>
      </c>
      <c r="AF62" s="5">
        <v>782</v>
      </c>
      <c r="AG62" s="5">
        <v>757</v>
      </c>
      <c r="AH62" s="6">
        <v>760</v>
      </c>
      <c r="AI62" s="6">
        <v>762</v>
      </c>
      <c r="AJ62" s="5">
        <v>763</v>
      </c>
      <c r="AK62" s="9">
        <v>774</v>
      </c>
      <c r="AL62" s="9">
        <v>767</v>
      </c>
      <c r="AM62" s="9">
        <v>788</v>
      </c>
      <c r="AN62" s="9">
        <v>792</v>
      </c>
      <c r="AO62" s="9">
        <v>796</v>
      </c>
      <c r="AP62" s="9">
        <v>816</v>
      </c>
      <c r="AQ62" s="9">
        <v>838</v>
      </c>
      <c r="AR62" s="9">
        <v>834</v>
      </c>
      <c r="AS62" s="9">
        <v>821</v>
      </c>
      <c r="AT62" s="9">
        <v>818</v>
      </c>
      <c r="AU62" s="9">
        <v>843</v>
      </c>
      <c r="AV62" s="9">
        <v>843</v>
      </c>
      <c r="AW62" s="9">
        <v>851</v>
      </c>
      <c r="AX62" s="9">
        <v>896</v>
      </c>
      <c r="AY62" s="9">
        <v>883</v>
      </c>
      <c r="AZ62" s="9">
        <v>899</v>
      </c>
      <c r="BA62" s="9">
        <v>902</v>
      </c>
      <c r="BB62" s="9">
        <v>894</v>
      </c>
      <c r="BD62" s="9" t="str">
        <f t="shared" si="0"/>
        <v>{"age": "60", "count": 894},</v>
      </c>
    </row>
    <row r="63" spans="1:56" x14ac:dyDescent="0.25">
      <c r="A63" s="7">
        <v>61</v>
      </c>
      <c r="B63" s="4">
        <v>634</v>
      </c>
      <c r="C63" s="4"/>
      <c r="D63" s="4"/>
      <c r="E63" s="4"/>
      <c r="F63" s="4">
        <v>1023</v>
      </c>
      <c r="G63" s="4"/>
      <c r="H63" s="4"/>
      <c r="I63" s="4">
        <v>881</v>
      </c>
      <c r="J63" s="4">
        <v>815</v>
      </c>
      <c r="K63" s="4">
        <v>818</v>
      </c>
      <c r="L63" s="4">
        <v>821</v>
      </c>
      <c r="M63" s="4">
        <v>823</v>
      </c>
      <c r="N63" s="4">
        <v>805</v>
      </c>
      <c r="O63" s="4">
        <v>791</v>
      </c>
      <c r="P63" s="4">
        <v>802</v>
      </c>
      <c r="Q63" s="4">
        <v>801</v>
      </c>
      <c r="R63" s="4">
        <v>829</v>
      </c>
      <c r="S63" s="4">
        <v>821</v>
      </c>
      <c r="T63" s="4">
        <v>790</v>
      </c>
      <c r="U63" s="4">
        <v>787</v>
      </c>
      <c r="V63" s="4">
        <v>754</v>
      </c>
      <c r="W63" s="4">
        <v>760</v>
      </c>
      <c r="X63" s="4">
        <v>759</v>
      </c>
      <c r="Y63" s="4">
        <v>751</v>
      </c>
      <c r="Z63" s="4">
        <v>763</v>
      </c>
      <c r="AA63" s="4">
        <v>749</v>
      </c>
      <c r="AB63" s="4">
        <v>760</v>
      </c>
      <c r="AC63" s="4">
        <v>772</v>
      </c>
      <c r="AD63" s="5">
        <v>771</v>
      </c>
      <c r="AE63" s="5">
        <v>774</v>
      </c>
      <c r="AF63" s="5">
        <v>755</v>
      </c>
      <c r="AG63" s="5">
        <v>765</v>
      </c>
      <c r="AH63" s="6">
        <v>751</v>
      </c>
      <c r="AI63" s="6">
        <v>761</v>
      </c>
      <c r="AJ63" s="5">
        <v>775</v>
      </c>
      <c r="AK63" s="9">
        <v>751</v>
      </c>
      <c r="AL63" s="9">
        <v>761</v>
      </c>
      <c r="AM63" s="9">
        <v>759</v>
      </c>
      <c r="AN63" s="9">
        <v>749</v>
      </c>
      <c r="AO63" s="9">
        <v>768</v>
      </c>
      <c r="AP63" s="9">
        <v>761</v>
      </c>
      <c r="AQ63" s="9">
        <v>775</v>
      </c>
      <c r="AR63" s="9">
        <v>781</v>
      </c>
      <c r="AS63" s="9">
        <v>787</v>
      </c>
      <c r="AT63" s="9">
        <v>809</v>
      </c>
      <c r="AU63" s="9">
        <v>830</v>
      </c>
      <c r="AV63" s="9">
        <v>824</v>
      </c>
      <c r="AW63" s="9">
        <v>816</v>
      </c>
      <c r="AX63" s="9">
        <v>819</v>
      </c>
      <c r="AY63" s="9">
        <v>830</v>
      </c>
      <c r="AZ63" s="9">
        <v>830</v>
      </c>
      <c r="BA63" s="9">
        <v>835</v>
      </c>
      <c r="BB63" s="9">
        <v>885</v>
      </c>
      <c r="BD63" s="9" t="str">
        <f t="shared" si="0"/>
        <v>{"age": "61", "count": 885},</v>
      </c>
    </row>
    <row r="64" spans="1:56" x14ac:dyDescent="0.25">
      <c r="A64" s="7">
        <v>62</v>
      </c>
      <c r="B64" s="4">
        <v>667</v>
      </c>
      <c r="C64" s="4"/>
      <c r="D64" s="4"/>
      <c r="E64" s="4"/>
      <c r="F64" s="4">
        <v>628</v>
      </c>
      <c r="G64" s="4"/>
      <c r="H64" s="4"/>
      <c r="I64" s="4">
        <v>909</v>
      </c>
      <c r="J64" s="4">
        <v>1012</v>
      </c>
      <c r="K64" s="4">
        <v>994</v>
      </c>
      <c r="L64" s="4">
        <v>951</v>
      </c>
      <c r="M64" s="4">
        <v>871</v>
      </c>
      <c r="N64" s="4">
        <v>808</v>
      </c>
      <c r="O64" s="4">
        <v>810</v>
      </c>
      <c r="P64" s="4">
        <v>810</v>
      </c>
      <c r="Q64" s="4">
        <v>806</v>
      </c>
      <c r="R64" s="4">
        <v>801</v>
      </c>
      <c r="S64" s="4">
        <v>784</v>
      </c>
      <c r="T64" s="4">
        <v>806</v>
      </c>
      <c r="U64" s="4">
        <v>797</v>
      </c>
      <c r="V64" s="4">
        <v>825</v>
      </c>
      <c r="W64" s="4">
        <v>801</v>
      </c>
      <c r="X64" s="4">
        <v>776</v>
      </c>
      <c r="Y64" s="4">
        <v>769</v>
      </c>
      <c r="Z64" s="4">
        <v>746</v>
      </c>
      <c r="AA64" s="4">
        <v>753</v>
      </c>
      <c r="AB64" s="4">
        <v>744</v>
      </c>
      <c r="AC64" s="4">
        <v>734</v>
      </c>
      <c r="AD64" s="5">
        <v>750</v>
      </c>
      <c r="AE64" s="5">
        <v>737</v>
      </c>
      <c r="AF64" s="5">
        <v>753</v>
      </c>
      <c r="AG64" s="5">
        <v>772</v>
      </c>
      <c r="AH64" s="6">
        <v>761</v>
      </c>
      <c r="AI64" s="6">
        <v>759</v>
      </c>
      <c r="AJ64" s="5">
        <v>742</v>
      </c>
      <c r="AK64" s="9">
        <v>755</v>
      </c>
      <c r="AL64" s="9">
        <v>741</v>
      </c>
      <c r="AM64" s="9">
        <v>755</v>
      </c>
      <c r="AN64" s="9">
        <v>766</v>
      </c>
      <c r="AO64" s="9">
        <v>739</v>
      </c>
      <c r="AP64" s="9">
        <v>748</v>
      </c>
      <c r="AQ64" s="9">
        <v>742</v>
      </c>
      <c r="AR64" s="9">
        <v>744</v>
      </c>
      <c r="AS64" s="9">
        <v>765</v>
      </c>
      <c r="AT64" s="9">
        <v>756</v>
      </c>
      <c r="AU64" s="9">
        <v>770</v>
      </c>
      <c r="AV64" s="9">
        <v>780</v>
      </c>
      <c r="AW64" s="9">
        <v>784</v>
      </c>
      <c r="AX64" s="9">
        <v>798</v>
      </c>
      <c r="AY64" s="9">
        <v>818</v>
      </c>
      <c r="AZ64" s="9">
        <v>812</v>
      </c>
      <c r="BA64" s="9">
        <v>802</v>
      </c>
      <c r="BB64" s="9">
        <v>808</v>
      </c>
      <c r="BD64" s="9" t="str">
        <f t="shared" si="0"/>
        <v>{"age": "62", "count": 808},</v>
      </c>
    </row>
    <row r="65" spans="1:56" x14ac:dyDescent="0.25">
      <c r="A65" s="7">
        <v>63</v>
      </c>
      <c r="B65" s="4">
        <v>633</v>
      </c>
      <c r="C65" s="4"/>
      <c r="D65" s="4"/>
      <c r="E65" s="4"/>
      <c r="F65" s="4">
        <v>651</v>
      </c>
      <c r="G65" s="4"/>
      <c r="H65" s="4"/>
      <c r="I65" s="4">
        <v>622</v>
      </c>
      <c r="J65" s="4">
        <v>622</v>
      </c>
      <c r="K65" s="4">
        <v>710</v>
      </c>
      <c r="L65" s="4">
        <v>805</v>
      </c>
      <c r="M65" s="4">
        <v>898</v>
      </c>
      <c r="N65" s="4">
        <v>997</v>
      </c>
      <c r="O65" s="4">
        <v>997</v>
      </c>
      <c r="P65" s="4">
        <v>946</v>
      </c>
      <c r="Q65" s="4">
        <v>862</v>
      </c>
      <c r="R65" s="4">
        <v>803</v>
      </c>
      <c r="S65" s="4">
        <v>797</v>
      </c>
      <c r="T65" s="4">
        <v>793</v>
      </c>
      <c r="U65" s="4">
        <v>798</v>
      </c>
      <c r="V65" s="4">
        <v>790</v>
      </c>
      <c r="W65" s="4">
        <v>783</v>
      </c>
      <c r="X65" s="4">
        <v>788</v>
      </c>
      <c r="Y65" s="4">
        <v>786</v>
      </c>
      <c r="Z65" s="4">
        <v>809</v>
      </c>
      <c r="AA65" s="4">
        <v>788</v>
      </c>
      <c r="AB65" s="4">
        <v>765</v>
      </c>
      <c r="AC65" s="4">
        <v>764</v>
      </c>
      <c r="AD65" s="5">
        <v>736</v>
      </c>
      <c r="AE65" s="5">
        <v>736</v>
      </c>
      <c r="AF65" s="5">
        <v>738</v>
      </c>
      <c r="AG65" s="5">
        <v>727</v>
      </c>
      <c r="AH65" s="6">
        <v>744</v>
      </c>
      <c r="AI65" s="6">
        <v>732</v>
      </c>
      <c r="AJ65" s="5">
        <v>734</v>
      </c>
      <c r="AK65" s="9">
        <v>752</v>
      </c>
      <c r="AL65" s="9">
        <v>746</v>
      </c>
      <c r="AM65" s="9">
        <v>754</v>
      </c>
      <c r="AN65" s="9">
        <v>740</v>
      </c>
      <c r="AO65" s="9">
        <v>744</v>
      </c>
      <c r="AP65" s="9">
        <v>726</v>
      </c>
      <c r="AQ65" s="9">
        <v>741</v>
      </c>
      <c r="AR65" s="9">
        <v>751</v>
      </c>
      <c r="AS65" s="9">
        <v>733</v>
      </c>
      <c r="AT65" s="9">
        <v>743</v>
      </c>
      <c r="AU65" s="9">
        <v>739</v>
      </c>
      <c r="AV65" s="9">
        <v>744</v>
      </c>
      <c r="AW65" s="9">
        <v>763</v>
      </c>
      <c r="AX65" s="9">
        <v>751</v>
      </c>
      <c r="AY65" s="9">
        <v>763</v>
      </c>
      <c r="AZ65" s="9">
        <v>768</v>
      </c>
      <c r="BA65" s="9">
        <v>771</v>
      </c>
      <c r="BB65" s="9">
        <v>791</v>
      </c>
      <c r="BD65" s="9" t="str">
        <f t="shared" si="0"/>
        <v>{"age": "63", "count": 791},</v>
      </c>
    </row>
    <row r="66" spans="1:56" x14ac:dyDescent="0.25">
      <c r="A66" s="7">
        <v>64</v>
      </c>
      <c r="B66" s="4">
        <v>520</v>
      </c>
      <c r="C66" s="4"/>
      <c r="D66" s="4"/>
      <c r="E66" s="4"/>
      <c r="F66" s="4">
        <v>634</v>
      </c>
      <c r="G66" s="4"/>
      <c r="H66" s="4"/>
      <c r="I66" s="4">
        <v>662</v>
      </c>
      <c r="J66" s="4">
        <v>645</v>
      </c>
      <c r="K66" s="4">
        <v>619</v>
      </c>
      <c r="L66" s="4">
        <v>590</v>
      </c>
      <c r="M66" s="4">
        <v>618</v>
      </c>
      <c r="N66" s="4">
        <v>613</v>
      </c>
      <c r="O66" s="4">
        <v>705</v>
      </c>
      <c r="P66" s="4">
        <v>801</v>
      </c>
      <c r="Q66" s="4">
        <v>882</v>
      </c>
      <c r="R66" s="4">
        <v>983</v>
      </c>
      <c r="S66" s="4">
        <v>986</v>
      </c>
      <c r="T66" s="4">
        <v>934</v>
      </c>
      <c r="U66" s="4">
        <v>855</v>
      </c>
      <c r="V66" s="4">
        <v>788</v>
      </c>
      <c r="W66" s="4">
        <v>781</v>
      </c>
      <c r="X66" s="4">
        <v>774</v>
      </c>
      <c r="Y66" s="4">
        <v>780</v>
      </c>
      <c r="Z66" s="4">
        <v>773</v>
      </c>
      <c r="AA66" s="4">
        <v>766</v>
      </c>
      <c r="AB66" s="4">
        <v>783</v>
      </c>
      <c r="AC66" s="4">
        <v>771</v>
      </c>
      <c r="AD66" s="5">
        <v>795</v>
      </c>
      <c r="AE66" s="5">
        <v>777</v>
      </c>
      <c r="AF66" s="5">
        <v>754</v>
      </c>
      <c r="AG66" s="5">
        <v>757</v>
      </c>
      <c r="AH66" s="6">
        <v>723</v>
      </c>
      <c r="AI66" s="6">
        <v>736</v>
      </c>
      <c r="AJ66" s="5">
        <v>730</v>
      </c>
      <c r="AK66" s="9">
        <v>726</v>
      </c>
      <c r="AL66" s="9">
        <v>736</v>
      </c>
      <c r="AM66" s="9">
        <v>715</v>
      </c>
      <c r="AN66" s="9">
        <v>732</v>
      </c>
      <c r="AO66" s="9">
        <v>749</v>
      </c>
      <c r="AP66" s="9">
        <v>739</v>
      </c>
      <c r="AQ66" s="9">
        <v>741</v>
      </c>
      <c r="AR66" s="9">
        <v>728</v>
      </c>
      <c r="AS66" s="9">
        <v>736</v>
      </c>
      <c r="AT66" s="9">
        <v>719</v>
      </c>
      <c r="AU66" s="9">
        <v>731</v>
      </c>
      <c r="AV66" s="9">
        <v>741</v>
      </c>
      <c r="AW66" s="9">
        <v>720</v>
      </c>
      <c r="AX66" s="9">
        <v>739</v>
      </c>
      <c r="AY66" s="9">
        <v>738</v>
      </c>
      <c r="AZ66" s="9">
        <v>741</v>
      </c>
      <c r="BA66" s="9">
        <v>757</v>
      </c>
      <c r="BB66" s="9">
        <v>751</v>
      </c>
      <c r="BD66" s="9" t="str">
        <f t="shared" si="0"/>
        <v>{"age": "64", "count": 751},</v>
      </c>
    </row>
    <row r="67" spans="1:56" x14ac:dyDescent="0.25">
      <c r="A67" s="7">
        <v>65</v>
      </c>
      <c r="B67" s="4">
        <v>487</v>
      </c>
      <c r="C67" s="4"/>
      <c r="D67" s="4"/>
      <c r="E67" s="4"/>
      <c r="F67" s="4">
        <v>508</v>
      </c>
      <c r="G67" s="4"/>
      <c r="H67" s="4"/>
      <c r="I67" s="4">
        <v>578</v>
      </c>
      <c r="J67" s="4">
        <v>620</v>
      </c>
      <c r="K67" s="4">
        <v>648</v>
      </c>
      <c r="L67" s="4">
        <v>660</v>
      </c>
      <c r="M67" s="4">
        <v>643</v>
      </c>
      <c r="N67" s="4">
        <v>627</v>
      </c>
      <c r="O67" s="4">
        <v>607</v>
      </c>
      <c r="P67" s="4">
        <v>587</v>
      </c>
      <c r="Q67" s="4">
        <v>603</v>
      </c>
      <c r="R67" s="4">
        <v>598</v>
      </c>
      <c r="S67" s="4">
        <v>688</v>
      </c>
      <c r="T67" s="4">
        <v>783</v>
      </c>
      <c r="U67" s="4">
        <v>865</v>
      </c>
      <c r="V67" s="4">
        <v>976</v>
      </c>
      <c r="W67" s="4">
        <v>984</v>
      </c>
      <c r="X67" s="4">
        <v>928</v>
      </c>
      <c r="Y67" s="4">
        <v>841</v>
      </c>
      <c r="Z67" s="4">
        <v>768</v>
      </c>
      <c r="AA67" s="4">
        <v>766</v>
      </c>
      <c r="AB67" s="4">
        <v>764</v>
      </c>
      <c r="AC67" s="4">
        <v>766</v>
      </c>
      <c r="AD67" s="5">
        <v>759</v>
      </c>
      <c r="AE67" s="5">
        <v>739</v>
      </c>
      <c r="AF67" s="5">
        <v>747</v>
      </c>
      <c r="AG67" s="5">
        <v>745</v>
      </c>
      <c r="AH67" s="6">
        <v>773</v>
      </c>
      <c r="AI67" s="6">
        <v>753</v>
      </c>
      <c r="AJ67" s="5">
        <v>739</v>
      </c>
      <c r="AK67" s="9">
        <v>737</v>
      </c>
      <c r="AL67" s="9">
        <v>699</v>
      </c>
      <c r="AM67" s="9">
        <v>714</v>
      </c>
      <c r="AN67" s="9">
        <v>702</v>
      </c>
      <c r="AO67" s="9">
        <v>697</v>
      </c>
      <c r="AP67" s="9">
        <v>713</v>
      </c>
      <c r="AQ67" s="9">
        <v>705</v>
      </c>
      <c r="AR67" s="9">
        <v>718</v>
      </c>
      <c r="AS67" s="9">
        <v>732</v>
      </c>
      <c r="AT67" s="9">
        <v>723</v>
      </c>
      <c r="AU67" s="9">
        <v>733</v>
      </c>
      <c r="AV67" s="9">
        <v>712</v>
      </c>
      <c r="AW67" s="9">
        <v>722</v>
      </c>
      <c r="AX67" s="9">
        <v>701</v>
      </c>
      <c r="AY67" s="9">
        <v>719</v>
      </c>
      <c r="AZ67" s="9">
        <v>722</v>
      </c>
      <c r="BA67" s="9">
        <v>705</v>
      </c>
      <c r="BB67" s="9">
        <v>723</v>
      </c>
      <c r="BD67" s="9" t="str">
        <f t="shared" ref="BD67:BD97" si="1">"{""age"": """&amp;A67&amp;""", ""count"": "&amp;BB67&amp;"},"</f>
        <v>{"age": "65", "count": 723},</v>
      </c>
    </row>
    <row r="68" spans="1:56" x14ac:dyDescent="0.25">
      <c r="A68" s="7">
        <v>66</v>
      </c>
      <c r="B68" s="4">
        <v>522</v>
      </c>
      <c r="C68" s="4"/>
      <c r="D68" s="4"/>
      <c r="E68" s="4"/>
      <c r="F68" s="4">
        <v>479</v>
      </c>
      <c r="G68" s="4"/>
      <c r="H68" s="4"/>
      <c r="I68" s="4">
        <v>498</v>
      </c>
      <c r="J68" s="4">
        <v>499</v>
      </c>
      <c r="K68" s="4">
        <v>517</v>
      </c>
      <c r="L68" s="4">
        <v>538</v>
      </c>
      <c r="M68" s="4">
        <v>575</v>
      </c>
      <c r="N68" s="4">
        <v>614</v>
      </c>
      <c r="O68" s="4">
        <v>646</v>
      </c>
      <c r="P68" s="4">
        <v>664</v>
      </c>
      <c r="Q68" s="4">
        <v>638</v>
      </c>
      <c r="R68" s="4">
        <v>625</v>
      </c>
      <c r="S68" s="4">
        <v>596</v>
      </c>
      <c r="T68" s="4">
        <v>569</v>
      </c>
      <c r="U68" s="4">
        <v>595</v>
      </c>
      <c r="V68" s="4">
        <v>590</v>
      </c>
      <c r="W68" s="4">
        <v>669</v>
      </c>
      <c r="X68" s="4">
        <v>765</v>
      </c>
      <c r="Y68" s="4">
        <v>849</v>
      </c>
      <c r="Z68" s="4">
        <v>960</v>
      </c>
      <c r="AA68" s="4">
        <v>965</v>
      </c>
      <c r="AB68" s="4">
        <v>911</v>
      </c>
      <c r="AC68" s="4">
        <v>831</v>
      </c>
      <c r="AD68" s="5">
        <v>755</v>
      </c>
      <c r="AE68" s="5">
        <v>754</v>
      </c>
      <c r="AF68" s="5">
        <v>748</v>
      </c>
      <c r="AG68" s="5">
        <v>752</v>
      </c>
      <c r="AH68" s="6">
        <v>751</v>
      </c>
      <c r="AI68" s="6">
        <v>730</v>
      </c>
      <c r="AJ68" s="5">
        <v>734</v>
      </c>
      <c r="AK68" s="9">
        <v>736</v>
      </c>
      <c r="AL68" s="9">
        <v>765</v>
      </c>
      <c r="AM68" s="9">
        <v>737</v>
      </c>
      <c r="AN68" s="9">
        <v>721</v>
      </c>
      <c r="AO68" s="9">
        <v>720</v>
      </c>
      <c r="AP68" s="9">
        <v>690</v>
      </c>
      <c r="AQ68" s="9">
        <v>697</v>
      </c>
      <c r="AR68" s="9">
        <v>690</v>
      </c>
      <c r="AS68" s="9">
        <v>682</v>
      </c>
      <c r="AT68" s="9">
        <v>701</v>
      </c>
      <c r="AU68" s="9">
        <v>695</v>
      </c>
      <c r="AV68" s="9">
        <v>711</v>
      </c>
      <c r="AW68" s="9">
        <v>724</v>
      </c>
      <c r="AX68" s="9">
        <v>719</v>
      </c>
      <c r="AY68" s="9">
        <v>722</v>
      </c>
      <c r="AZ68" s="9">
        <v>699</v>
      </c>
      <c r="BA68" s="9">
        <v>714</v>
      </c>
      <c r="BB68" s="9">
        <v>686</v>
      </c>
      <c r="BD68" s="9" t="str">
        <f t="shared" si="1"/>
        <v>{"age": "66", "count": 686},</v>
      </c>
    </row>
    <row r="69" spans="1:56" x14ac:dyDescent="0.25">
      <c r="A69" s="7">
        <v>67</v>
      </c>
      <c r="B69" s="4">
        <v>547</v>
      </c>
      <c r="C69" s="4"/>
      <c r="D69" s="4"/>
      <c r="E69" s="4"/>
      <c r="F69" s="4">
        <v>515</v>
      </c>
      <c r="G69" s="4"/>
      <c r="H69" s="4"/>
      <c r="I69" s="4">
        <v>460</v>
      </c>
      <c r="J69" s="4">
        <v>471</v>
      </c>
      <c r="K69" s="4">
        <v>491</v>
      </c>
      <c r="L69" s="4">
        <v>495</v>
      </c>
      <c r="M69" s="4">
        <v>492</v>
      </c>
      <c r="N69" s="4">
        <v>489</v>
      </c>
      <c r="O69" s="4">
        <v>504</v>
      </c>
      <c r="P69" s="4">
        <v>532</v>
      </c>
      <c r="Q69" s="4">
        <v>567</v>
      </c>
      <c r="R69" s="4">
        <v>607</v>
      </c>
      <c r="S69" s="4">
        <v>633</v>
      </c>
      <c r="T69" s="4">
        <v>650</v>
      </c>
      <c r="U69" s="4">
        <v>620</v>
      </c>
      <c r="V69" s="4">
        <v>606</v>
      </c>
      <c r="W69" s="4">
        <v>580</v>
      </c>
      <c r="X69" s="4">
        <v>562</v>
      </c>
      <c r="Y69" s="4">
        <v>595</v>
      </c>
      <c r="Z69" s="4">
        <v>588</v>
      </c>
      <c r="AA69" s="4">
        <v>665</v>
      </c>
      <c r="AB69" s="4">
        <v>757</v>
      </c>
      <c r="AC69" s="4">
        <v>842</v>
      </c>
      <c r="AD69" s="5">
        <v>942</v>
      </c>
      <c r="AE69" s="5">
        <v>942</v>
      </c>
      <c r="AF69" s="5">
        <v>888</v>
      </c>
      <c r="AG69" s="5">
        <v>812</v>
      </c>
      <c r="AH69" s="6">
        <v>742</v>
      </c>
      <c r="AI69" s="6">
        <v>742</v>
      </c>
      <c r="AJ69" s="5">
        <v>738</v>
      </c>
      <c r="AK69" s="9">
        <v>736</v>
      </c>
      <c r="AL69" s="9">
        <v>726</v>
      </c>
      <c r="AM69" s="9">
        <v>725</v>
      </c>
      <c r="AN69" s="9">
        <v>726</v>
      </c>
      <c r="AO69" s="9">
        <v>727</v>
      </c>
      <c r="AP69" s="9">
        <v>746</v>
      </c>
      <c r="AQ69" s="9">
        <v>719</v>
      </c>
      <c r="AR69" s="9">
        <v>712</v>
      </c>
      <c r="AS69" s="9">
        <v>715</v>
      </c>
      <c r="AT69" s="9">
        <v>692</v>
      </c>
      <c r="AU69" s="9">
        <v>695</v>
      </c>
      <c r="AV69" s="9">
        <v>688</v>
      </c>
      <c r="AW69" s="9">
        <v>681</v>
      </c>
      <c r="AX69" s="9">
        <v>694</v>
      </c>
      <c r="AY69" s="9">
        <v>689</v>
      </c>
      <c r="AZ69" s="9">
        <v>706</v>
      </c>
      <c r="BA69" s="9">
        <v>717</v>
      </c>
      <c r="BB69" s="9">
        <v>709</v>
      </c>
      <c r="BD69" s="9" t="str">
        <f t="shared" si="1"/>
        <v>{"age": "67", "count": 709},</v>
      </c>
    </row>
    <row r="70" spans="1:56" x14ac:dyDescent="0.25">
      <c r="A70" s="7">
        <v>68</v>
      </c>
      <c r="B70" s="4">
        <v>578</v>
      </c>
      <c r="C70" s="4"/>
      <c r="D70" s="4"/>
      <c r="E70" s="4"/>
      <c r="F70" s="4">
        <v>537</v>
      </c>
      <c r="G70" s="4"/>
      <c r="H70" s="4"/>
      <c r="I70" s="4">
        <v>537</v>
      </c>
      <c r="J70" s="4">
        <v>516</v>
      </c>
      <c r="K70" s="4">
        <v>484</v>
      </c>
      <c r="L70" s="4">
        <v>472</v>
      </c>
      <c r="M70" s="4">
        <v>457</v>
      </c>
      <c r="N70" s="4">
        <v>467</v>
      </c>
      <c r="O70" s="4">
        <v>488</v>
      </c>
      <c r="P70" s="4">
        <v>494</v>
      </c>
      <c r="Q70" s="4">
        <v>488</v>
      </c>
      <c r="R70" s="4">
        <v>481</v>
      </c>
      <c r="S70" s="4">
        <v>500</v>
      </c>
      <c r="T70" s="4">
        <v>528</v>
      </c>
      <c r="U70" s="4">
        <v>561</v>
      </c>
      <c r="V70" s="4">
        <v>604</v>
      </c>
      <c r="W70" s="4">
        <v>628</v>
      </c>
      <c r="X70" s="4">
        <v>642</v>
      </c>
      <c r="Y70" s="4">
        <v>616</v>
      </c>
      <c r="Z70" s="4">
        <v>602</v>
      </c>
      <c r="AA70" s="4">
        <v>584</v>
      </c>
      <c r="AB70" s="4">
        <v>566</v>
      </c>
      <c r="AC70" s="4">
        <v>591</v>
      </c>
      <c r="AD70" s="5">
        <v>578</v>
      </c>
      <c r="AE70" s="5">
        <v>649</v>
      </c>
      <c r="AF70" s="5">
        <v>743</v>
      </c>
      <c r="AG70" s="5">
        <v>820</v>
      </c>
      <c r="AH70" s="6">
        <v>923</v>
      </c>
      <c r="AI70" s="6">
        <v>922</v>
      </c>
      <c r="AJ70" s="5">
        <v>886</v>
      </c>
      <c r="AK70" s="9">
        <v>804</v>
      </c>
      <c r="AL70" s="9">
        <v>736</v>
      </c>
      <c r="AM70" s="9">
        <v>737</v>
      </c>
      <c r="AN70" s="9">
        <v>733</v>
      </c>
      <c r="AO70" s="9">
        <v>729</v>
      </c>
      <c r="AP70" s="9">
        <v>723</v>
      </c>
      <c r="AQ70" s="9">
        <v>714</v>
      </c>
      <c r="AR70" s="9">
        <v>722</v>
      </c>
      <c r="AS70" s="9">
        <v>715</v>
      </c>
      <c r="AT70" s="9">
        <v>742</v>
      </c>
      <c r="AU70" s="9">
        <v>717</v>
      </c>
      <c r="AV70" s="9">
        <v>711</v>
      </c>
      <c r="AW70" s="9">
        <v>710</v>
      </c>
      <c r="AX70" s="9">
        <v>685</v>
      </c>
      <c r="AY70" s="9">
        <v>688</v>
      </c>
      <c r="AZ70" s="9">
        <v>682</v>
      </c>
      <c r="BA70" s="9">
        <v>673</v>
      </c>
      <c r="BB70" s="9">
        <v>686</v>
      </c>
      <c r="BD70" s="9" t="str">
        <f t="shared" si="1"/>
        <v>{"age": "68", "count": 686},</v>
      </c>
    </row>
    <row r="71" spans="1:56" x14ac:dyDescent="0.25">
      <c r="A71" s="7">
        <v>69</v>
      </c>
      <c r="B71" s="4">
        <v>520</v>
      </c>
      <c r="C71" s="4"/>
      <c r="D71" s="4"/>
      <c r="E71" s="4"/>
      <c r="F71" s="4">
        <v>572</v>
      </c>
      <c r="G71" s="4"/>
      <c r="H71" s="4"/>
      <c r="I71" s="4">
        <v>523</v>
      </c>
      <c r="J71" s="4">
        <v>529</v>
      </c>
      <c r="K71" s="4">
        <v>536</v>
      </c>
      <c r="L71" s="4">
        <v>526</v>
      </c>
      <c r="M71" s="4">
        <v>534</v>
      </c>
      <c r="N71" s="4">
        <v>509</v>
      </c>
      <c r="O71" s="4">
        <v>473</v>
      </c>
      <c r="P71" s="4">
        <v>462</v>
      </c>
      <c r="Q71" s="4">
        <v>454</v>
      </c>
      <c r="R71" s="4">
        <v>465</v>
      </c>
      <c r="S71" s="4">
        <v>482</v>
      </c>
      <c r="T71" s="4">
        <v>479</v>
      </c>
      <c r="U71" s="4">
        <v>474</v>
      </c>
      <c r="V71" s="4">
        <v>473</v>
      </c>
      <c r="W71" s="4">
        <v>491</v>
      </c>
      <c r="X71" s="4">
        <v>520</v>
      </c>
      <c r="Y71" s="4">
        <v>549</v>
      </c>
      <c r="Z71" s="4">
        <v>584</v>
      </c>
      <c r="AA71" s="4">
        <v>609</v>
      </c>
      <c r="AB71" s="4">
        <v>626</v>
      </c>
      <c r="AC71" s="4">
        <v>604</v>
      </c>
      <c r="AD71" s="5">
        <v>583</v>
      </c>
      <c r="AE71" s="5">
        <v>565</v>
      </c>
      <c r="AF71" s="5">
        <v>548</v>
      </c>
      <c r="AG71" s="5">
        <v>577</v>
      </c>
      <c r="AH71" s="6">
        <v>570</v>
      </c>
      <c r="AI71" s="6">
        <v>644</v>
      </c>
      <c r="AJ71" s="5">
        <v>729</v>
      </c>
      <c r="AK71" s="9">
        <v>811</v>
      </c>
      <c r="AL71" s="9">
        <v>915</v>
      </c>
      <c r="AM71" s="9">
        <v>912</v>
      </c>
      <c r="AN71" s="9">
        <v>868</v>
      </c>
      <c r="AO71" s="9">
        <v>790</v>
      </c>
      <c r="AP71" s="9">
        <v>723</v>
      </c>
      <c r="AQ71" s="9">
        <v>724</v>
      </c>
      <c r="AR71" s="9">
        <v>720</v>
      </c>
      <c r="AS71" s="9">
        <v>722</v>
      </c>
      <c r="AT71" s="9">
        <v>721</v>
      </c>
      <c r="AU71" s="9">
        <v>704</v>
      </c>
      <c r="AV71" s="9">
        <v>709</v>
      </c>
      <c r="AW71" s="9">
        <v>707</v>
      </c>
      <c r="AX71" s="9">
        <v>725</v>
      </c>
      <c r="AY71" s="9">
        <v>704</v>
      </c>
      <c r="AZ71" s="9">
        <v>691</v>
      </c>
      <c r="BA71" s="9">
        <v>693</v>
      </c>
      <c r="BB71" s="9">
        <v>676</v>
      </c>
      <c r="BD71" s="9" t="str">
        <f t="shared" si="1"/>
        <v>{"age": "69", "count": 676},</v>
      </c>
    </row>
    <row r="72" spans="1:56" x14ac:dyDescent="0.25">
      <c r="A72" s="7">
        <v>70</v>
      </c>
      <c r="B72" s="4">
        <v>527</v>
      </c>
      <c r="C72" s="4"/>
      <c r="D72" s="4"/>
      <c r="E72" s="4"/>
      <c r="F72" s="4">
        <v>512</v>
      </c>
      <c r="G72" s="4"/>
      <c r="H72" s="4"/>
      <c r="I72" s="4">
        <v>557</v>
      </c>
      <c r="J72" s="4">
        <v>563</v>
      </c>
      <c r="K72" s="4">
        <v>539</v>
      </c>
      <c r="L72" s="4">
        <v>519</v>
      </c>
      <c r="M72" s="4">
        <v>512</v>
      </c>
      <c r="N72" s="4">
        <v>512</v>
      </c>
      <c r="O72" s="4">
        <v>526</v>
      </c>
      <c r="P72" s="4">
        <v>519</v>
      </c>
      <c r="Q72" s="4">
        <v>528</v>
      </c>
      <c r="R72" s="4">
        <v>501</v>
      </c>
      <c r="S72" s="4">
        <v>469</v>
      </c>
      <c r="T72" s="4">
        <v>459</v>
      </c>
      <c r="U72" s="4">
        <v>452</v>
      </c>
      <c r="V72" s="4">
        <v>463</v>
      </c>
      <c r="W72" s="4">
        <v>482</v>
      </c>
      <c r="X72" s="4">
        <v>471</v>
      </c>
      <c r="Y72" s="4">
        <v>466</v>
      </c>
      <c r="Z72" s="4">
        <v>457</v>
      </c>
      <c r="AA72" s="4">
        <v>477</v>
      </c>
      <c r="AB72" s="4">
        <v>505</v>
      </c>
      <c r="AC72" s="4">
        <v>536</v>
      </c>
      <c r="AD72" s="5">
        <v>576</v>
      </c>
      <c r="AE72" s="5">
        <v>600</v>
      </c>
      <c r="AF72" s="5">
        <v>617</v>
      </c>
      <c r="AG72" s="5">
        <v>588</v>
      </c>
      <c r="AH72" s="6">
        <v>577</v>
      </c>
      <c r="AI72" s="6">
        <v>559</v>
      </c>
      <c r="AJ72" s="5">
        <v>541</v>
      </c>
      <c r="AK72" s="9">
        <v>575</v>
      </c>
      <c r="AL72" s="9">
        <v>564</v>
      </c>
      <c r="AM72" s="9">
        <v>642</v>
      </c>
      <c r="AN72" s="9">
        <v>720</v>
      </c>
      <c r="AO72" s="9">
        <v>793</v>
      </c>
      <c r="AP72" s="9">
        <v>895</v>
      </c>
      <c r="AQ72" s="9">
        <v>897</v>
      </c>
      <c r="AR72" s="9">
        <v>860</v>
      </c>
      <c r="AS72" s="9">
        <v>781</v>
      </c>
      <c r="AT72" s="9">
        <v>707</v>
      </c>
      <c r="AU72" s="9">
        <v>710</v>
      </c>
      <c r="AV72" s="9">
        <v>710</v>
      </c>
      <c r="AW72" s="9">
        <v>711</v>
      </c>
      <c r="AX72" s="9">
        <v>707</v>
      </c>
      <c r="AY72" s="9">
        <v>694</v>
      </c>
      <c r="AZ72" s="9">
        <v>701</v>
      </c>
      <c r="BA72" s="9">
        <v>699</v>
      </c>
      <c r="BB72" s="9">
        <v>722</v>
      </c>
      <c r="BD72" s="9" t="str">
        <f t="shared" si="1"/>
        <v>{"age": "70", "count": 722},</v>
      </c>
    </row>
    <row r="73" spans="1:56" x14ac:dyDescent="0.25">
      <c r="A73" s="7">
        <v>71</v>
      </c>
      <c r="B73" s="4">
        <v>466</v>
      </c>
      <c r="C73" s="4"/>
      <c r="D73" s="4"/>
      <c r="E73" s="4"/>
      <c r="F73" s="4">
        <v>518</v>
      </c>
      <c r="G73" s="4"/>
      <c r="H73" s="4"/>
      <c r="I73" s="4">
        <v>519</v>
      </c>
      <c r="J73" s="4">
        <v>504</v>
      </c>
      <c r="K73" s="4">
        <v>518</v>
      </c>
      <c r="L73" s="4">
        <v>558</v>
      </c>
      <c r="M73" s="4">
        <v>546</v>
      </c>
      <c r="N73" s="4">
        <v>556</v>
      </c>
      <c r="O73" s="4">
        <v>529</v>
      </c>
      <c r="P73" s="4">
        <v>508</v>
      </c>
      <c r="Q73" s="4">
        <v>499</v>
      </c>
      <c r="R73" s="4">
        <v>505</v>
      </c>
      <c r="S73" s="4">
        <v>521</v>
      </c>
      <c r="T73" s="4">
        <v>515</v>
      </c>
      <c r="U73" s="4">
        <v>518</v>
      </c>
      <c r="V73" s="4">
        <v>491</v>
      </c>
      <c r="W73" s="4">
        <v>460</v>
      </c>
      <c r="X73" s="4">
        <v>455</v>
      </c>
      <c r="Y73" s="4">
        <v>445</v>
      </c>
      <c r="Z73" s="4">
        <v>453</v>
      </c>
      <c r="AA73" s="4">
        <v>472</v>
      </c>
      <c r="AB73" s="4">
        <v>458</v>
      </c>
      <c r="AC73" s="4">
        <v>459</v>
      </c>
      <c r="AD73" s="5">
        <v>444</v>
      </c>
      <c r="AE73" s="5">
        <v>466</v>
      </c>
      <c r="AF73" s="5">
        <v>496</v>
      </c>
      <c r="AG73" s="5">
        <v>526</v>
      </c>
      <c r="AH73" s="6">
        <v>564</v>
      </c>
      <c r="AI73" s="6">
        <v>591</v>
      </c>
      <c r="AJ73" s="5">
        <v>607</v>
      </c>
      <c r="AK73" s="9">
        <v>578</v>
      </c>
      <c r="AL73" s="9">
        <v>570</v>
      </c>
      <c r="AM73" s="9">
        <v>547</v>
      </c>
      <c r="AN73" s="9">
        <v>530</v>
      </c>
      <c r="AO73" s="9">
        <v>566</v>
      </c>
      <c r="AP73" s="9">
        <v>557</v>
      </c>
      <c r="AQ73" s="9">
        <v>631</v>
      </c>
      <c r="AR73" s="9">
        <v>705</v>
      </c>
      <c r="AS73" s="9">
        <v>785</v>
      </c>
      <c r="AT73" s="9">
        <v>884</v>
      </c>
      <c r="AU73" s="9">
        <v>881</v>
      </c>
      <c r="AV73" s="9">
        <v>844</v>
      </c>
      <c r="AW73" s="9">
        <v>768</v>
      </c>
      <c r="AX73" s="9">
        <v>699</v>
      </c>
      <c r="AY73" s="9">
        <v>701</v>
      </c>
      <c r="AZ73" s="9">
        <v>705</v>
      </c>
      <c r="BA73" s="9">
        <v>706</v>
      </c>
      <c r="BB73" s="9">
        <v>701</v>
      </c>
      <c r="BD73" s="9" t="str">
        <f t="shared" si="1"/>
        <v>{"age": "71", "count": 701},</v>
      </c>
    </row>
    <row r="74" spans="1:56" x14ac:dyDescent="0.25">
      <c r="A74" s="7">
        <v>72</v>
      </c>
      <c r="B74" s="4">
        <v>464</v>
      </c>
      <c r="C74" s="4"/>
      <c r="D74" s="4"/>
      <c r="E74" s="4"/>
      <c r="F74" s="4">
        <v>456</v>
      </c>
      <c r="G74" s="4"/>
      <c r="H74" s="4"/>
      <c r="I74" s="4">
        <v>481</v>
      </c>
      <c r="J74" s="4">
        <v>511</v>
      </c>
      <c r="K74" s="4">
        <v>520</v>
      </c>
      <c r="L74" s="4">
        <v>514</v>
      </c>
      <c r="M74" s="4">
        <v>518</v>
      </c>
      <c r="N74" s="4">
        <v>500</v>
      </c>
      <c r="O74" s="4">
        <v>514</v>
      </c>
      <c r="P74" s="4">
        <v>558</v>
      </c>
      <c r="Q74" s="4">
        <v>543</v>
      </c>
      <c r="R74" s="4">
        <v>549</v>
      </c>
      <c r="S74" s="4">
        <v>518</v>
      </c>
      <c r="T74" s="4">
        <v>503</v>
      </c>
      <c r="U74" s="4">
        <v>494</v>
      </c>
      <c r="V74" s="4">
        <v>496</v>
      </c>
      <c r="W74" s="4">
        <v>507</v>
      </c>
      <c r="X74" s="4">
        <v>501</v>
      </c>
      <c r="Y74" s="4">
        <v>500</v>
      </c>
      <c r="Z74" s="4">
        <v>481</v>
      </c>
      <c r="AA74" s="4">
        <v>455</v>
      </c>
      <c r="AB74" s="4">
        <v>454</v>
      </c>
      <c r="AC74" s="4">
        <v>439</v>
      </c>
      <c r="AD74" s="5">
        <v>445</v>
      </c>
      <c r="AE74" s="5">
        <v>463</v>
      </c>
      <c r="AF74" s="5">
        <v>448</v>
      </c>
      <c r="AG74" s="5">
        <v>442</v>
      </c>
      <c r="AH74" s="6">
        <v>437</v>
      </c>
      <c r="AI74" s="6">
        <v>456</v>
      </c>
      <c r="AJ74" s="5">
        <v>487</v>
      </c>
      <c r="AK74" s="9">
        <v>515</v>
      </c>
      <c r="AL74" s="9">
        <v>553</v>
      </c>
      <c r="AM74" s="9">
        <v>581</v>
      </c>
      <c r="AN74" s="9">
        <v>599</v>
      </c>
      <c r="AO74" s="9">
        <v>571</v>
      </c>
      <c r="AP74" s="9">
        <v>561</v>
      </c>
      <c r="AQ74" s="9">
        <v>542</v>
      </c>
      <c r="AR74" s="9">
        <v>523</v>
      </c>
      <c r="AS74" s="9">
        <v>555</v>
      </c>
      <c r="AT74" s="9">
        <v>547</v>
      </c>
      <c r="AU74" s="9">
        <v>621</v>
      </c>
      <c r="AV74" s="9">
        <v>689</v>
      </c>
      <c r="AW74" s="9">
        <v>765</v>
      </c>
      <c r="AX74" s="9">
        <v>869</v>
      </c>
      <c r="AY74" s="9">
        <v>873</v>
      </c>
      <c r="AZ74" s="9">
        <v>835</v>
      </c>
      <c r="BA74" s="9">
        <v>762</v>
      </c>
      <c r="BB74" s="9">
        <v>693</v>
      </c>
      <c r="BD74" s="9" t="str">
        <f t="shared" si="1"/>
        <v>{"age": "72", "count": 693},</v>
      </c>
    </row>
    <row r="75" spans="1:56" x14ac:dyDescent="0.25">
      <c r="A75" s="7">
        <v>73</v>
      </c>
      <c r="B75" s="4">
        <v>452</v>
      </c>
      <c r="C75" s="4"/>
      <c r="D75" s="4"/>
      <c r="E75" s="4"/>
      <c r="F75" s="4">
        <v>453</v>
      </c>
      <c r="G75" s="4"/>
      <c r="H75" s="4"/>
      <c r="I75" s="4">
        <v>445</v>
      </c>
      <c r="J75" s="4">
        <v>449</v>
      </c>
      <c r="K75" s="4">
        <v>453</v>
      </c>
      <c r="L75" s="4">
        <v>454</v>
      </c>
      <c r="M75" s="4">
        <v>466</v>
      </c>
      <c r="N75" s="4">
        <v>498</v>
      </c>
      <c r="O75" s="4">
        <v>515</v>
      </c>
      <c r="P75" s="4">
        <v>506</v>
      </c>
      <c r="Q75" s="4">
        <v>509</v>
      </c>
      <c r="R75" s="4">
        <v>491</v>
      </c>
      <c r="S75" s="4">
        <v>505</v>
      </c>
      <c r="T75" s="4">
        <v>541</v>
      </c>
      <c r="U75" s="4">
        <v>530</v>
      </c>
      <c r="V75" s="4">
        <v>532</v>
      </c>
      <c r="W75" s="4">
        <v>503</v>
      </c>
      <c r="X75" s="4">
        <v>489</v>
      </c>
      <c r="Y75" s="4">
        <v>485</v>
      </c>
      <c r="Z75" s="4">
        <v>482</v>
      </c>
      <c r="AA75" s="4">
        <v>493</v>
      </c>
      <c r="AB75" s="4">
        <v>482</v>
      </c>
      <c r="AC75" s="4">
        <v>488</v>
      </c>
      <c r="AD75" s="5">
        <v>474</v>
      </c>
      <c r="AE75" s="5">
        <v>446</v>
      </c>
      <c r="AF75" s="5">
        <v>445</v>
      </c>
      <c r="AG75" s="5">
        <v>430</v>
      </c>
      <c r="AH75" s="6">
        <v>436</v>
      </c>
      <c r="AI75" s="6">
        <v>453</v>
      </c>
      <c r="AJ75" s="5">
        <v>439</v>
      </c>
      <c r="AK75" s="9">
        <v>434</v>
      </c>
      <c r="AL75" s="9">
        <v>426</v>
      </c>
      <c r="AM75" s="9">
        <v>447</v>
      </c>
      <c r="AN75" s="9">
        <v>481</v>
      </c>
      <c r="AO75" s="9">
        <v>503</v>
      </c>
      <c r="AP75" s="9">
        <v>536</v>
      </c>
      <c r="AQ75" s="9">
        <v>567</v>
      </c>
      <c r="AR75" s="9">
        <v>589</v>
      </c>
      <c r="AS75" s="9">
        <v>560</v>
      </c>
      <c r="AT75" s="9">
        <v>550</v>
      </c>
      <c r="AU75" s="9">
        <v>536</v>
      </c>
      <c r="AV75" s="9">
        <v>521</v>
      </c>
      <c r="AW75" s="9">
        <v>551</v>
      </c>
      <c r="AX75" s="9">
        <v>539</v>
      </c>
      <c r="AY75" s="9">
        <v>610</v>
      </c>
      <c r="AZ75" s="9">
        <v>679</v>
      </c>
      <c r="BA75" s="9">
        <v>758</v>
      </c>
      <c r="BB75" s="9">
        <v>858</v>
      </c>
      <c r="BD75" s="9" t="str">
        <f t="shared" si="1"/>
        <v>{"age": "73", "count": 858},</v>
      </c>
    </row>
    <row r="76" spans="1:56" x14ac:dyDescent="0.25">
      <c r="A76" s="7">
        <v>74</v>
      </c>
      <c r="B76" s="4">
        <v>443</v>
      </c>
      <c r="C76" s="4"/>
      <c r="D76" s="4"/>
      <c r="E76" s="4"/>
      <c r="F76" s="4">
        <v>448</v>
      </c>
      <c r="G76" s="4"/>
      <c r="H76" s="4"/>
      <c r="I76" s="4">
        <v>456</v>
      </c>
      <c r="J76" s="4">
        <v>439</v>
      </c>
      <c r="K76" s="4">
        <v>437</v>
      </c>
      <c r="L76" s="4">
        <v>445</v>
      </c>
      <c r="M76" s="4">
        <v>437</v>
      </c>
      <c r="N76" s="4">
        <v>440</v>
      </c>
      <c r="O76" s="4">
        <v>445</v>
      </c>
      <c r="P76" s="4">
        <v>444</v>
      </c>
      <c r="Q76" s="4">
        <v>456</v>
      </c>
      <c r="R76" s="4">
        <v>489</v>
      </c>
      <c r="S76" s="4">
        <v>500</v>
      </c>
      <c r="T76" s="4">
        <v>492</v>
      </c>
      <c r="U76" s="4">
        <v>505</v>
      </c>
      <c r="V76" s="4">
        <v>489</v>
      </c>
      <c r="W76" s="4">
        <v>497</v>
      </c>
      <c r="X76" s="4">
        <v>530</v>
      </c>
      <c r="Y76" s="4">
        <v>516</v>
      </c>
      <c r="Z76" s="4">
        <v>521</v>
      </c>
      <c r="AA76" s="4">
        <v>491</v>
      </c>
      <c r="AB76" s="4">
        <v>480</v>
      </c>
      <c r="AC76" s="4">
        <v>476</v>
      </c>
      <c r="AD76" s="5">
        <v>467</v>
      </c>
      <c r="AE76" s="5">
        <v>482</v>
      </c>
      <c r="AF76" s="5">
        <v>473</v>
      </c>
      <c r="AG76" s="5">
        <v>474</v>
      </c>
      <c r="AH76" s="6">
        <v>462</v>
      </c>
      <c r="AI76" s="6">
        <v>434</v>
      </c>
      <c r="AJ76" s="5">
        <v>434</v>
      </c>
      <c r="AK76" s="9">
        <v>417</v>
      </c>
      <c r="AL76" s="9">
        <v>425</v>
      </c>
      <c r="AM76" s="9">
        <v>445</v>
      </c>
      <c r="AN76" s="9">
        <v>429</v>
      </c>
      <c r="AO76" s="9">
        <v>424</v>
      </c>
      <c r="AP76" s="9">
        <v>423</v>
      </c>
      <c r="AQ76" s="9">
        <v>438</v>
      </c>
      <c r="AR76" s="9">
        <v>472</v>
      </c>
      <c r="AS76" s="9">
        <v>496</v>
      </c>
      <c r="AT76" s="9">
        <v>533</v>
      </c>
      <c r="AU76" s="9">
        <v>558</v>
      </c>
      <c r="AV76" s="9">
        <v>575</v>
      </c>
      <c r="AW76" s="9">
        <v>552</v>
      </c>
      <c r="AX76" s="9">
        <v>550</v>
      </c>
      <c r="AY76" s="9">
        <v>529</v>
      </c>
      <c r="AZ76" s="9">
        <v>515</v>
      </c>
      <c r="BA76" s="9">
        <v>535</v>
      </c>
      <c r="BB76" s="9">
        <v>524</v>
      </c>
      <c r="BD76" s="9" t="str">
        <f t="shared" si="1"/>
        <v>{"age": "74", "count": 524},</v>
      </c>
    </row>
    <row r="77" spans="1:56" x14ac:dyDescent="0.25">
      <c r="A77" s="7">
        <v>75</v>
      </c>
      <c r="B77" s="4">
        <v>422</v>
      </c>
      <c r="C77" s="4"/>
      <c r="D77" s="4"/>
      <c r="E77" s="4"/>
      <c r="F77" s="4">
        <v>436</v>
      </c>
      <c r="G77" s="4"/>
      <c r="H77" s="4"/>
      <c r="I77" s="4">
        <v>429</v>
      </c>
      <c r="J77" s="4">
        <v>432</v>
      </c>
      <c r="K77" s="4">
        <v>436</v>
      </c>
      <c r="L77" s="4">
        <v>412</v>
      </c>
      <c r="M77" s="4">
        <v>445</v>
      </c>
      <c r="N77" s="4">
        <v>433</v>
      </c>
      <c r="O77" s="4">
        <v>432</v>
      </c>
      <c r="P77" s="4">
        <v>439</v>
      </c>
      <c r="Q77" s="4">
        <v>428</v>
      </c>
      <c r="R77" s="4">
        <v>432</v>
      </c>
      <c r="S77" s="4">
        <v>437</v>
      </c>
      <c r="T77" s="4">
        <v>433</v>
      </c>
      <c r="U77" s="4">
        <v>443</v>
      </c>
      <c r="V77" s="4">
        <v>477</v>
      </c>
      <c r="W77" s="4">
        <v>490</v>
      </c>
      <c r="X77" s="4">
        <v>484</v>
      </c>
      <c r="Y77" s="4">
        <v>498</v>
      </c>
      <c r="Z77" s="4">
        <v>482</v>
      </c>
      <c r="AA77" s="4">
        <v>484</v>
      </c>
      <c r="AB77" s="4">
        <v>520</v>
      </c>
      <c r="AC77" s="4">
        <v>505</v>
      </c>
      <c r="AD77" s="5">
        <v>507</v>
      </c>
      <c r="AE77" s="5">
        <v>477</v>
      </c>
      <c r="AF77" s="5">
        <v>468</v>
      </c>
      <c r="AG77" s="5">
        <v>463</v>
      </c>
      <c r="AH77" s="6">
        <v>463</v>
      </c>
      <c r="AI77" s="6">
        <v>471</v>
      </c>
      <c r="AJ77" s="5">
        <v>466</v>
      </c>
      <c r="AK77" s="9">
        <v>470</v>
      </c>
      <c r="AL77" s="9">
        <v>450</v>
      </c>
      <c r="AM77" s="9">
        <v>422</v>
      </c>
      <c r="AN77" s="9">
        <v>418</v>
      </c>
      <c r="AO77" s="9">
        <v>401</v>
      </c>
      <c r="AP77" s="9">
        <v>409</v>
      </c>
      <c r="AQ77" s="9">
        <v>428</v>
      </c>
      <c r="AR77" s="9">
        <v>421</v>
      </c>
      <c r="AS77" s="9">
        <v>419</v>
      </c>
      <c r="AT77" s="9">
        <v>416</v>
      </c>
      <c r="AU77" s="9">
        <v>426</v>
      </c>
      <c r="AV77" s="9">
        <v>459</v>
      </c>
      <c r="AW77" s="9">
        <v>483</v>
      </c>
      <c r="AX77" s="9">
        <v>520</v>
      </c>
      <c r="AY77" s="9">
        <v>546</v>
      </c>
      <c r="AZ77" s="9">
        <v>571</v>
      </c>
      <c r="BA77" s="9">
        <v>548</v>
      </c>
      <c r="BB77" s="9">
        <v>541</v>
      </c>
      <c r="BD77" s="9" t="str">
        <f t="shared" si="1"/>
        <v>{"age": "75", "count": 541},</v>
      </c>
    </row>
    <row r="78" spans="1:56" x14ac:dyDescent="0.25">
      <c r="A78" s="7">
        <v>76</v>
      </c>
      <c r="B78" s="4">
        <v>452</v>
      </c>
      <c r="C78" s="4"/>
      <c r="D78" s="4"/>
      <c r="E78" s="4"/>
      <c r="F78" s="4">
        <v>412</v>
      </c>
      <c r="G78" s="4"/>
      <c r="H78" s="4"/>
      <c r="I78" s="4">
        <v>421</v>
      </c>
      <c r="J78" s="4">
        <v>424</v>
      </c>
      <c r="K78" s="4">
        <v>421</v>
      </c>
      <c r="L78" s="4">
        <v>434</v>
      </c>
      <c r="M78" s="4">
        <v>417</v>
      </c>
      <c r="N78" s="4">
        <v>419</v>
      </c>
      <c r="O78" s="4">
        <v>423</v>
      </c>
      <c r="P78" s="4">
        <v>402</v>
      </c>
      <c r="Q78" s="4">
        <v>431</v>
      </c>
      <c r="R78" s="4">
        <v>416</v>
      </c>
      <c r="S78" s="4">
        <v>413</v>
      </c>
      <c r="T78" s="4">
        <v>428</v>
      </c>
      <c r="U78" s="4">
        <v>413</v>
      </c>
      <c r="V78" s="4">
        <v>417</v>
      </c>
      <c r="W78" s="4">
        <v>424</v>
      </c>
      <c r="X78" s="4">
        <v>424</v>
      </c>
      <c r="Y78" s="4">
        <v>438</v>
      </c>
      <c r="Z78" s="4">
        <v>467</v>
      </c>
      <c r="AA78" s="4">
        <v>480</v>
      </c>
      <c r="AB78" s="4">
        <v>474</v>
      </c>
      <c r="AC78" s="4">
        <v>483</v>
      </c>
      <c r="AD78" s="5">
        <v>466</v>
      </c>
      <c r="AE78" s="5">
        <v>471</v>
      </c>
      <c r="AF78" s="5">
        <v>508</v>
      </c>
      <c r="AG78" s="5">
        <v>492</v>
      </c>
      <c r="AH78" s="6">
        <v>499</v>
      </c>
      <c r="AI78" s="6">
        <v>471</v>
      </c>
      <c r="AJ78" s="5">
        <v>462</v>
      </c>
      <c r="AK78" s="9">
        <v>459</v>
      </c>
      <c r="AL78" s="9">
        <v>453</v>
      </c>
      <c r="AM78" s="9">
        <v>457</v>
      </c>
      <c r="AN78" s="9">
        <v>444</v>
      </c>
      <c r="AO78" s="9">
        <v>450</v>
      </c>
      <c r="AP78" s="9">
        <v>434</v>
      </c>
      <c r="AQ78" s="9">
        <v>410</v>
      </c>
      <c r="AR78" s="9">
        <v>408</v>
      </c>
      <c r="AS78" s="9">
        <v>393</v>
      </c>
      <c r="AT78" s="9">
        <v>403</v>
      </c>
      <c r="AU78" s="9">
        <v>418</v>
      </c>
      <c r="AV78" s="9">
        <v>411</v>
      </c>
      <c r="AW78" s="9">
        <v>409</v>
      </c>
      <c r="AX78" s="9">
        <v>407</v>
      </c>
      <c r="AY78" s="9">
        <v>421</v>
      </c>
      <c r="AZ78" s="9">
        <v>450</v>
      </c>
      <c r="BA78" s="9">
        <v>476</v>
      </c>
      <c r="BB78" s="9">
        <v>513</v>
      </c>
      <c r="BD78" s="9" t="str">
        <f t="shared" si="1"/>
        <v>{"age": "76", "count": 513},</v>
      </c>
    </row>
    <row r="79" spans="1:56" x14ac:dyDescent="0.25">
      <c r="A79" s="7">
        <v>77</v>
      </c>
      <c r="B79" s="4">
        <v>380</v>
      </c>
      <c r="C79" s="4"/>
      <c r="D79" s="4"/>
      <c r="E79" s="4"/>
      <c r="F79" s="4">
        <v>435</v>
      </c>
      <c r="G79" s="4"/>
      <c r="H79" s="4"/>
      <c r="I79" s="4">
        <v>439</v>
      </c>
      <c r="J79" s="4">
        <v>397</v>
      </c>
      <c r="K79" s="4">
        <v>403</v>
      </c>
      <c r="L79" s="4">
        <v>402</v>
      </c>
      <c r="M79" s="4">
        <v>404</v>
      </c>
      <c r="N79" s="4">
        <v>408</v>
      </c>
      <c r="O79" s="4">
        <v>406</v>
      </c>
      <c r="P79" s="4">
        <v>420</v>
      </c>
      <c r="Q79" s="4">
        <v>411</v>
      </c>
      <c r="R79" s="4">
        <v>411</v>
      </c>
      <c r="S79" s="4">
        <v>413</v>
      </c>
      <c r="T79" s="4">
        <v>386</v>
      </c>
      <c r="U79" s="4">
        <v>418</v>
      </c>
      <c r="V79" s="4">
        <v>406</v>
      </c>
      <c r="W79" s="4">
        <v>399</v>
      </c>
      <c r="X79" s="4">
        <v>410</v>
      </c>
      <c r="Y79" s="4">
        <v>392</v>
      </c>
      <c r="Z79" s="4">
        <v>402</v>
      </c>
      <c r="AA79" s="4">
        <v>411</v>
      </c>
      <c r="AB79" s="4">
        <v>408</v>
      </c>
      <c r="AC79" s="4">
        <v>421</v>
      </c>
      <c r="AD79" s="5">
        <v>455</v>
      </c>
      <c r="AE79" s="5">
        <v>468</v>
      </c>
      <c r="AF79" s="5">
        <v>462</v>
      </c>
      <c r="AG79" s="5">
        <v>471</v>
      </c>
      <c r="AH79" s="6">
        <v>452</v>
      </c>
      <c r="AI79" s="6">
        <v>463</v>
      </c>
      <c r="AJ79" s="5">
        <v>499</v>
      </c>
      <c r="AK79" s="9">
        <v>483</v>
      </c>
      <c r="AL79" s="9">
        <v>495</v>
      </c>
      <c r="AM79" s="9">
        <v>468</v>
      </c>
      <c r="AN79" s="9">
        <v>447</v>
      </c>
      <c r="AO79" s="9">
        <v>443</v>
      </c>
      <c r="AP79" s="9">
        <v>436</v>
      </c>
      <c r="AQ79" s="9">
        <v>442</v>
      </c>
      <c r="AR79" s="9">
        <v>429</v>
      </c>
      <c r="AS79" s="9">
        <v>435</v>
      </c>
      <c r="AT79" s="9">
        <v>418</v>
      </c>
      <c r="AU79" s="9">
        <v>402</v>
      </c>
      <c r="AV79" s="9">
        <v>400</v>
      </c>
      <c r="AW79" s="9">
        <v>379</v>
      </c>
      <c r="AX79" s="9">
        <v>386</v>
      </c>
      <c r="AY79" s="9">
        <v>411</v>
      </c>
      <c r="AZ79" s="9">
        <v>398</v>
      </c>
      <c r="BA79" s="9">
        <v>393</v>
      </c>
      <c r="BB79" s="9">
        <v>390</v>
      </c>
      <c r="BD79" s="9" t="str">
        <f t="shared" si="1"/>
        <v>{"age": "77", "count": 390},</v>
      </c>
    </row>
    <row r="80" spans="1:56" x14ac:dyDescent="0.25">
      <c r="A80" s="7">
        <v>78</v>
      </c>
      <c r="B80" s="4">
        <v>363</v>
      </c>
      <c r="C80" s="4"/>
      <c r="D80" s="4"/>
      <c r="E80" s="4"/>
      <c r="F80" s="4">
        <v>366</v>
      </c>
      <c r="G80" s="4"/>
      <c r="H80" s="4"/>
      <c r="I80" s="4">
        <v>368</v>
      </c>
      <c r="J80" s="4">
        <v>416</v>
      </c>
      <c r="K80" s="4">
        <v>411</v>
      </c>
      <c r="L80" s="4">
        <v>412</v>
      </c>
      <c r="M80" s="4">
        <v>422</v>
      </c>
      <c r="N80" s="4">
        <v>374</v>
      </c>
      <c r="O80" s="4">
        <v>385</v>
      </c>
      <c r="P80" s="4">
        <v>386</v>
      </c>
      <c r="Q80" s="4">
        <v>383</v>
      </c>
      <c r="R80" s="4">
        <v>389</v>
      </c>
      <c r="S80" s="4">
        <v>391</v>
      </c>
      <c r="T80" s="4">
        <v>406</v>
      </c>
      <c r="U80" s="4">
        <v>399</v>
      </c>
      <c r="V80" s="4">
        <v>397</v>
      </c>
      <c r="W80" s="4">
        <v>403</v>
      </c>
      <c r="X80" s="4">
        <v>375</v>
      </c>
      <c r="Y80" s="4">
        <v>406</v>
      </c>
      <c r="Z80" s="4">
        <v>389</v>
      </c>
      <c r="AA80" s="4">
        <v>381</v>
      </c>
      <c r="AB80" s="4">
        <v>397</v>
      </c>
      <c r="AC80" s="4">
        <v>383</v>
      </c>
      <c r="AD80" s="5">
        <v>393</v>
      </c>
      <c r="AE80" s="5">
        <v>399</v>
      </c>
      <c r="AF80" s="5">
        <v>403</v>
      </c>
      <c r="AG80" s="5">
        <v>414</v>
      </c>
      <c r="AH80" s="6">
        <v>445</v>
      </c>
      <c r="AI80" s="6">
        <v>456</v>
      </c>
      <c r="AJ80" s="5">
        <v>446</v>
      </c>
      <c r="AK80" s="9">
        <v>460</v>
      </c>
      <c r="AL80" s="9">
        <v>438</v>
      </c>
      <c r="AM80" s="9">
        <v>449</v>
      </c>
      <c r="AN80" s="9">
        <v>492</v>
      </c>
      <c r="AO80" s="9">
        <v>474</v>
      </c>
      <c r="AP80" s="9">
        <v>481</v>
      </c>
      <c r="AQ80" s="9">
        <v>453</v>
      </c>
      <c r="AR80" s="9">
        <v>436</v>
      </c>
      <c r="AS80" s="9">
        <v>430</v>
      </c>
      <c r="AT80" s="9">
        <v>425</v>
      </c>
      <c r="AU80" s="9">
        <v>428</v>
      </c>
      <c r="AV80" s="9">
        <v>421</v>
      </c>
      <c r="AW80" s="9">
        <v>425</v>
      </c>
      <c r="AX80" s="9">
        <v>409</v>
      </c>
      <c r="AY80" s="9">
        <v>391</v>
      </c>
      <c r="AZ80" s="9">
        <v>384</v>
      </c>
      <c r="BA80" s="9">
        <v>376</v>
      </c>
      <c r="BB80" s="9">
        <v>380</v>
      </c>
      <c r="BD80" s="9" t="str">
        <f t="shared" si="1"/>
        <v>{"age": "78", "count": 380},</v>
      </c>
    </row>
    <row r="81" spans="1:56" x14ac:dyDescent="0.25">
      <c r="A81" s="7">
        <v>79</v>
      </c>
      <c r="B81" s="4">
        <v>336</v>
      </c>
      <c r="C81" s="4"/>
      <c r="D81" s="4"/>
      <c r="E81" s="4"/>
      <c r="F81" s="4">
        <v>354</v>
      </c>
      <c r="G81" s="4"/>
      <c r="H81" s="4"/>
      <c r="I81" s="4">
        <v>350</v>
      </c>
      <c r="J81" s="4">
        <v>345</v>
      </c>
      <c r="K81" s="4">
        <v>373</v>
      </c>
      <c r="L81" s="4">
        <v>379</v>
      </c>
      <c r="M81" s="4">
        <v>354</v>
      </c>
      <c r="N81" s="4">
        <v>398</v>
      </c>
      <c r="O81" s="4">
        <v>394</v>
      </c>
      <c r="P81" s="4">
        <v>392</v>
      </c>
      <c r="Q81" s="4">
        <v>397</v>
      </c>
      <c r="R81" s="4">
        <v>360</v>
      </c>
      <c r="S81" s="4">
        <v>366</v>
      </c>
      <c r="T81" s="4">
        <v>365</v>
      </c>
      <c r="U81" s="4">
        <v>364</v>
      </c>
      <c r="V81" s="4">
        <v>369</v>
      </c>
      <c r="W81" s="4">
        <v>373</v>
      </c>
      <c r="X81" s="4">
        <v>395</v>
      </c>
      <c r="Y81" s="4">
        <v>382</v>
      </c>
      <c r="Z81" s="4">
        <v>381</v>
      </c>
      <c r="AA81" s="4">
        <v>386</v>
      </c>
      <c r="AB81" s="4">
        <v>361</v>
      </c>
      <c r="AC81" s="4">
        <v>391</v>
      </c>
      <c r="AD81" s="5">
        <v>377</v>
      </c>
      <c r="AE81" s="5">
        <v>370</v>
      </c>
      <c r="AF81" s="5">
        <v>383</v>
      </c>
      <c r="AG81" s="5">
        <v>367</v>
      </c>
      <c r="AH81" s="6">
        <v>377</v>
      </c>
      <c r="AI81" s="6">
        <v>387</v>
      </c>
      <c r="AJ81" s="5">
        <v>388</v>
      </c>
      <c r="AK81" s="9">
        <v>402</v>
      </c>
      <c r="AL81" s="9">
        <v>426</v>
      </c>
      <c r="AM81" s="9">
        <v>441</v>
      </c>
      <c r="AN81" s="9">
        <v>431</v>
      </c>
      <c r="AO81" s="9">
        <v>443</v>
      </c>
      <c r="AP81" s="9">
        <v>434</v>
      </c>
      <c r="AQ81" s="9">
        <v>441</v>
      </c>
      <c r="AR81" s="9">
        <v>474</v>
      </c>
      <c r="AS81" s="9">
        <v>457</v>
      </c>
      <c r="AT81" s="9">
        <v>466</v>
      </c>
      <c r="AU81" s="9">
        <v>440</v>
      </c>
      <c r="AV81" s="9">
        <v>422</v>
      </c>
      <c r="AW81" s="9">
        <v>413</v>
      </c>
      <c r="AX81" s="9">
        <v>416</v>
      </c>
      <c r="AY81" s="9">
        <v>419</v>
      </c>
      <c r="AZ81" s="9">
        <v>410</v>
      </c>
      <c r="BA81" s="9">
        <v>412</v>
      </c>
      <c r="BB81" s="9">
        <v>400</v>
      </c>
      <c r="BD81" s="9" t="str">
        <f t="shared" si="1"/>
        <v>{"age": "79", "count": 400},</v>
      </c>
    </row>
    <row r="82" spans="1:56" x14ac:dyDescent="0.25">
      <c r="A82" s="7">
        <v>80</v>
      </c>
      <c r="B82" s="4">
        <v>336</v>
      </c>
      <c r="C82" s="4"/>
      <c r="D82" s="4"/>
      <c r="E82" s="4"/>
      <c r="F82" s="4">
        <v>314</v>
      </c>
      <c r="G82" s="4"/>
      <c r="H82" s="4"/>
      <c r="I82" s="4">
        <v>327</v>
      </c>
      <c r="J82" s="4">
        <v>332</v>
      </c>
      <c r="K82" s="4">
        <v>322</v>
      </c>
      <c r="L82" s="4">
        <v>320</v>
      </c>
      <c r="M82" s="4">
        <v>334</v>
      </c>
      <c r="N82" s="4">
        <v>338</v>
      </c>
      <c r="O82" s="4">
        <v>361</v>
      </c>
      <c r="P82" s="4">
        <v>369</v>
      </c>
      <c r="Q82" s="4">
        <v>341</v>
      </c>
      <c r="R82" s="4">
        <v>383</v>
      </c>
      <c r="S82" s="4">
        <v>379</v>
      </c>
      <c r="T82" s="4">
        <v>375</v>
      </c>
      <c r="U82" s="4">
        <v>378</v>
      </c>
      <c r="V82" s="4">
        <v>338</v>
      </c>
      <c r="W82" s="4">
        <v>350</v>
      </c>
      <c r="X82" s="4">
        <v>342</v>
      </c>
      <c r="Y82" s="4">
        <v>347</v>
      </c>
      <c r="Z82" s="4">
        <v>356</v>
      </c>
      <c r="AA82" s="4">
        <v>359</v>
      </c>
      <c r="AB82" s="4">
        <v>383</v>
      </c>
      <c r="AC82" s="4">
        <v>370</v>
      </c>
      <c r="AD82" s="5">
        <v>364</v>
      </c>
      <c r="AE82" s="5">
        <v>371</v>
      </c>
      <c r="AF82" s="5">
        <v>347</v>
      </c>
      <c r="AG82" s="5">
        <v>378</v>
      </c>
      <c r="AH82" s="6">
        <v>359</v>
      </c>
      <c r="AI82" s="6">
        <v>355</v>
      </c>
      <c r="AJ82" s="5">
        <v>368</v>
      </c>
      <c r="AK82" s="9">
        <v>354</v>
      </c>
      <c r="AL82" s="9">
        <v>359</v>
      </c>
      <c r="AM82" s="9">
        <v>367</v>
      </c>
      <c r="AN82" s="9">
        <v>369</v>
      </c>
      <c r="AO82" s="9">
        <v>384</v>
      </c>
      <c r="AP82" s="9">
        <v>411</v>
      </c>
      <c r="AQ82" s="9">
        <v>420</v>
      </c>
      <c r="AR82" s="9">
        <v>415</v>
      </c>
      <c r="AS82" s="9">
        <v>432</v>
      </c>
      <c r="AT82" s="9">
        <v>419</v>
      </c>
      <c r="AU82" s="9">
        <v>430</v>
      </c>
      <c r="AV82" s="9">
        <v>467</v>
      </c>
      <c r="AW82" s="9">
        <v>450</v>
      </c>
      <c r="AX82" s="9">
        <v>450</v>
      </c>
      <c r="AY82" s="9">
        <v>420</v>
      </c>
      <c r="AZ82" s="9">
        <v>403</v>
      </c>
      <c r="BA82" s="9">
        <v>403</v>
      </c>
      <c r="BB82" s="9">
        <v>407</v>
      </c>
      <c r="BD82" s="9" t="str">
        <f t="shared" si="1"/>
        <v>{"age": "80", "count": 407},</v>
      </c>
    </row>
    <row r="83" spans="1:56" x14ac:dyDescent="0.25">
      <c r="A83" s="7">
        <v>81</v>
      </c>
      <c r="B83" s="4">
        <v>304</v>
      </c>
      <c r="C83" s="4"/>
      <c r="D83" s="4"/>
      <c r="E83" s="4"/>
      <c r="F83" s="4">
        <v>329</v>
      </c>
      <c r="G83" s="4"/>
      <c r="H83" s="4"/>
      <c r="I83" s="4">
        <v>303</v>
      </c>
      <c r="J83" s="4">
        <v>300</v>
      </c>
      <c r="K83" s="4">
        <v>293</v>
      </c>
      <c r="L83" s="4">
        <v>297</v>
      </c>
      <c r="M83" s="4">
        <v>313</v>
      </c>
      <c r="N83" s="4">
        <v>313</v>
      </c>
      <c r="O83" s="4">
        <v>310</v>
      </c>
      <c r="P83" s="4">
        <v>307</v>
      </c>
      <c r="Q83" s="4">
        <v>322</v>
      </c>
      <c r="R83" s="4">
        <v>329</v>
      </c>
      <c r="S83" s="4">
        <v>350</v>
      </c>
      <c r="T83" s="4">
        <v>354</v>
      </c>
      <c r="U83" s="4">
        <v>331</v>
      </c>
      <c r="V83" s="4">
        <v>363</v>
      </c>
      <c r="W83" s="4">
        <v>355</v>
      </c>
      <c r="X83" s="4">
        <v>346</v>
      </c>
      <c r="Y83" s="4">
        <v>345</v>
      </c>
      <c r="Z83" s="4">
        <v>315</v>
      </c>
      <c r="AA83" s="4">
        <v>324</v>
      </c>
      <c r="AB83" s="4">
        <v>317</v>
      </c>
      <c r="AC83" s="4">
        <v>325</v>
      </c>
      <c r="AD83" s="5">
        <v>336</v>
      </c>
      <c r="AE83" s="5">
        <v>340</v>
      </c>
      <c r="AF83" s="5">
        <v>357</v>
      </c>
      <c r="AG83" s="5">
        <v>346</v>
      </c>
      <c r="AH83" s="6">
        <v>348</v>
      </c>
      <c r="AI83" s="6">
        <v>352</v>
      </c>
      <c r="AJ83" s="5">
        <v>327</v>
      </c>
      <c r="AK83" s="9">
        <v>358</v>
      </c>
      <c r="AL83" s="9">
        <v>342</v>
      </c>
      <c r="AM83" s="9">
        <v>334</v>
      </c>
      <c r="AN83" s="9">
        <v>352</v>
      </c>
      <c r="AO83" s="9">
        <v>327</v>
      </c>
      <c r="AP83" s="9">
        <v>335</v>
      </c>
      <c r="AQ83" s="9">
        <v>347</v>
      </c>
      <c r="AR83" s="9">
        <v>353</v>
      </c>
      <c r="AS83" s="9">
        <v>359</v>
      </c>
      <c r="AT83" s="9">
        <v>385</v>
      </c>
      <c r="AU83" s="9">
        <v>398</v>
      </c>
      <c r="AV83" s="9">
        <v>389</v>
      </c>
      <c r="AW83" s="9">
        <v>412</v>
      </c>
      <c r="AX83" s="9">
        <v>408</v>
      </c>
      <c r="AY83" s="9">
        <v>411</v>
      </c>
      <c r="AZ83" s="9">
        <v>445</v>
      </c>
      <c r="BA83" s="9">
        <v>434</v>
      </c>
      <c r="BB83" s="9">
        <v>435</v>
      </c>
      <c r="BD83" s="9" t="str">
        <f t="shared" si="1"/>
        <v>{"age": "81", "count": 435},</v>
      </c>
    </row>
    <row r="84" spans="1:56" x14ac:dyDescent="0.25">
      <c r="A84" s="7">
        <v>82</v>
      </c>
      <c r="B84" s="4">
        <v>303</v>
      </c>
      <c r="C84" s="4"/>
      <c r="D84" s="4"/>
      <c r="E84" s="4"/>
      <c r="F84" s="4">
        <v>290</v>
      </c>
      <c r="G84" s="4"/>
      <c r="H84" s="4"/>
      <c r="I84" s="4">
        <v>317</v>
      </c>
      <c r="J84" s="4">
        <v>305</v>
      </c>
      <c r="K84" s="4">
        <v>325</v>
      </c>
      <c r="L84" s="4">
        <v>297</v>
      </c>
      <c r="M84" s="4">
        <v>284</v>
      </c>
      <c r="N84" s="4">
        <v>286</v>
      </c>
      <c r="O84" s="4">
        <v>282</v>
      </c>
      <c r="P84" s="4">
        <v>287</v>
      </c>
      <c r="Q84" s="4">
        <v>299</v>
      </c>
      <c r="R84" s="4">
        <v>298</v>
      </c>
      <c r="S84" s="4">
        <v>296</v>
      </c>
      <c r="T84" s="4">
        <v>298</v>
      </c>
      <c r="U84" s="4">
        <v>307</v>
      </c>
      <c r="V84" s="4">
        <v>313</v>
      </c>
      <c r="W84" s="4">
        <v>331</v>
      </c>
      <c r="X84" s="4">
        <v>337</v>
      </c>
      <c r="Y84" s="4">
        <v>318</v>
      </c>
      <c r="Z84" s="4">
        <v>345</v>
      </c>
      <c r="AA84" s="4">
        <v>339</v>
      </c>
      <c r="AB84" s="4">
        <v>332</v>
      </c>
      <c r="AC84" s="4">
        <v>325</v>
      </c>
      <c r="AD84" s="5">
        <v>297</v>
      </c>
      <c r="AE84" s="5">
        <v>307</v>
      </c>
      <c r="AF84" s="5">
        <v>305</v>
      </c>
      <c r="AG84" s="5">
        <v>314</v>
      </c>
      <c r="AH84" s="6">
        <v>320</v>
      </c>
      <c r="AI84" s="6">
        <v>317</v>
      </c>
      <c r="AJ84" s="5">
        <v>338</v>
      </c>
      <c r="AK84" s="9">
        <v>329</v>
      </c>
      <c r="AL84" s="9">
        <v>335</v>
      </c>
      <c r="AM84" s="9">
        <v>338</v>
      </c>
      <c r="AN84" s="9">
        <v>313</v>
      </c>
      <c r="AO84" s="9">
        <v>336</v>
      </c>
      <c r="AP84" s="9">
        <v>319</v>
      </c>
      <c r="AQ84" s="9">
        <v>317</v>
      </c>
      <c r="AR84" s="9">
        <v>331</v>
      </c>
      <c r="AS84" s="9">
        <v>308</v>
      </c>
      <c r="AT84" s="9">
        <v>321</v>
      </c>
      <c r="AU84" s="9">
        <v>328</v>
      </c>
      <c r="AV84" s="9">
        <v>333</v>
      </c>
      <c r="AW84" s="9">
        <v>340</v>
      </c>
      <c r="AX84" s="9">
        <v>364</v>
      </c>
      <c r="AY84" s="9">
        <v>379</v>
      </c>
      <c r="AZ84" s="9">
        <v>368</v>
      </c>
      <c r="BA84" s="9">
        <v>385</v>
      </c>
      <c r="BB84" s="9">
        <v>381</v>
      </c>
      <c r="BD84" s="9" t="str">
        <f t="shared" si="1"/>
        <v>{"age": "82", "count": 381},</v>
      </c>
    </row>
    <row r="85" spans="1:56" x14ac:dyDescent="0.25">
      <c r="A85" s="7">
        <v>83</v>
      </c>
      <c r="B85" s="4">
        <v>296</v>
      </c>
      <c r="C85" s="4"/>
      <c r="D85" s="4"/>
      <c r="E85" s="4"/>
      <c r="F85" s="4">
        <v>292</v>
      </c>
      <c r="G85" s="4"/>
      <c r="H85" s="4"/>
      <c r="I85" s="4">
        <v>281</v>
      </c>
      <c r="J85" s="4">
        <v>280</v>
      </c>
      <c r="K85" s="4">
        <v>266</v>
      </c>
      <c r="L85" s="4">
        <v>302</v>
      </c>
      <c r="M85" s="4">
        <v>305</v>
      </c>
      <c r="N85" s="4">
        <v>294</v>
      </c>
      <c r="O85" s="4">
        <v>311</v>
      </c>
      <c r="P85" s="4">
        <v>283</v>
      </c>
      <c r="Q85" s="4">
        <v>271</v>
      </c>
      <c r="R85" s="4">
        <v>266</v>
      </c>
      <c r="S85" s="4">
        <v>263</v>
      </c>
      <c r="T85" s="4">
        <v>271</v>
      </c>
      <c r="U85" s="4">
        <v>285</v>
      </c>
      <c r="V85" s="4">
        <v>287</v>
      </c>
      <c r="W85" s="4">
        <v>284</v>
      </c>
      <c r="X85" s="4">
        <v>282</v>
      </c>
      <c r="Y85" s="4">
        <v>289</v>
      </c>
      <c r="Z85" s="4">
        <v>295</v>
      </c>
      <c r="AA85" s="4">
        <v>304</v>
      </c>
      <c r="AB85" s="4">
        <v>310</v>
      </c>
      <c r="AC85" s="4">
        <v>292</v>
      </c>
      <c r="AD85" s="5">
        <v>317</v>
      </c>
      <c r="AE85" s="5">
        <v>317</v>
      </c>
      <c r="AF85" s="5">
        <v>313</v>
      </c>
      <c r="AG85" s="5">
        <v>309</v>
      </c>
      <c r="AH85" s="6">
        <v>277</v>
      </c>
      <c r="AI85" s="6">
        <v>292</v>
      </c>
      <c r="AJ85" s="5">
        <v>291</v>
      </c>
      <c r="AK85" s="9">
        <v>295</v>
      </c>
      <c r="AL85" s="9">
        <v>293</v>
      </c>
      <c r="AM85" s="9">
        <v>298</v>
      </c>
      <c r="AN85" s="9">
        <v>318</v>
      </c>
      <c r="AO85" s="9">
        <v>313</v>
      </c>
      <c r="AP85" s="9">
        <v>314</v>
      </c>
      <c r="AQ85" s="9">
        <v>316</v>
      </c>
      <c r="AR85" s="9">
        <v>286</v>
      </c>
      <c r="AS85" s="9">
        <v>312</v>
      </c>
      <c r="AT85" s="9">
        <v>294</v>
      </c>
      <c r="AU85" s="9">
        <v>295</v>
      </c>
      <c r="AV85" s="9">
        <v>313</v>
      </c>
      <c r="AW85" s="9">
        <v>293</v>
      </c>
      <c r="AX85" s="9">
        <v>302</v>
      </c>
      <c r="AY85" s="9">
        <v>305</v>
      </c>
      <c r="AZ85" s="9">
        <v>309</v>
      </c>
      <c r="BA85" s="9">
        <v>316</v>
      </c>
      <c r="BB85" s="9">
        <v>336</v>
      </c>
      <c r="BD85" s="9" t="str">
        <f t="shared" si="1"/>
        <v>{"age": "83", "count": 336},</v>
      </c>
    </row>
    <row r="86" spans="1:56" x14ac:dyDescent="0.25">
      <c r="A86" s="7">
        <v>84</v>
      </c>
      <c r="B86" s="4">
        <v>226</v>
      </c>
      <c r="C86" s="4"/>
      <c r="D86" s="4"/>
      <c r="E86" s="4"/>
      <c r="F86" s="4">
        <v>277</v>
      </c>
      <c r="G86" s="4"/>
      <c r="H86" s="4"/>
      <c r="I86" s="4">
        <v>274</v>
      </c>
      <c r="J86" s="4">
        <v>268</v>
      </c>
      <c r="K86" s="4">
        <v>263</v>
      </c>
      <c r="L86" s="4">
        <v>262</v>
      </c>
      <c r="M86" s="4">
        <v>258</v>
      </c>
      <c r="N86" s="4">
        <v>265</v>
      </c>
      <c r="O86" s="4">
        <v>251</v>
      </c>
      <c r="P86" s="4">
        <v>283</v>
      </c>
      <c r="Q86" s="4">
        <v>284</v>
      </c>
      <c r="R86" s="4">
        <v>276</v>
      </c>
      <c r="S86" s="4">
        <v>295</v>
      </c>
      <c r="T86" s="4">
        <v>264</v>
      </c>
      <c r="U86" s="4">
        <v>259</v>
      </c>
      <c r="V86" s="4">
        <v>253</v>
      </c>
      <c r="W86" s="4">
        <v>249</v>
      </c>
      <c r="X86" s="4">
        <v>252</v>
      </c>
      <c r="Y86" s="4">
        <v>266</v>
      </c>
      <c r="Z86" s="4">
        <v>267</v>
      </c>
      <c r="AA86" s="4">
        <v>269</v>
      </c>
      <c r="AB86" s="4">
        <v>270</v>
      </c>
      <c r="AC86" s="4">
        <v>273</v>
      </c>
      <c r="AD86" s="5">
        <v>278</v>
      </c>
      <c r="AE86" s="5">
        <v>285</v>
      </c>
      <c r="AF86" s="5">
        <v>288</v>
      </c>
      <c r="AG86" s="5">
        <v>277</v>
      </c>
      <c r="AH86" s="6">
        <v>293</v>
      </c>
      <c r="AI86" s="6">
        <v>294</v>
      </c>
      <c r="AJ86" s="5">
        <v>292</v>
      </c>
      <c r="AK86" s="9">
        <v>285</v>
      </c>
      <c r="AL86" s="9">
        <v>262</v>
      </c>
      <c r="AM86" s="9">
        <v>275</v>
      </c>
      <c r="AN86" s="9">
        <v>271</v>
      </c>
      <c r="AO86" s="9">
        <v>272</v>
      </c>
      <c r="AP86" s="9">
        <v>266</v>
      </c>
      <c r="AQ86" s="9">
        <v>271</v>
      </c>
      <c r="AR86" s="9">
        <v>293</v>
      </c>
      <c r="AS86" s="9">
        <v>290</v>
      </c>
      <c r="AT86" s="9">
        <v>294</v>
      </c>
      <c r="AU86" s="9">
        <v>291</v>
      </c>
      <c r="AV86" s="9">
        <v>270</v>
      </c>
      <c r="AW86" s="9">
        <v>292</v>
      </c>
      <c r="AX86" s="9">
        <v>270</v>
      </c>
      <c r="AY86" s="9">
        <v>274</v>
      </c>
      <c r="AZ86" s="9">
        <v>287</v>
      </c>
      <c r="BA86" s="9">
        <v>270</v>
      </c>
      <c r="BB86" s="9">
        <v>284</v>
      </c>
      <c r="BD86" s="9" t="str">
        <f t="shared" si="1"/>
        <v>{"age": "84", "count": 284},</v>
      </c>
    </row>
    <row r="87" spans="1:56" x14ac:dyDescent="0.25">
      <c r="A87" s="7">
        <v>85</v>
      </c>
      <c r="B87" s="4">
        <v>226</v>
      </c>
      <c r="C87" s="4"/>
      <c r="D87" s="4"/>
      <c r="E87" s="4"/>
      <c r="F87" s="4">
        <v>209</v>
      </c>
      <c r="G87" s="4"/>
      <c r="H87" s="4"/>
      <c r="I87" s="4">
        <v>235</v>
      </c>
      <c r="J87" s="4">
        <v>247</v>
      </c>
      <c r="K87" s="4">
        <v>261</v>
      </c>
      <c r="L87" s="4">
        <v>253</v>
      </c>
      <c r="M87" s="4">
        <v>248</v>
      </c>
      <c r="N87" s="4">
        <v>246</v>
      </c>
      <c r="O87" s="4">
        <v>241</v>
      </c>
      <c r="P87" s="4">
        <v>238</v>
      </c>
      <c r="Q87" s="4">
        <v>230</v>
      </c>
      <c r="R87" s="4">
        <v>238</v>
      </c>
      <c r="S87" s="4">
        <v>224</v>
      </c>
      <c r="T87" s="4">
        <v>270</v>
      </c>
      <c r="U87" s="4">
        <v>269</v>
      </c>
      <c r="V87" s="4">
        <v>263</v>
      </c>
      <c r="W87" s="4">
        <v>282</v>
      </c>
      <c r="X87" s="4">
        <v>246</v>
      </c>
      <c r="Y87" s="4">
        <v>232</v>
      </c>
      <c r="Z87" s="4">
        <v>231</v>
      </c>
      <c r="AA87" s="4">
        <v>220</v>
      </c>
      <c r="AB87" s="4">
        <v>230</v>
      </c>
      <c r="AC87" s="4">
        <v>250</v>
      </c>
      <c r="AD87" s="5">
        <v>249</v>
      </c>
      <c r="AE87" s="5">
        <v>254</v>
      </c>
      <c r="AF87" s="5">
        <v>249</v>
      </c>
      <c r="AG87" s="5">
        <v>254</v>
      </c>
      <c r="AH87" s="6">
        <v>259</v>
      </c>
      <c r="AI87" s="6">
        <v>260</v>
      </c>
      <c r="AJ87" s="5">
        <v>266</v>
      </c>
      <c r="AK87" s="9">
        <v>253</v>
      </c>
      <c r="AL87" s="9">
        <v>273</v>
      </c>
      <c r="AM87" s="9">
        <v>272</v>
      </c>
      <c r="AN87" s="9">
        <v>266</v>
      </c>
      <c r="AO87" s="9">
        <v>266</v>
      </c>
      <c r="AP87" s="9">
        <v>252</v>
      </c>
      <c r="AQ87" s="9">
        <v>260</v>
      </c>
      <c r="AR87" s="9">
        <v>256</v>
      </c>
      <c r="AS87" s="9">
        <v>256</v>
      </c>
      <c r="AT87" s="9">
        <v>253</v>
      </c>
      <c r="AU87" s="9">
        <v>253</v>
      </c>
      <c r="AV87" s="9">
        <v>271</v>
      </c>
      <c r="AW87" s="9">
        <v>269</v>
      </c>
      <c r="AX87" s="9">
        <v>280</v>
      </c>
      <c r="AY87" s="9">
        <v>276</v>
      </c>
      <c r="AZ87" s="9">
        <v>246</v>
      </c>
      <c r="BA87" s="9">
        <v>263</v>
      </c>
      <c r="BB87" s="9">
        <v>241</v>
      </c>
      <c r="BD87" s="9" t="str">
        <f t="shared" si="1"/>
        <v>{"age": "85", "count": 241},</v>
      </c>
    </row>
    <row r="88" spans="1:56" x14ac:dyDescent="0.25">
      <c r="A88" s="7">
        <v>86</v>
      </c>
      <c r="B88" s="4">
        <v>240</v>
      </c>
      <c r="C88" s="4"/>
      <c r="D88" s="4"/>
      <c r="E88" s="4"/>
      <c r="F88" s="4">
        <v>208</v>
      </c>
      <c r="G88" s="4"/>
      <c r="H88" s="4"/>
      <c r="I88" s="4">
        <v>208</v>
      </c>
      <c r="J88" s="4">
        <v>192</v>
      </c>
      <c r="K88" s="4">
        <v>200</v>
      </c>
      <c r="L88" s="4">
        <v>213</v>
      </c>
      <c r="M88" s="4">
        <v>221</v>
      </c>
      <c r="N88" s="4">
        <v>236</v>
      </c>
      <c r="O88" s="4">
        <v>249</v>
      </c>
      <c r="P88" s="4">
        <v>236</v>
      </c>
      <c r="Q88" s="4">
        <v>230</v>
      </c>
      <c r="R88" s="4">
        <v>226</v>
      </c>
      <c r="S88" s="4">
        <v>223</v>
      </c>
      <c r="T88" s="4">
        <v>219</v>
      </c>
      <c r="U88" s="4">
        <v>208</v>
      </c>
      <c r="V88" s="4">
        <v>220</v>
      </c>
      <c r="W88" s="4">
        <v>206</v>
      </c>
      <c r="X88" s="4">
        <v>255</v>
      </c>
      <c r="Y88" s="4">
        <v>253</v>
      </c>
      <c r="Z88" s="4">
        <v>246</v>
      </c>
      <c r="AA88" s="4">
        <v>263</v>
      </c>
      <c r="AB88" s="4">
        <v>224</v>
      </c>
      <c r="AC88" s="4">
        <v>207</v>
      </c>
      <c r="AD88" s="5">
        <v>206</v>
      </c>
      <c r="AE88" s="5">
        <v>199</v>
      </c>
      <c r="AF88" s="5">
        <v>204</v>
      </c>
      <c r="AG88" s="5">
        <v>227</v>
      </c>
      <c r="AH88" s="6">
        <v>228</v>
      </c>
      <c r="AI88" s="6">
        <v>239</v>
      </c>
      <c r="AJ88" s="5">
        <v>231</v>
      </c>
      <c r="AK88" s="9">
        <v>234</v>
      </c>
      <c r="AL88" s="9">
        <v>231</v>
      </c>
      <c r="AM88" s="9">
        <v>234</v>
      </c>
      <c r="AN88" s="9">
        <v>247</v>
      </c>
      <c r="AO88" s="9">
        <v>233</v>
      </c>
      <c r="AP88" s="9">
        <v>250</v>
      </c>
      <c r="AQ88" s="9">
        <v>250</v>
      </c>
      <c r="AR88" s="9">
        <v>249</v>
      </c>
      <c r="AS88" s="9">
        <v>245</v>
      </c>
      <c r="AT88" s="9">
        <v>232</v>
      </c>
      <c r="AU88" s="9">
        <v>232</v>
      </c>
      <c r="AV88" s="9">
        <v>230</v>
      </c>
      <c r="AW88" s="9">
        <v>233</v>
      </c>
      <c r="AX88" s="9">
        <v>233</v>
      </c>
      <c r="AY88" s="9">
        <v>233</v>
      </c>
      <c r="AZ88" s="9">
        <v>254</v>
      </c>
      <c r="BA88" s="9">
        <v>254</v>
      </c>
      <c r="BB88" s="9">
        <v>260</v>
      </c>
      <c r="BD88" s="9" t="str">
        <f t="shared" si="1"/>
        <v>{"age": "86", "count": 260},</v>
      </c>
    </row>
    <row r="89" spans="1:56" x14ac:dyDescent="0.25">
      <c r="A89" s="7">
        <v>87</v>
      </c>
      <c r="B89" s="4">
        <v>188</v>
      </c>
      <c r="C89" s="4"/>
      <c r="D89" s="4"/>
      <c r="E89" s="4"/>
      <c r="F89" s="4">
        <v>209</v>
      </c>
      <c r="G89" s="4"/>
      <c r="H89" s="4"/>
      <c r="I89" s="4">
        <v>183</v>
      </c>
      <c r="J89" s="4">
        <v>186</v>
      </c>
      <c r="K89" s="4">
        <v>190</v>
      </c>
      <c r="L89" s="4">
        <v>193</v>
      </c>
      <c r="M89" s="4">
        <v>182</v>
      </c>
      <c r="N89" s="4">
        <v>172</v>
      </c>
      <c r="O89" s="4">
        <v>179</v>
      </c>
      <c r="P89" s="4">
        <v>193</v>
      </c>
      <c r="Q89" s="4">
        <v>200</v>
      </c>
      <c r="R89" s="4">
        <v>211</v>
      </c>
      <c r="S89" s="4">
        <v>224</v>
      </c>
      <c r="T89" s="4">
        <v>218</v>
      </c>
      <c r="U89" s="4">
        <v>206</v>
      </c>
      <c r="V89" s="4">
        <v>199</v>
      </c>
      <c r="W89" s="4">
        <v>194</v>
      </c>
      <c r="X89" s="4">
        <v>190</v>
      </c>
      <c r="Y89" s="4">
        <v>187</v>
      </c>
      <c r="Z89" s="4">
        <v>195</v>
      </c>
      <c r="AA89" s="4">
        <v>190</v>
      </c>
      <c r="AB89" s="4">
        <v>243</v>
      </c>
      <c r="AC89" s="4">
        <v>243</v>
      </c>
      <c r="AD89" s="5">
        <v>231</v>
      </c>
      <c r="AE89" s="5">
        <v>235</v>
      </c>
      <c r="AF89" s="5">
        <v>197</v>
      </c>
      <c r="AG89" s="5">
        <v>184</v>
      </c>
      <c r="AH89" s="6">
        <v>186</v>
      </c>
      <c r="AI89" s="6">
        <v>179</v>
      </c>
      <c r="AJ89" s="5">
        <v>189</v>
      </c>
      <c r="AK89" s="9">
        <v>213</v>
      </c>
      <c r="AL89" s="9">
        <v>213</v>
      </c>
      <c r="AM89" s="9">
        <v>217</v>
      </c>
      <c r="AN89" s="9">
        <v>206</v>
      </c>
      <c r="AO89" s="9">
        <v>203</v>
      </c>
      <c r="AP89" s="9">
        <v>203</v>
      </c>
      <c r="AQ89" s="9">
        <v>207</v>
      </c>
      <c r="AR89" s="9">
        <v>214</v>
      </c>
      <c r="AS89" s="9">
        <v>198</v>
      </c>
      <c r="AT89" s="9">
        <v>218</v>
      </c>
      <c r="AU89" s="9">
        <v>225</v>
      </c>
      <c r="AV89" s="9">
        <v>221</v>
      </c>
      <c r="AW89" s="9">
        <v>220</v>
      </c>
      <c r="AX89" s="9">
        <v>212</v>
      </c>
      <c r="AY89" s="9">
        <v>212</v>
      </c>
      <c r="AZ89" s="9">
        <v>211</v>
      </c>
      <c r="BA89" s="9">
        <v>212</v>
      </c>
      <c r="BB89" s="9">
        <v>218</v>
      </c>
      <c r="BD89" s="9" t="str">
        <f t="shared" si="1"/>
        <v>{"age": "87", "count": 218},</v>
      </c>
    </row>
    <row r="90" spans="1:56" x14ac:dyDescent="0.25">
      <c r="A90" s="7">
        <v>88</v>
      </c>
      <c r="B90" s="4">
        <v>99</v>
      </c>
      <c r="C90" s="4"/>
      <c r="D90" s="4"/>
      <c r="E90" s="4"/>
      <c r="F90" s="4">
        <v>177</v>
      </c>
      <c r="G90" s="4"/>
      <c r="H90" s="4"/>
      <c r="I90" s="4">
        <v>207</v>
      </c>
      <c r="J90" s="4">
        <v>188</v>
      </c>
      <c r="K90" s="4">
        <v>176</v>
      </c>
      <c r="L90" s="4">
        <v>167</v>
      </c>
      <c r="M90" s="4">
        <v>169</v>
      </c>
      <c r="N90" s="4">
        <v>168</v>
      </c>
      <c r="O90" s="4">
        <v>172</v>
      </c>
      <c r="P90" s="4">
        <v>168</v>
      </c>
      <c r="Q90" s="4">
        <v>166</v>
      </c>
      <c r="R90" s="4">
        <v>156</v>
      </c>
      <c r="S90" s="4">
        <v>161</v>
      </c>
      <c r="T90" s="4">
        <v>161</v>
      </c>
      <c r="U90" s="4">
        <v>176</v>
      </c>
      <c r="V90" s="4">
        <v>183</v>
      </c>
      <c r="W90" s="4">
        <v>200</v>
      </c>
      <c r="X90" s="4">
        <v>194</v>
      </c>
      <c r="Y90" s="4">
        <v>185</v>
      </c>
      <c r="Z90" s="4">
        <v>178</v>
      </c>
      <c r="AA90" s="4">
        <v>169</v>
      </c>
      <c r="AB90" s="4">
        <v>165</v>
      </c>
      <c r="AC90" s="4">
        <v>167</v>
      </c>
      <c r="AD90" s="5">
        <v>179</v>
      </c>
      <c r="AE90" s="5">
        <v>172</v>
      </c>
      <c r="AF90" s="5">
        <v>220</v>
      </c>
      <c r="AG90" s="5">
        <v>213</v>
      </c>
      <c r="AH90" s="6">
        <v>197</v>
      </c>
      <c r="AI90" s="6">
        <v>209</v>
      </c>
      <c r="AJ90" s="5">
        <v>174</v>
      </c>
      <c r="AK90" s="9">
        <v>166</v>
      </c>
      <c r="AL90" s="9">
        <v>165</v>
      </c>
      <c r="AM90" s="9">
        <v>158</v>
      </c>
      <c r="AN90" s="9">
        <v>162</v>
      </c>
      <c r="AO90" s="9">
        <v>187</v>
      </c>
      <c r="AP90" s="9">
        <v>190</v>
      </c>
      <c r="AQ90" s="9">
        <v>191</v>
      </c>
      <c r="AR90" s="9">
        <v>175</v>
      </c>
      <c r="AS90" s="9">
        <v>174</v>
      </c>
      <c r="AT90" s="9">
        <v>172</v>
      </c>
      <c r="AU90" s="9">
        <v>180</v>
      </c>
      <c r="AV90" s="9">
        <v>184</v>
      </c>
      <c r="AW90" s="9">
        <v>177</v>
      </c>
      <c r="AX90" s="9">
        <v>191</v>
      </c>
      <c r="AY90" s="9">
        <v>201</v>
      </c>
      <c r="AZ90" s="9">
        <v>196</v>
      </c>
      <c r="BA90" s="9">
        <v>197</v>
      </c>
      <c r="BB90" s="9">
        <v>188</v>
      </c>
      <c r="BD90" s="9" t="str">
        <f t="shared" si="1"/>
        <v>{"age": "88", "count": 188},</v>
      </c>
    </row>
    <row r="91" spans="1:56" x14ac:dyDescent="0.25">
      <c r="A91" s="7">
        <v>89</v>
      </c>
      <c r="B91" s="4">
        <v>94</v>
      </c>
      <c r="C91" s="4"/>
      <c r="D91" s="4"/>
      <c r="E91" s="4"/>
      <c r="F91" s="4">
        <v>90</v>
      </c>
      <c r="G91" s="4"/>
      <c r="H91" s="4"/>
      <c r="I91" s="4">
        <v>126</v>
      </c>
      <c r="J91" s="4">
        <v>153</v>
      </c>
      <c r="K91" s="4">
        <v>166</v>
      </c>
      <c r="L91" s="4">
        <v>173</v>
      </c>
      <c r="M91" s="4">
        <v>181</v>
      </c>
      <c r="N91" s="4">
        <v>167</v>
      </c>
      <c r="O91" s="4">
        <v>154</v>
      </c>
      <c r="P91" s="4">
        <v>151</v>
      </c>
      <c r="Q91" s="4">
        <v>151</v>
      </c>
      <c r="R91" s="4">
        <v>144</v>
      </c>
      <c r="S91" s="4">
        <v>147</v>
      </c>
      <c r="T91" s="4">
        <v>149</v>
      </c>
      <c r="U91" s="4">
        <v>139</v>
      </c>
      <c r="V91" s="4">
        <v>139</v>
      </c>
      <c r="W91" s="4">
        <v>139</v>
      </c>
      <c r="X91" s="4">
        <v>143</v>
      </c>
      <c r="Y91" s="4">
        <v>152</v>
      </c>
      <c r="Z91" s="4">
        <v>154</v>
      </c>
      <c r="AA91" s="4">
        <v>166</v>
      </c>
      <c r="AB91" s="4">
        <v>157</v>
      </c>
      <c r="AC91" s="4">
        <v>159</v>
      </c>
      <c r="AD91" s="5">
        <v>154</v>
      </c>
      <c r="AE91" s="5">
        <v>161</v>
      </c>
      <c r="AF91" s="5">
        <v>150</v>
      </c>
      <c r="AG91" s="5">
        <v>153</v>
      </c>
      <c r="AH91" s="6">
        <v>162</v>
      </c>
      <c r="AI91" s="6">
        <v>150</v>
      </c>
      <c r="AJ91" s="5">
        <v>187</v>
      </c>
      <c r="AK91" s="9">
        <v>181</v>
      </c>
      <c r="AL91" s="9">
        <v>171</v>
      </c>
      <c r="AM91" s="9">
        <v>183</v>
      </c>
      <c r="AN91" s="9">
        <v>155</v>
      </c>
      <c r="AO91" s="9">
        <v>141</v>
      </c>
      <c r="AP91" s="9">
        <v>138</v>
      </c>
      <c r="AQ91" s="9">
        <v>135</v>
      </c>
      <c r="AR91" s="9">
        <v>145</v>
      </c>
      <c r="AS91" s="9">
        <v>163</v>
      </c>
      <c r="AT91" s="9">
        <v>167</v>
      </c>
      <c r="AU91" s="9">
        <v>164</v>
      </c>
      <c r="AV91" s="9">
        <v>155</v>
      </c>
      <c r="AW91" s="9">
        <v>151</v>
      </c>
      <c r="AX91" s="9">
        <v>153</v>
      </c>
      <c r="AY91" s="9">
        <v>158</v>
      </c>
      <c r="AZ91" s="9">
        <v>168</v>
      </c>
      <c r="BA91" s="9">
        <v>156</v>
      </c>
      <c r="BB91" s="9">
        <v>169</v>
      </c>
      <c r="BD91" s="9" t="str">
        <f t="shared" si="1"/>
        <v>{"age": "89", "count": 169},</v>
      </c>
    </row>
    <row r="92" spans="1:56" x14ac:dyDescent="0.25">
      <c r="A92" s="7">
        <v>90</v>
      </c>
      <c r="B92" s="4">
        <v>98</v>
      </c>
      <c r="C92" s="4"/>
      <c r="D92" s="4"/>
      <c r="E92" s="4"/>
      <c r="F92" s="4">
        <v>78</v>
      </c>
      <c r="G92" s="4"/>
      <c r="H92" s="4"/>
      <c r="I92" s="4">
        <v>73</v>
      </c>
      <c r="J92" s="4">
        <v>73</v>
      </c>
      <c r="K92" s="4">
        <v>76</v>
      </c>
      <c r="L92" s="4">
        <v>87</v>
      </c>
      <c r="M92" s="4">
        <v>103</v>
      </c>
      <c r="N92" s="4">
        <v>134</v>
      </c>
      <c r="O92" s="4">
        <v>150</v>
      </c>
      <c r="P92" s="4">
        <v>156</v>
      </c>
      <c r="Q92" s="4">
        <v>157</v>
      </c>
      <c r="R92" s="4">
        <v>148</v>
      </c>
      <c r="S92" s="4">
        <v>138</v>
      </c>
      <c r="T92" s="4">
        <v>129</v>
      </c>
      <c r="U92" s="4">
        <v>133</v>
      </c>
      <c r="V92" s="4">
        <v>121</v>
      </c>
      <c r="W92" s="4">
        <v>124</v>
      </c>
      <c r="X92" s="4">
        <v>123</v>
      </c>
      <c r="Y92" s="4">
        <v>114</v>
      </c>
      <c r="Z92" s="4">
        <v>113</v>
      </c>
      <c r="AA92" s="4">
        <v>110</v>
      </c>
      <c r="AB92" s="4">
        <v>124</v>
      </c>
      <c r="AC92" s="4">
        <v>130</v>
      </c>
      <c r="AD92" s="5">
        <v>134</v>
      </c>
      <c r="AE92" s="5">
        <v>135</v>
      </c>
      <c r="AF92" s="5">
        <v>135</v>
      </c>
      <c r="AG92" s="5">
        <v>138</v>
      </c>
      <c r="AH92" s="6">
        <v>131</v>
      </c>
      <c r="AI92" s="6">
        <v>136</v>
      </c>
      <c r="AJ92" s="5">
        <v>126</v>
      </c>
      <c r="AK92" s="9">
        <v>134</v>
      </c>
      <c r="AL92" s="9">
        <v>141</v>
      </c>
      <c r="AM92" s="9">
        <v>126</v>
      </c>
      <c r="AN92" s="9">
        <v>161</v>
      </c>
      <c r="AO92" s="9">
        <v>159</v>
      </c>
      <c r="AP92" s="9">
        <v>153</v>
      </c>
      <c r="AQ92" s="9">
        <v>156</v>
      </c>
      <c r="AR92" s="9">
        <v>134</v>
      </c>
      <c r="AS92" s="9">
        <v>125</v>
      </c>
      <c r="AT92" s="9">
        <v>122</v>
      </c>
      <c r="AU92" s="9">
        <v>124</v>
      </c>
      <c r="AV92" s="9">
        <v>125</v>
      </c>
      <c r="AW92" s="9">
        <v>140</v>
      </c>
      <c r="AX92" s="9">
        <v>145</v>
      </c>
      <c r="AY92" s="9">
        <v>137</v>
      </c>
      <c r="AZ92" s="9">
        <v>135</v>
      </c>
      <c r="BA92" s="9">
        <v>138</v>
      </c>
      <c r="BB92" s="9">
        <v>130</v>
      </c>
      <c r="BD92" s="9" t="str">
        <f t="shared" si="1"/>
        <v>{"age": "90", "count": 130},</v>
      </c>
    </row>
    <row r="93" spans="1:56" x14ac:dyDescent="0.25">
      <c r="A93" s="7">
        <v>91</v>
      </c>
      <c r="B93" s="4">
        <v>87</v>
      </c>
      <c r="C93" s="4"/>
      <c r="D93" s="4"/>
      <c r="E93" s="4"/>
      <c r="F93" s="4">
        <v>80</v>
      </c>
      <c r="G93" s="4"/>
      <c r="H93" s="4"/>
      <c r="I93" s="4">
        <v>68</v>
      </c>
      <c r="J93" s="4">
        <v>68</v>
      </c>
      <c r="K93" s="4">
        <v>64</v>
      </c>
      <c r="L93" s="4">
        <v>57</v>
      </c>
      <c r="M93" s="4">
        <v>65</v>
      </c>
      <c r="N93" s="4">
        <v>61</v>
      </c>
      <c r="O93" s="4">
        <v>63</v>
      </c>
      <c r="P93" s="4">
        <v>77</v>
      </c>
      <c r="Q93" s="4">
        <v>91</v>
      </c>
      <c r="R93" s="4">
        <v>120</v>
      </c>
      <c r="S93" s="4">
        <v>134</v>
      </c>
      <c r="T93" s="4">
        <v>142</v>
      </c>
      <c r="U93" s="4">
        <v>141</v>
      </c>
      <c r="V93" s="4">
        <v>136</v>
      </c>
      <c r="W93" s="4">
        <v>119</v>
      </c>
      <c r="X93" s="4">
        <v>113</v>
      </c>
      <c r="Y93" s="4">
        <v>113</v>
      </c>
      <c r="Z93" s="4">
        <v>107</v>
      </c>
      <c r="AA93" s="4">
        <v>106</v>
      </c>
      <c r="AB93" s="4">
        <v>99</v>
      </c>
      <c r="AC93" s="4">
        <v>90</v>
      </c>
      <c r="AD93" s="5">
        <v>94</v>
      </c>
      <c r="AE93" s="5">
        <v>95</v>
      </c>
      <c r="AF93" s="5">
        <v>104</v>
      </c>
      <c r="AG93" s="5">
        <v>110</v>
      </c>
      <c r="AH93" s="6">
        <v>109</v>
      </c>
      <c r="AI93" s="6">
        <v>112</v>
      </c>
      <c r="AJ93" s="5">
        <v>111</v>
      </c>
      <c r="AK93" s="9">
        <v>107</v>
      </c>
      <c r="AL93" s="9">
        <v>108</v>
      </c>
      <c r="AM93" s="9">
        <v>114</v>
      </c>
      <c r="AN93" s="9">
        <v>108</v>
      </c>
      <c r="AO93" s="9">
        <v>111</v>
      </c>
      <c r="AP93" s="9">
        <v>116</v>
      </c>
      <c r="AQ93" s="9">
        <v>111</v>
      </c>
      <c r="AR93" s="9">
        <v>138</v>
      </c>
      <c r="AS93" s="9">
        <v>132</v>
      </c>
      <c r="AT93" s="9">
        <v>131</v>
      </c>
      <c r="AU93" s="9">
        <v>133</v>
      </c>
      <c r="AV93" s="9">
        <v>117</v>
      </c>
      <c r="AW93" s="9">
        <v>112</v>
      </c>
      <c r="AX93" s="9">
        <v>105</v>
      </c>
      <c r="AY93" s="9">
        <v>107</v>
      </c>
      <c r="AZ93" s="9">
        <v>105</v>
      </c>
      <c r="BA93" s="9">
        <v>116</v>
      </c>
      <c r="BB93" s="9">
        <v>127</v>
      </c>
      <c r="BD93" s="9" t="str">
        <f t="shared" si="1"/>
        <v>{"age": "91", "count": 127},</v>
      </c>
    </row>
    <row r="94" spans="1:56" x14ac:dyDescent="0.25">
      <c r="A94" s="7">
        <v>92</v>
      </c>
      <c r="B94" s="4">
        <v>75</v>
      </c>
      <c r="C94" s="4"/>
      <c r="D94" s="4"/>
      <c r="E94" s="4"/>
      <c r="F94" s="4">
        <v>73</v>
      </c>
      <c r="G94" s="4"/>
      <c r="H94" s="4"/>
      <c r="I94" s="4">
        <v>77</v>
      </c>
      <c r="J94" s="4">
        <v>74</v>
      </c>
      <c r="K94" s="4">
        <v>75</v>
      </c>
      <c r="L94" s="4">
        <v>66</v>
      </c>
      <c r="M94" s="4">
        <v>54</v>
      </c>
      <c r="N94" s="4">
        <v>55</v>
      </c>
      <c r="O94" s="4">
        <v>51</v>
      </c>
      <c r="P94" s="4">
        <v>48</v>
      </c>
      <c r="Q94" s="4">
        <v>58</v>
      </c>
      <c r="R94" s="4">
        <v>53</v>
      </c>
      <c r="S94" s="4">
        <v>58</v>
      </c>
      <c r="T94" s="4">
        <v>69</v>
      </c>
      <c r="U94" s="4">
        <v>75</v>
      </c>
      <c r="V94" s="4">
        <v>99</v>
      </c>
      <c r="W94" s="4">
        <v>114</v>
      </c>
      <c r="X94" s="4">
        <v>116</v>
      </c>
      <c r="Y94" s="4">
        <v>119</v>
      </c>
      <c r="Z94" s="4">
        <v>113</v>
      </c>
      <c r="AA94" s="4">
        <v>104</v>
      </c>
      <c r="AB94" s="4">
        <v>101</v>
      </c>
      <c r="AC94" s="4">
        <v>105</v>
      </c>
      <c r="AD94" s="5">
        <v>91</v>
      </c>
      <c r="AE94" s="5">
        <v>87</v>
      </c>
      <c r="AF94" s="5">
        <v>86</v>
      </c>
      <c r="AG94" s="5">
        <v>76</v>
      </c>
      <c r="AH94" s="6">
        <v>78</v>
      </c>
      <c r="AI94" s="6">
        <v>73</v>
      </c>
      <c r="AJ94" s="5">
        <v>81</v>
      </c>
      <c r="AK94" s="9">
        <v>92</v>
      </c>
      <c r="AL94" s="9">
        <v>93</v>
      </c>
      <c r="AM94" s="9">
        <v>98</v>
      </c>
      <c r="AN94" s="9">
        <v>93</v>
      </c>
      <c r="AO94" s="9">
        <v>86</v>
      </c>
      <c r="AP94" s="9">
        <v>85</v>
      </c>
      <c r="AQ94" s="9">
        <v>96</v>
      </c>
      <c r="AR94" s="9">
        <v>89</v>
      </c>
      <c r="AS94" s="9">
        <v>88</v>
      </c>
      <c r="AT94" s="9">
        <v>93</v>
      </c>
      <c r="AU94" s="9">
        <v>90</v>
      </c>
      <c r="AV94" s="9">
        <v>116</v>
      </c>
      <c r="AW94" s="9">
        <v>109</v>
      </c>
      <c r="AX94" s="9">
        <v>112</v>
      </c>
      <c r="AY94" s="9">
        <v>115</v>
      </c>
      <c r="AZ94" s="9">
        <v>100</v>
      </c>
      <c r="BA94" s="9">
        <v>101</v>
      </c>
      <c r="BB94" s="9">
        <v>90</v>
      </c>
      <c r="BD94" s="9" t="str">
        <f t="shared" si="1"/>
        <v>{"age": "92", "count": 90},</v>
      </c>
    </row>
    <row r="95" spans="1:56" x14ac:dyDescent="0.25">
      <c r="A95" s="7">
        <v>93</v>
      </c>
      <c r="B95" s="4">
        <v>65</v>
      </c>
      <c r="C95" s="4"/>
      <c r="D95" s="4"/>
      <c r="E95" s="4"/>
      <c r="F95" s="4">
        <v>60</v>
      </c>
      <c r="G95" s="4"/>
      <c r="H95" s="4"/>
      <c r="I95" s="4">
        <v>60</v>
      </c>
      <c r="J95" s="4">
        <v>62</v>
      </c>
      <c r="K95" s="4">
        <v>60</v>
      </c>
      <c r="L95" s="4">
        <v>66</v>
      </c>
      <c r="M95" s="4">
        <v>69</v>
      </c>
      <c r="N95" s="4">
        <v>61</v>
      </c>
      <c r="O95" s="4">
        <v>57</v>
      </c>
      <c r="P95" s="4">
        <v>49</v>
      </c>
      <c r="Q95" s="4">
        <v>40</v>
      </c>
      <c r="R95" s="4">
        <v>44</v>
      </c>
      <c r="S95" s="4">
        <v>43</v>
      </c>
      <c r="T95" s="4">
        <v>39</v>
      </c>
      <c r="U95" s="4">
        <v>50</v>
      </c>
      <c r="V95" s="4">
        <v>44</v>
      </c>
      <c r="W95" s="4">
        <v>48</v>
      </c>
      <c r="X95" s="4">
        <v>57</v>
      </c>
      <c r="Y95" s="4">
        <v>63</v>
      </c>
      <c r="Z95" s="4">
        <v>84</v>
      </c>
      <c r="AA95" s="4">
        <v>93</v>
      </c>
      <c r="AB95" s="4">
        <v>91</v>
      </c>
      <c r="AC95" s="4">
        <v>93</v>
      </c>
      <c r="AD95" s="5">
        <v>94</v>
      </c>
      <c r="AE95" s="5">
        <v>88</v>
      </c>
      <c r="AF95" s="5">
        <v>83</v>
      </c>
      <c r="AG95" s="5">
        <v>79</v>
      </c>
      <c r="AH95" s="6">
        <v>73</v>
      </c>
      <c r="AI95" s="6">
        <v>75</v>
      </c>
      <c r="AJ95" s="5">
        <v>74</v>
      </c>
      <c r="AK95" s="9">
        <v>58</v>
      </c>
      <c r="AL95" s="9">
        <v>59</v>
      </c>
      <c r="AM95" s="9">
        <v>58</v>
      </c>
      <c r="AN95" s="9">
        <v>65</v>
      </c>
      <c r="AO95" s="9">
        <v>74</v>
      </c>
      <c r="AP95" s="9">
        <v>72</v>
      </c>
      <c r="AQ95" s="9">
        <v>74</v>
      </c>
      <c r="AR95" s="9">
        <v>77</v>
      </c>
      <c r="AS95" s="9">
        <v>77</v>
      </c>
      <c r="AT95" s="9">
        <v>72</v>
      </c>
      <c r="AU95" s="9">
        <v>80</v>
      </c>
      <c r="AV95" s="9">
        <v>70</v>
      </c>
      <c r="AW95" s="9">
        <v>70</v>
      </c>
      <c r="AX95" s="9">
        <v>77</v>
      </c>
      <c r="AY95" s="9">
        <v>79</v>
      </c>
      <c r="AZ95" s="9">
        <v>104</v>
      </c>
      <c r="BA95" s="9">
        <v>99</v>
      </c>
      <c r="BB95" s="9">
        <v>96</v>
      </c>
      <c r="BD95" s="9" t="str">
        <f t="shared" si="1"/>
        <v>{"age": "93", "count": 96},</v>
      </c>
    </row>
    <row r="96" spans="1:56" x14ac:dyDescent="0.25">
      <c r="A96" s="7">
        <v>94</v>
      </c>
      <c r="B96" s="4">
        <v>49</v>
      </c>
      <c r="C96" s="4"/>
      <c r="D96" s="4"/>
      <c r="E96" s="4"/>
      <c r="F96" s="4">
        <v>50</v>
      </c>
      <c r="G96" s="4"/>
      <c r="H96" s="4"/>
      <c r="I96" s="4">
        <v>54</v>
      </c>
      <c r="J96" s="4">
        <v>43</v>
      </c>
      <c r="K96" s="4">
        <v>52</v>
      </c>
      <c r="L96" s="4">
        <v>51</v>
      </c>
      <c r="M96" s="4">
        <v>47</v>
      </c>
      <c r="N96" s="4">
        <v>47</v>
      </c>
      <c r="O96" s="4">
        <v>45</v>
      </c>
      <c r="P96" s="4">
        <v>50</v>
      </c>
      <c r="Q96" s="4">
        <v>54</v>
      </c>
      <c r="R96" s="4">
        <v>47</v>
      </c>
      <c r="S96" s="4">
        <v>44</v>
      </c>
      <c r="T96" s="4">
        <v>40</v>
      </c>
      <c r="U96" s="4">
        <v>31</v>
      </c>
      <c r="V96" s="4">
        <v>35</v>
      </c>
      <c r="W96" s="4">
        <v>33</v>
      </c>
      <c r="X96" s="4">
        <v>31</v>
      </c>
      <c r="Y96" s="4">
        <v>40</v>
      </c>
      <c r="Z96" s="4">
        <v>39</v>
      </c>
      <c r="AA96" s="4">
        <v>39</v>
      </c>
      <c r="AB96" s="4">
        <v>46</v>
      </c>
      <c r="AC96" s="4">
        <v>50</v>
      </c>
      <c r="AD96" s="5">
        <v>62</v>
      </c>
      <c r="AE96" s="5">
        <v>69</v>
      </c>
      <c r="AF96" s="5">
        <v>78</v>
      </c>
      <c r="AG96" s="5">
        <v>80</v>
      </c>
      <c r="AH96" s="6">
        <v>77</v>
      </c>
      <c r="AI96" s="6">
        <v>70</v>
      </c>
      <c r="AJ96" s="5">
        <v>70</v>
      </c>
      <c r="AK96" s="9">
        <v>68</v>
      </c>
      <c r="AL96" s="9">
        <v>56</v>
      </c>
      <c r="AM96" s="9">
        <v>58</v>
      </c>
      <c r="AN96" s="9">
        <v>54</v>
      </c>
      <c r="AO96" s="9">
        <v>45</v>
      </c>
      <c r="AP96" s="9">
        <v>46</v>
      </c>
      <c r="AQ96" s="9">
        <v>45</v>
      </c>
      <c r="AR96" s="9">
        <v>51</v>
      </c>
      <c r="AS96" s="9">
        <v>58</v>
      </c>
      <c r="AT96" s="9">
        <v>57</v>
      </c>
      <c r="AU96" s="9">
        <v>59</v>
      </c>
      <c r="AV96" s="9">
        <v>62</v>
      </c>
      <c r="AW96" s="9">
        <v>59</v>
      </c>
      <c r="AX96" s="9">
        <v>59</v>
      </c>
      <c r="AY96" s="9">
        <v>61</v>
      </c>
      <c r="AZ96" s="9">
        <v>53</v>
      </c>
      <c r="BA96" s="9">
        <v>60</v>
      </c>
      <c r="BB96" s="9">
        <v>67</v>
      </c>
      <c r="BD96" s="9" t="str">
        <f t="shared" si="1"/>
        <v>{"age": "94", "count": 67},</v>
      </c>
    </row>
    <row r="97" spans="1:56" x14ac:dyDescent="0.25">
      <c r="A97" s="7" t="s">
        <v>53</v>
      </c>
      <c r="B97" s="10">
        <v>120</v>
      </c>
      <c r="F97" s="10">
        <v>130</v>
      </c>
      <c r="I97" s="10">
        <v>138</v>
      </c>
      <c r="J97" s="10">
        <v>138</v>
      </c>
      <c r="K97" s="10">
        <v>135</v>
      </c>
      <c r="L97" s="10">
        <v>141</v>
      </c>
      <c r="M97" s="10">
        <v>137</v>
      </c>
      <c r="N97" s="10">
        <v>139</v>
      </c>
      <c r="O97" s="10">
        <v>136</v>
      </c>
      <c r="P97" s="10">
        <v>136</v>
      </c>
      <c r="Q97" s="10">
        <v>128</v>
      </c>
      <c r="R97" s="10">
        <v>128</v>
      </c>
      <c r="S97" s="10">
        <v>133</v>
      </c>
      <c r="T97" s="10">
        <v>140</v>
      </c>
      <c r="U97" s="10">
        <v>137</v>
      </c>
      <c r="V97" s="10">
        <v>133</v>
      </c>
      <c r="W97" s="10">
        <v>134</v>
      </c>
      <c r="X97" s="10">
        <v>131</v>
      </c>
      <c r="Y97" s="10">
        <v>120</v>
      </c>
      <c r="Z97" s="10">
        <v>120</v>
      </c>
      <c r="AA97" s="10">
        <v>118</v>
      </c>
      <c r="AB97" s="10">
        <v>120</v>
      </c>
      <c r="AC97" s="10">
        <v>118</v>
      </c>
      <c r="AD97" s="10">
        <v>112</v>
      </c>
      <c r="AE97" s="10">
        <v>115</v>
      </c>
      <c r="AF97" s="10">
        <v>115</v>
      </c>
      <c r="AG97" s="10">
        <v>119</v>
      </c>
      <c r="AH97" s="10">
        <v>123</v>
      </c>
      <c r="AI97" s="10">
        <v>133</v>
      </c>
      <c r="AJ97" s="10">
        <v>145</v>
      </c>
      <c r="AK97" s="10">
        <v>152</v>
      </c>
      <c r="AL97" s="10">
        <v>153</v>
      </c>
      <c r="AM97" s="10">
        <v>159</v>
      </c>
      <c r="AN97" s="10">
        <v>163</v>
      </c>
      <c r="AO97" s="10">
        <v>165</v>
      </c>
      <c r="AP97" s="9">
        <v>152</v>
      </c>
      <c r="AQ97" s="9">
        <v>150</v>
      </c>
      <c r="AR97" s="9">
        <v>140</v>
      </c>
      <c r="AS97" s="9">
        <v>134</v>
      </c>
      <c r="AT97" s="9">
        <v>140</v>
      </c>
      <c r="AU97" s="9">
        <v>132</v>
      </c>
      <c r="AV97" s="9">
        <v>140</v>
      </c>
      <c r="AW97" s="9">
        <v>143</v>
      </c>
      <c r="AX97" s="9">
        <v>144</v>
      </c>
      <c r="AY97" s="9">
        <v>145</v>
      </c>
      <c r="AZ97" s="9">
        <v>157</v>
      </c>
      <c r="BA97" s="9">
        <v>157</v>
      </c>
      <c r="BB97" s="9">
        <v>156</v>
      </c>
      <c r="BD97" s="9" t="str">
        <f>"{""age"": """&amp;A97&amp;""", ""count"": "&amp;BB97&amp;"}"</f>
        <v>{"age": "95 and over", "count": 156}</v>
      </c>
    </row>
    <row r="98" spans="1:56" x14ac:dyDescent="0.25">
      <c r="A98" s="7" t="s">
        <v>71</v>
      </c>
      <c r="B98" s="10">
        <v>61175</v>
      </c>
      <c r="F98" s="10">
        <v>61726</v>
      </c>
      <c r="I98" s="10">
        <v>61742</v>
      </c>
      <c r="J98" s="10">
        <v>62274</v>
      </c>
      <c r="K98" s="10">
        <v>62534</v>
      </c>
      <c r="L98" s="10">
        <v>62489</v>
      </c>
      <c r="M98" s="10">
        <v>62099</v>
      </c>
      <c r="N98" s="10">
        <v>62431</v>
      </c>
      <c r="O98" s="10">
        <v>62854</v>
      </c>
      <c r="P98" s="10">
        <v>62863</v>
      </c>
      <c r="Q98" s="10">
        <v>62451</v>
      </c>
      <c r="R98" s="10">
        <v>62915</v>
      </c>
      <c r="S98" s="10">
        <v>63311</v>
      </c>
      <c r="T98" s="10">
        <v>63198</v>
      </c>
      <c r="U98" s="10">
        <v>62743</v>
      </c>
      <c r="V98" s="10">
        <v>63085</v>
      </c>
      <c r="W98" s="10">
        <v>63267</v>
      </c>
      <c r="X98" s="10">
        <v>63068</v>
      </c>
      <c r="Y98" s="10">
        <v>62659</v>
      </c>
      <c r="Z98" s="10">
        <v>62732</v>
      </c>
      <c r="AA98" s="10">
        <v>63093</v>
      </c>
      <c r="AB98" s="10">
        <v>62842</v>
      </c>
      <c r="AC98" s="10">
        <v>62345</v>
      </c>
      <c r="AD98" s="10">
        <v>62341</v>
      </c>
      <c r="AE98" s="10">
        <v>62616</v>
      </c>
      <c r="AF98" s="17">
        <v>62525</v>
      </c>
      <c r="AG98" s="17">
        <v>62069</v>
      </c>
      <c r="AH98" s="17">
        <v>62234</v>
      </c>
      <c r="AI98" s="17">
        <v>62543</v>
      </c>
      <c r="AJ98" s="17">
        <v>62463</v>
      </c>
      <c r="AK98" s="17">
        <v>62046</v>
      </c>
      <c r="AL98" s="17">
        <v>62208</v>
      </c>
      <c r="AM98" s="17">
        <v>62593</v>
      </c>
      <c r="AN98" s="17">
        <v>62392</v>
      </c>
      <c r="AO98" s="9">
        <v>61908</v>
      </c>
      <c r="AP98" s="9">
        <v>62106</v>
      </c>
      <c r="AQ98" s="9">
        <v>62430</v>
      </c>
      <c r="AR98" s="9">
        <v>62422</v>
      </c>
      <c r="AS98" s="9">
        <v>62058</v>
      </c>
      <c r="AT98" s="9">
        <v>62290</v>
      </c>
      <c r="AU98" s="9">
        <v>62710</v>
      </c>
      <c r="AV98" s="9">
        <v>62715</v>
      </c>
      <c r="AW98" s="9">
        <v>62465</v>
      </c>
      <c r="AX98" s="9">
        <v>62685</v>
      </c>
      <c r="AY98" s="9">
        <v>63088</v>
      </c>
      <c r="AZ98" s="9">
        <v>63167</v>
      </c>
      <c r="BA98" s="9">
        <v>62997</v>
      </c>
      <c r="BB98" s="9">
        <v>63155</v>
      </c>
      <c r="BD98" s="9" t="s">
        <v>698</v>
      </c>
    </row>
    <row r="100" spans="1:56" x14ac:dyDescent="0.25">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09"/>
  <sheetViews>
    <sheetView workbookViewId="0">
      <pane xSplit="1" ySplit="1" topLeftCell="AM77" activePane="bottomRight" state="frozenSplit"/>
      <selection pane="topRight" activeCell="J1" sqref="J1"/>
      <selection pane="bottomLeft" activeCell="A18" sqref="A18"/>
      <selection pane="bottomRight" activeCell="BD1" sqref="BD1:BD98"/>
    </sheetView>
  </sheetViews>
  <sheetFormatPr defaultRowHeight="15" x14ac:dyDescent="0.25"/>
  <cols>
    <col min="1" max="1" width="14.42578125" style="3" bestFit="1" customWidth="1"/>
    <col min="2" max="4" width="8.85546875" customWidth="1"/>
    <col min="30" max="30" width="8.42578125" customWidth="1"/>
    <col min="40" max="40" width="9.85546875" customWidth="1"/>
    <col min="41" max="41" width="9.42578125" customWidth="1"/>
    <col min="42" max="42" width="9.5703125" customWidth="1"/>
    <col min="44" max="44" width="10.85546875" customWidth="1"/>
    <col min="52" max="52" width="9.5703125" customWidth="1"/>
  </cols>
  <sheetData>
    <row r="1" spans="1:56" s="9" customFormat="1" x14ac:dyDescent="0.25">
      <c r="A1" s="7" t="s">
        <v>57</v>
      </c>
      <c r="B1" s="8" t="s">
        <v>73</v>
      </c>
      <c r="C1" s="8" t="s">
        <v>79</v>
      </c>
      <c r="D1" s="8" t="s">
        <v>78</v>
      </c>
      <c r="E1" s="8" t="s">
        <v>77</v>
      </c>
      <c r="F1" s="8" t="s">
        <v>74</v>
      </c>
      <c r="G1" s="8" t="s">
        <v>80</v>
      </c>
      <c r="H1" s="8" t="s">
        <v>81</v>
      </c>
      <c r="I1" s="8" t="s">
        <v>82</v>
      </c>
      <c r="J1" s="8" t="s">
        <v>75</v>
      </c>
      <c r="K1" s="8" t="s">
        <v>83</v>
      </c>
      <c r="L1" s="8" t="s">
        <v>84</v>
      </c>
      <c r="M1" s="8" t="s">
        <v>85</v>
      </c>
      <c r="N1" s="8" t="s">
        <v>76</v>
      </c>
      <c r="O1" s="8" t="s">
        <v>86</v>
      </c>
      <c r="P1" s="8" t="s">
        <v>87</v>
      </c>
      <c r="Q1" s="8" t="s">
        <v>88</v>
      </c>
      <c r="R1" s="8" t="s">
        <v>89</v>
      </c>
      <c r="S1" s="8" t="s">
        <v>90</v>
      </c>
      <c r="T1" s="8" t="s">
        <v>91</v>
      </c>
      <c r="U1" s="8" t="s">
        <v>92</v>
      </c>
      <c r="V1" s="8" t="s">
        <v>93</v>
      </c>
      <c r="W1" s="8" t="s">
        <v>94</v>
      </c>
      <c r="X1" s="8" t="s">
        <v>95</v>
      </c>
      <c r="Y1" s="8" t="s">
        <v>96</v>
      </c>
      <c r="Z1" s="8" t="s">
        <v>97</v>
      </c>
      <c r="AA1" s="8" t="s">
        <v>98</v>
      </c>
      <c r="AB1" s="8" t="s">
        <v>99</v>
      </c>
      <c r="AC1" s="8" t="s">
        <v>100</v>
      </c>
      <c r="AD1" s="8" t="s">
        <v>101</v>
      </c>
      <c r="AE1" s="8" t="s">
        <v>102</v>
      </c>
      <c r="AF1" s="8" t="s">
        <v>103</v>
      </c>
      <c r="AG1" s="8" t="s">
        <v>104</v>
      </c>
      <c r="AH1" s="8" t="s">
        <v>105</v>
      </c>
      <c r="AI1" s="8" t="s">
        <v>106</v>
      </c>
      <c r="AJ1" s="8" t="s">
        <v>72</v>
      </c>
      <c r="AK1" s="8" t="s">
        <v>187</v>
      </c>
      <c r="AL1" s="8" t="s">
        <v>188</v>
      </c>
      <c r="AM1" s="8" t="s">
        <v>637</v>
      </c>
      <c r="AN1" s="8" t="s">
        <v>634</v>
      </c>
      <c r="AO1" s="8" t="s">
        <v>667</v>
      </c>
      <c r="AP1" s="8" t="s">
        <v>669</v>
      </c>
      <c r="AQ1" s="8" t="s">
        <v>670</v>
      </c>
      <c r="AR1" s="8" t="s">
        <v>671</v>
      </c>
      <c r="AS1" s="8" t="s">
        <v>674</v>
      </c>
      <c r="AT1" s="8" t="s">
        <v>678</v>
      </c>
      <c r="AU1" s="14" t="s">
        <v>679</v>
      </c>
      <c r="AV1" s="8" t="s">
        <v>680</v>
      </c>
      <c r="AW1" s="8" t="s">
        <v>683</v>
      </c>
      <c r="AX1" s="8" t="s">
        <v>684</v>
      </c>
      <c r="AY1" s="14" t="s">
        <v>685</v>
      </c>
      <c r="AZ1" s="8" t="s">
        <v>686</v>
      </c>
      <c r="BA1" s="8" t="s">
        <v>691</v>
      </c>
      <c r="BB1" s="8" t="s">
        <v>693</v>
      </c>
      <c r="BD1" s="8" t="s">
        <v>699</v>
      </c>
    </row>
    <row r="2" spans="1:56" s="9" customFormat="1" x14ac:dyDescent="0.25">
      <c r="A2" s="7" t="s">
        <v>52</v>
      </c>
      <c r="B2" s="4">
        <v>304</v>
      </c>
      <c r="C2" s="4"/>
      <c r="D2" s="4"/>
      <c r="E2" s="4"/>
      <c r="F2" s="4">
        <v>268</v>
      </c>
      <c r="G2" s="4"/>
      <c r="H2" s="4"/>
      <c r="I2" s="4">
        <v>305</v>
      </c>
      <c r="J2" s="4">
        <v>324</v>
      </c>
      <c r="K2" s="4">
        <v>343</v>
      </c>
      <c r="L2" s="4">
        <v>353</v>
      </c>
      <c r="M2" s="4">
        <v>343</v>
      </c>
      <c r="N2" s="4">
        <v>341</v>
      </c>
      <c r="O2" s="4">
        <v>323</v>
      </c>
      <c r="P2" s="4">
        <v>314</v>
      </c>
      <c r="Q2" s="4">
        <v>335</v>
      </c>
      <c r="R2" s="4">
        <v>316</v>
      </c>
      <c r="S2" s="4">
        <v>348</v>
      </c>
      <c r="T2" s="4">
        <v>351</v>
      </c>
      <c r="U2" s="4">
        <v>328</v>
      </c>
      <c r="V2" s="4">
        <v>327</v>
      </c>
      <c r="W2" s="4">
        <v>316</v>
      </c>
      <c r="X2" s="4">
        <v>312</v>
      </c>
      <c r="Y2" s="4">
        <v>328</v>
      </c>
      <c r="Z2" s="4">
        <v>347</v>
      </c>
      <c r="AA2" s="4">
        <v>346</v>
      </c>
      <c r="AB2" s="4">
        <v>328</v>
      </c>
      <c r="AC2" s="4">
        <v>320</v>
      </c>
      <c r="AD2" s="5">
        <v>304</v>
      </c>
      <c r="AE2" s="5">
        <v>301</v>
      </c>
      <c r="AF2" s="5">
        <v>298</v>
      </c>
      <c r="AG2" s="5">
        <v>297</v>
      </c>
      <c r="AH2" s="6">
        <v>282</v>
      </c>
      <c r="AI2" s="6">
        <v>283</v>
      </c>
      <c r="AJ2" s="5">
        <v>285</v>
      </c>
      <c r="AK2" s="9">
        <v>288</v>
      </c>
      <c r="AL2" s="9">
        <v>303</v>
      </c>
      <c r="AM2" s="9">
        <v>311</v>
      </c>
      <c r="AN2" s="9">
        <v>309</v>
      </c>
      <c r="AO2" s="9">
        <v>294</v>
      </c>
      <c r="AP2" s="9">
        <v>276</v>
      </c>
      <c r="AQ2" s="9">
        <v>269</v>
      </c>
      <c r="AR2" s="9">
        <v>276</v>
      </c>
      <c r="AS2" s="9">
        <v>277</v>
      </c>
      <c r="AT2" s="9">
        <v>271</v>
      </c>
      <c r="AU2" s="9">
        <v>242</v>
      </c>
      <c r="AV2" s="9">
        <v>231</v>
      </c>
      <c r="AW2" s="9">
        <v>241</v>
      </c>
      <c r="AX2" s="9">
        <v>249</v>
      </c>
      <c r="AY2" s="9">
        <v>261</v>
      </c>
      <c r="AZ2" s="9">
        <v>270</v>
      </c>
      <c r="BA2" s="9">
        <v>257</v>
      </c>
      <c r="BB2" s="9">
        <v>250</v>
      </c>
      <c r="BD2" s="9" t="str">
        <f>"{""age"": """&amp;A2&amp;""", ""count"": "&amp;BB2&amp;"},"</f>
        <v>{"age": "Less than 1", "count": 250},</v>
      </c>
    </row>
    <row r="3" spans="1:56" s="9" customFormat="1" x14ac:dyDescent="0.25">
      <c r="A3" s="7">
        <v>1</v>
      </c>
      <c r="B3" s="4">
        <v>265</v>
      </c>
      <c r="C3" s="4"/>
      <c r="D3" s="4"/>
      <c r="E3" s="4"/>
      <c r="F3" s="4">
        <v>313</v>
      </c>
      <c r="G3" s="4"/>
      <c r="H3" s="4"/>
      <c r="I3" s="4">
        <v>292</v>
      </c>
      <c r="J3" s="4">
        <v>270</v>
      </c>
      <c r="K3" s="4">
        <v>284</v>
      </c>
      <c r="L3" s="4">
        <v>297</v>
      </c>
      <c r="M3" s="4">
        <v>296</v>
      </c>
      <c r="N3" s="4">
        <v>316</v>
      </c>
      <c r="O3" s="4">
        <v>324</v>
      </c>
      <c r="P3" s="4">
        <v>336</v>
      </c>
      <c r="Q3" s="4">
        <v>328</v>
      </c>
      <c r="R3" s="4">
        <v>317</v>
      </c>
      <c r="S3" s="4">
        <v>297</v>
      </c>
      <c r="T3" s="4">
        <v>297</v>
      </c>
      <c r="U3" s="4">
        <v>311</v>
      </c>
      <c r="V3" s="4">
        <v>308</v>
      </c>
      <c r="W3" s="4">
        <v>342</v>
      </c>
      <c r="X3" s="4">
        <v>340</v>
      </c>
      <c r="Y3" s="4">
        <v>317</v>
      </c>
      <c r="Z3" s="4">
        <v>321</v>
      </c>
      <c r="AA3" s="4">
        <v>310</v>
      </c>
      <c r="AB3" s="4">
        <v>299</v>
      </c>
      <c r="AC3" s="4">
        <v>311</v>
      </c>
      <c r="AD3" s="5">
        <v>327</v>
      </c>
      <c r="AE3" s="5">
        <v>326</v>
      </c>
      <c r="AF3" s="5">
        <v>314</v>
      </c>
      <c r="AG3" s="5">
        <v>307</v>
      </c>
      <c r="AH3" s="6">
        <v>302</v>
      </c>
      <c r="AI3" s="6">
        <v>302</v>
      </c>
      <c r="AJ3" s="5">
        <v>299</v>
      </c>
      <c r="AK3" s="9">
        <v>298</v>
      </c>
      <c r="AL3" s="9">
        <v>284</v>
      </c>
      <c r="AM3" s="9">
        <v>284</v>
      </c>
      <c r="AN3" s="9">
        <v>279</v>
      </c>
      <c r="AO3" s="9">
        <v>291</v>
      </c>
      <c r="AP3" s="9">
        <v>300</v>
      </c>
      <c r="AQ3" s="9">
        <v>312</v>
      </c>
      <c r="AR3" s="9">
        <v>307</v>
      </c>
      <c r="AS3" s="9">
        <v>291</v>
      </c>
      <c r="AT3" s="9">
        <v>276</v>
      </c>
      <c r="AU3" s="9">
        <v>272</v>
      </c>
      <c r="AV3" s="9">
        <v>275</v>
      </c>
      <c r="AW3" s="9">
        <v>285</v>
      </c>
      <c r="AX3" s="9">
        <v>282</v>
      </c>
      <c r="AY3" s="9">
        <v>252</v>
      </c>
      <c r="AZ3" s="9">
        <v>239</v>
      </c>
      <c r="BA3" s="9">
        <v>246</v>
      </c>
      <c r="BB3" s="9">
        <v>250</v>
      </c>
      <c r="BD3" s="9" t="str">
        <f t="shared" ref="BD3:BD66" si="0">"{""age"": """&amp;A3&amp;""", ""count"": "&amp;BB3&amp;"},"</f>
        <v>{"age": "1", "count": 250},</v>
      </c>
    </row>
    <row r="4" spans="1:56" s="9" customFormat="1" x14ac:dyDescent="0.25">
      <c r="A4" s="7">
        <v>2</v>
      </c>
      <c r="B4" s="4">
        <v>287</v>
      </c>
      <c r="C4" s="4"/>
      <c r="D4" s="4"/>
      <c r="E4" s="4"/>
      <c r="F4" s="4">
        <v>266</v>
      </c>
      <c r="G4" s="4"/>
      <c r="H4" s="4"/>
      <c r="I4" s="4">
        <v>279</v>
      </c>
      <c r="J4" s="4">
        <v>306</v>
      </c>
      <c r="K4" s="4">
        <v>306</v>
      </c>
      <c r="L4" s="4">
        <v>287</v>
      </c>
      <c r="M4" s="4">
        <v>292</v>
      </c>
      <c r="N4" s="4">
        <v>270</v>
      </c>
      <c r="O4" s="4">
        <v>274</v>
      </c>
      <c r="P4" s="4">
        <v>289</v>
      </c>
      <c r="Q4" s="4">
        <v>295</v>
      </c>
      <c r="R4" s="4">
        <v>323</v>
      </c>
      <c r="S4" s="4">
        <v>327</v>
      </c>
      <c r="T4" s="4">
        <v>339</v>
      </c>
      <c r="U4" s="4">
        <v>336</v>
      </c>
      <c r="V4" s="4">
        <v>325</v>
      </c>
      <c r="W4" s="4">
        <v>303</v>
      </c>
      <c r="X4" s="4">
        <v>294</v>
      </c>
      <c r="Y4" s="4">
        <v>315</v>
      </c>
      <c r="Z4" s="4">
        <v>308</v>
      </c>
      <c r="AA4" s="4">
        <v>345</v>
      </c>
      <c r="AB4" s="4">
        <v>348</v>
      </c>
      <c r="AC4" s="4">
        <v>328</v>
      </c>
      <c r="AD4" s="5">
        <v>330</v>
      </c>
      <c r="AE4" s="5">
        <v>311</v>
      </c>
      <c r="AF4" s="5">
        <v>296</v>
      </c>
      <c r="AG4" s="5">
        <v>307</v>
      </c>
      <c r="AH4" s="6">
        <v>325</v>
      </c>
      <c r="AI4" s="6">
        <v>324</v>
      </c>
      <c r="AJ4" s="5">
        <v>320</v>
      </c>
      <c r="AK4" s="9">
        <v>308</v>
      </c>
      <c r="AL4" s="9">
        <v>307</v>
      </c>
      <c r="AM4" s="9">
        <v>302</v>
      </c>
      <c r="AN4" s="9">
        <v>300</v>
      </c>
      <c r="AO4" s="9">
        <v>298</v>
      </c>
      <c r="AP4" s="9">
        <v>280</v>
      </c>
      <c r="AQ4" s="9">
        <v>282</v>
      </c>
      <c r="AR4" s="9">
        <v>283</v>
      </c>
      <c r="AS4" s="9">
        <v>294</v>
      </c>
      <c r="AT4" s="9">
        <v>306</v>
      </c>
      <c r="AU4" s="9">
        <v>317</v>
      </c>
      <c r="AV4" s="9">
        <v>311</v>
      </c>
      <c r="AW4" s="9">
        <v>296</v>
      </c>
      <c r="AX4" s="9">
        <v>280</v>
      </c>
      <c r="AY4" s="9">
        <v>274</v>
      </c>
      <c r="AZ4" s="9">
        <v>280</v>
      </c>
      <c r="BA4" s="9">
        <v>288</v>
      </c>
      <c r="BB4" s="9">
        <v>287</v>
      </c>
      <c r="BD4" s="9" t="str">
        <f t="shared" si="0"/>
        <v>{"age": "2", "count": 287},</v>
      </c>
    </row>
    <row r="5" spans="1:56" s="9" customFormat="1" x14ac:dyDescent="0.25">
      <c r="A5" s="7">
        <v>3</v>
      </c>
      <c r="B5" s="4">
        <v>300</v>
      </c>
      <c r="C5" s="4"/>
      <c r="D5" s="4"/>
      <c r="E5" s="4"/>
      <c r="F5" s="4">
        <v>282</v>
      </c>
      <c r="G5" s="4"/>
      <c r="H5" s="4"/>
      <c r="I5" s="4">
        <v>279</v>
      </c>
      <c r="J5" s="4">
        <v>263</v>
      </c>
      <c r="K5" s="4">
        <v>283</v>
      </c>
      <c r="L5" s="4">
        <v>288</v>
      </c>
      <c r="M5" s="4">
        <v>281</v>
      </c>
      <c r="N5" s="4">
        <v>312</v>
      </c>
      <c r="O5" s="4">
        <v>302</v>
      </c>
      <c r="P5" s="4">
        <v>283</v>
      </c>
      <c r="Q5" s="4">
        <v>291</v>
      </c>
      <c r="R5" s="4">
        <v>264</v>
      </c>
      <c r="S5" s="4">
        <v>274</v>
      </c>
      <c r="T5" s="4">
        <v>297</v>
      </c>
      <c r="U5" s="4">
        <v>298</v>
      </c>
      <c r="V5" s="4">
        <v>320</v>
      </c>
      <c r="W5" s="4">
        <v>320</v>
      </c>
      <c r="X5" s="4">
        <v>334</v>
      </c>
      <c r="Y5" s="4">
        <v>329</v>
      </c>
      <c r="Z5" s="4">
        <v>312</v>
      </c>
      <c r="AA5" s="4">
        <v>295</v>
      </c>
      <c r="AB5" s="4">
        <v>291</v>
      </c>
      <c r="AC5" s="4">
        <v>313</v>
      </c>
      <c r="AD5" s="5">
        <v>314</v>
      </c>
      <c r="AE5" s="5">
        <v>349</v>
      </c>
      <c r="AF5" s="5">
        <v>355</v>
      </c>
      <c r="AG5" s="5">
        <v>334</v>
      </c>
      <c r="AH5" s="6">
        <v>331</v>
      </c>
      <c r="AI5" s="6">
        <v>305</v>
      </c>
      <c r="AJ5" s="5">
        <v>296</v>
      </c>
      <c r="AK5" s="9">
        <v>305</v>
      </c>
      <c r="AL5" s="9">
        <v>321</v>
      </c>
      <c r="AM5" s="9">
        <v>325</v>
      </c>
      <c r="AN5" s="9">
        <v>327</v>
      </c>
      <c r="AO5" s="9">
        <v>311</v>
      </c>
      <c r="AP5" s="9">
        <v>308</v>
      </c>
      <c r="AQ5" s="9">
        <v>304</v>
      </c>
      <c r="AR5" s="9">
        <v>305</v>
      </c>
      <c r="AS5" s="9">
        <v>296</v>
      </c>
      <c r="AT5" s="9">
        <v>280</v>
      </c>
      <c r="AU5" s="9">
        <v>283</v>
      </c>
      <c r="AV5" s="9">
        <v>288</v>
      </c>
      <c r="AW5" s="9">
        <v>295</v>
      </c>
      <c r="AX5" s="9">
        <v>310</v>
      </c>
      <c r="AY5" s="9">
        <v>317</v>
      </c>
      <c r="AZ5" s="9">
        <v>313</v>
      </c>
      <c r="BA5" s="9">
        <v>298</v>
      </c>
      <c r="BB5" s="9">
        <v>283</v>
      </c>
      <c r="BD5" s="9" t="str">
        <f t="shared" si="0"/>
        <v>{"age": "3", "count": 283},</v>
      </c>
    </row>
    <row r="6" spans="1:56" s="9" customFormat="1" x14ac:dyDescent="0.25">
      <c r="A6" s="7">
        <v>4</v>
      </c>
      <c r="B6" s="4">
        <v>271</v>
      </c>
      <c r="C6" s="4"/>
      <c r="D6" s="4"/>
      <c r="E6" s="4"/>
      <c r="F6" s="4">
        <v>304</v>
      </c>
      <c r="G6" s="4"/>
      <c r="H6" s="4"/>
      <c r="I6" s="4">
        <v>273</v>
      </c>
      <c r="J6" s="4">
        <v>287</v>
      </c>
      <c r="K6" s="4">
        <v>286</v>
      </c>
      <c r="L6" s="4">
        <v>283</v>
      </c>
      <c r="M6" s="4">
        <v>279</v>
      </c>
      <c r="N6" s="4">
        <v>259</v>
      </c>
      <c r="O6" s="4">
        <v>290</v>
      </c>
      <c r="P6" s="4">
        <v>287</v>
      </c>
      <c r="Q6" s="4">
        <v>277</v>
      </c>
      <c r="R6" s="4">
        <v>312</v>
      </c>
      <c r="S6" s="4">
        <v>301</v>
      </c>
      <c r="T6" s="4">
        <v>283</v>
      </c>
      <c r="U6" s="4">
        <v>295</v>
      </c>
      <c r="V6" s="4">
        <v>270</v>
      </c>
      <c r="W6" s="4">
        <v>278</v>
      </c>
      <c r="X6" s="4">
        <v>299</v>
      </c>
      <c r="Y6" s="4">
        <v>299</v>
      </c>
      <c r="Z6" s="4">
        <v>316</v>
      </c>
      <c r="AA6" s="4">
        <v>327</v>
      </c>
      <c r="AB6" s="4">
        <v>340</v>
      </c>
      <c r="AC6" s="4">
        <v>326</v>
      </c>
      <c r="AD6" s="5">
        <v>309</v>
      </c>
      <c r="AE6" s="5">
        <v>289</v>
      </c>
      <c r="AF6" s="5">
        <v>294</v>
      </c>
      <c r="AG6" s="5">
        <v>322</v>
      </c>
      <c r="AH6" s="6">
        <v>320</v>
      </c>
      <c r="AI6" s="6">
        <v>349</v>
      </c>
      <c r="AJ6" s="5">
        <v>343</v>
      </c>
      <c r="AK6" s="9">
        <v>321</v>
      </c>
      <c r="AL6" s="9">
        <v>321</v>
      </c>
      <c r="AM6" s="9">
        <v>302</v>
      </c>
      <c r="AN6" s="9">
        <v>289</v>
      </c>
      <c r="AO6" s="9">
        <v>302</v>
      </c>
      <c r="AP6" s="9">
        <v>325</v>
      </c>
      <c r="AQ6" s="9">
        <v>326</v>
      </c>
      <c r="AR6" s="9">
        <v>327</v>
      </c>
      <c r="AS6" s="9">
        <v>313</v>
      </c>
      <c r="AT6" s="9">
        <v>310</v>
      </c>
      <c r="AU6" s="9">
        <v>309</v>
      </c>
      <c r="AV6" s="9">
        <v>312</v>
      </c>
      <c r="AW6" s="9">
        <v>305</v>
      </c>
      <c r="AX6" s="9">
        <v>282</v>
      </c>
      <c r="AY6" s="9">
        <v>287</v>
      </c>
      <c r="AZ6" s="9">
        <v>290</v>
      </c>
      <c r="BA6" s="9">
        <v>301</v>
      </c>
      <c r="BB6" s="9">
        <v>313</v>
      </c>
      <c r="BD6" s="9" t="str">
        <f t="shared" si="0"/>
        <v>{"age": "4", "count": 313},</v>
      </c>
    </row>
    <row r="7" spans="1:56" s="9" customFormat="1" x14ac:dyDescent="0.25">
      <c r="A7" s="7">
        <v>5</v>
      </c>
      <c r="B7" s="4">
        <v>290</v>
      </c>
      <c r="C7" s="4"/>
      <c r="D7" s="4"/>
      <c r="E7" s="4"/>
      <c r="F7" s="4">
        <v>270</v>
      </c>
      <c r="G7" s="4"/>
      <c r="H7" s="4"/>
      <c r="I7" s="4">
        <v>307</v>
      </c>
      <c r="J7" s="4">
        <v>300</v>
      </c>
      <c r="K7" s="4">
        <v>283</v>
      </c>
      <c r="L7" s="4">
        <v>284</v>
      </c>
      <c r="M7" s="4">
        <v>280</v>
      </c>
      <c r="N7" s="4">
        <v>292</v>
      </c>
      <c r="O7" s="4">
        <v>286</v>
      </c>
      <c r="P7" s="4">
        <v>285</v>
      </c>
      <c r="Q7" s="4">
        <v>284</v>
      </c>
      <c r="R7" s="4">
        <v>264</v>
      </c>
      <c r="S7" s="4">
        <v>293</v>
      </c>
      <c r="T7" s="4">
        <v>292</v>
      </c>
      <c r="U7" s="4">
        <v>281</v>
      </c>
      <c r="V7" s="4">
        <v>311</v>
      </c>
      <c r="W7" s="4">
        <v>304</v>
      </c>
      <c r="X7" s="4">
        <v>285</v>
      </c>
      <c r="Y7" s="4">
        <v>294</v>
      </c>
      <c r="Z7" s="4">
        <v>268</v>
      </c>
      <c r="AA7" s="4">
        <v>277</v>
      </c>
      <c r="AB7" s="4">
        <v>292</v>
      </c>
      <c r="AC7" s="4">
        <v>289</v>
      </c>
      <c r="AD7" s="5">
        <v>316</v>
      </c>
      <c r="AE7" s="5">
        <v>320</v>
      </c>
      <c r="AF7" s="5">
        <v>341</v>
      </c>
      <c r="AG7" s="5">
        <v>330</v>
      </c>
      <c r="AH7" s="6">
        <v>312</v>
      </c>
      <c r="AI7" s="6">
        <v>293</v>
      </c>
      <c r="AJ7" s="5">
        <v>294</v>
      </c>
      <c r="AK7" s="9">
        <v>317</v>
      </c>
      <c r="AL7" s="9">
        <v>315</v>
      </c>
      <c r="AM7" s="9">
        <v>352</v>
      </c>
      <c r="AN7" s="9">
        <v>351</v>
      </c>
      <c r="AO7" s="9">
        <v>325</v>
      </c>
      <c r="AP7" s="9">
        <v>319</v>
      </c>
      <c r="AQ7" s="9">
        <v>303</v>
      </c>
      <c r="AR7" s="9">
        <v>296</v>
      </c>
      <c r="AS7" s="9">
        <v>312</v>
      </c>
      <c r="AT7" s="9">
        <v>331</v>
      </c>
      <c r="AU7" s="9">
        <v>330</v>
      </c>
      <c r="AV7" s="9">
        <v>336</v>
      </c>
      <c r="AW7" s="9">
        <v>324</v>
      </c>
      <c r="AX7" s="9">
        <v>317</v>
      </c>
      <c r="AY7" s="9">
        <v>309</v>
      </c>
      <c r="AZ7" s="9">
        <v>306</v>
      </c>
      <c r="BA7" s="9">
        <v>297</v>
      </c>
      <c r="BB7" s="9">
        <v>284</v>
      </c>
      <c r="BD7" s="9" t="str">
        <f t="shared" si="0"/>
        <v>{"age": "5", "count": 284},</v>
      </c>
    </row>
    <row r="8" spans="1:56" s="9" customFormat="1" x14ac:dyDescent="0.25">
      <c r="A8" s="7">
        <v>6</v>
      </c>
      <c r="B8" s="4">
        <v>309</v>
      </c>
      <c r="C8" s="4"/>
      <c r="D8" s="4"/>
      <c r="E8" s="4"/>
      <c r="F8" s="4">
        <v>296</v>
      </c>
      <c r="G8" s="4"/>
      <c r="H8" s="4"/>
      <c r="I8" s="4">
        <v>268</v>
      </c>
      <c r="J8" s="4">
        <v>271</v>
      </c>
      <c r="K8" s="4">
        <v>281</v>
      </c>
      <c r="L8" s="4">
        <v>302</v>
      </c>
      <c r="M8" s="4">
        <v>309</v>
      </c>
      <c r="N8" s="4">
        <v>302</v>
      </c>
      <c r="O8" s="4">
        <v>288</v>
      </c>
      <c r="P8" s="4">
        <v>288</v>
      </c>
      <c r="Q8" s="4">
        <v>286</v>
      </c>
      <c r="R8" s="4">
        <v>298</v>
      </c>
      <c r="S8" s="4">
        <v>290</v>
      </c>
      <c r="T8" s="4">
        <v>293</v>
      </c>
      <c r="U8" s="4">
        <v>283</v>
      </c>
      <c r="V8" s="4">
        <v>268</v>
      </c>
      <c r="W8" s="4">
        <v>293</v>
      </c>
      <c r="X8" s="4">
        <v>299</v>
      </c>
      <c r="Y8" s="4">
        <v>293</v>
      </c>
      <c r="Z8" s="4">
        <v>315</v>
      </c>
      <c r="AA8" s="4">
        <v>310</v>
      </c>
      <c r="AB8" s="4">
        <v>288</v>
      </c>
      <c r="AC8" s="4">
        <v>294</v>
      </c>
      <c r="AD8" s="5">
        <v>274</v>
      </c>
      <c r="AE8" s="5">
        <v>278</v>
      </c>
      <c r="AF8" s="5">
        <v>293</v>
      </c>
      <c r="AG8" s="5">
        <v>293</v>
      </c>
      <c r="AH8" s="6">
        <v>322</v>
      </c>
      <c r="AI8" s="6">
        <v>318</v>
      </c>
      <c r="AJ8" s="5">
        <v>338</v>
      </c>
      <c r="AK8" s="9">
        <v>327</v>
      </c>
      <c r="AL8" s="9">
        <v>308</v>
      </c>
      <c r="AM8" s="9">
        <v>286</v>
      </c>
      <c r="AN8" s="9">
        <v>293</v>
      </c>
      <c r="AO8" s="9">
        <v>314</v>
      </c>
      <c r="AP8" s="9">
        <v>316</v>
      </c>
      <c r="AQ8" s="9">
        <v>352</v>
      </c>
      <c r="AR8" s="9">
        <v>344</v>
      </c>
      <c r="AS8" s="9">
        <v>329</v>
      </c>
      <c r="AT8" s="9">
        <v>324</v>
      </c>
      <c r="AU8" s="9">
        <v>310</v>
      </c>
      <c r="AV8" s="9">
        <v>298</v>
      </c>
      <c r="AW8" s="9">
        <v>314</v>
      </c>
      <c r="AX8" s="9">
        <v>335</v>
      </c>
      <c r="AY8" s="9">
        <v>339</v>
      </c>
      <c r="AZ8" s="9">
        <v>338</v>
      </c>
      <c r="BA8" s="9">
        <v>325</v>
      </c>
      <c r="BB8" s="9">
        <v>316</v>
      </c>
      <c r="BD8" s="9" t="str">
        <f t="shared" si="0"/>
        <v>{"age": "6", "count": 316},</v>
      </c>
    </row>
    <row r="9" spans="1:56" s="9" customFormat="1" x14ac:dyDescent="0.25">
      <c r="A9" s="7">
        <v>7</v>
      </c>
      <c r="B9" s="4">
        <v>325</v>
      </c>
      <c r="C9" s="4"/>
      <c r="D9" s="4"/>
      <c r="E9" s="4"/>
      <c r="F9" s="4">
        <v>316</v>
      </c>
      <c r="G9" s="4"/>
      <c r="H9" s="4"/>
      <c r="I9" s="4">
        <v>319</v>
      </c>
      <c r="J9" s="4">
        <v>298</v>
      </c>
      <c r="K9" s="4">
        <v>286</v>
      </c>
      <c r="L9" s="4">
        <v>273</v>
      </c>
      <c r="M9" s="4">
        <v>263</v>
      </c>
      <c r="N9" s="4">
        <v>274</v>
      </c>
      <c r="O9" s="4">
        <v>283</v>
      </c>
      <c r="P9" s="4">
        <v>302</v>
      </c>
      <c r="Q9" s="4">
        <v>311</v>
      </c>
      <c r="R9" s="4">
        <v>307</v>
      </c>
      <c r="S9" s="4">
        <v>292</v>
      </c>
      <c r="T9" s="4">
        <v>287</v>
      </c>
      <c r="U9" s="4">
        <v>291</v>
      </c>
      <c r="V9" s="4">
        <v>297</v>
      </c>
      <c r="W9" s="4">
        <v>293</v>
      </c>
      <c r="X9" s="4">
        <v>295</v>
      </c>
      <c r="Y9" s="4">
        <v>281</v>
      </c>
      <c r="Z9" s="4">
        <v>262</v>
      </c>
      <c r="AA9" s="4">
        <v>295</v>
      </c>
      <c r="AB9" s="4">
        <v>301</v>
      </c>
      <c r="AC9" s="4">
        <v>294</v>
      </c>
      <c r="AD9" s="5">
        <v>319</v>
      </c>
      <c r="AE9" s="5">
        <v>305</v>
      </c>
      <c r="AF9" s="5">
        <v>288</v>
      </c>
      <c r="AG9" s="5">
        <v>297</v>
      </c>
      <c r="AH9" s="6">
        <v>279</v>
      </c>
      <c r="AI9" s="6">
        <v>282</v>
      </c>
      <c r="AJ9" s="5">
        <v>294</v>
      </c>
      <c r="AK9" s="9">
        <v>290</v>
      </c>
      <c r="AL9" s="9">
        <v>319</v>
      </c>
      <c r="AM9" s="9">
        <v>316</v>
      </c>
      <c r="AN9" s="9">
        <v>336</v>
      </c>
      <c r="AO9" s="9">
        <v>326</v>
      </c>
      <c r="AP9" s="9">
        <v>306</v>
      </c>
      <c r="AQ9" s="9">
        <v>287</v>
      </c>
      <c r="AR9" s="9">
        <v>294</v>
      </c>
      <c r="AS9" s="9">
        <v>310</v>
      </c>
      <c r="AT9" s="9">
        <v>315</v>
      </c>
      <c r="AU9" s="9">
        <v>352</v>
      </c>
      <c r="AV9" s="9">
        <v>355</v>
      </c>
      <c r="AW9" s="9">
        <v>339</v>
      </c>
      <c r="AX9" s="9">
        <v>330</v>
      </c>
      <c r="AY9" s="9">
        <v>311</v>
      </c>
      <c r="AZ9" s="9">
        <v>304</v>
      </c>
      <c r="BA9" s="9">
        <v>317</v>
      </c>
      <c r="BB9" s="9">
        <v>337</v>
      </c>
      <c r="BD9" s="9" t="str">
        <f t="shared" si="0"/>
        <v>{"age": "7", "count": 337},</v>
      </c>
    </row>
    <row r="10" spans="1:56" s="9" customFormat="1" x14ac:dyDescent="0.25">
      <c r="A10" s="7">
        <v>8</v>
      </c>
      <c r="B10" s="4">
        <v>290</v>
      </c>
      <c r="C10" s="4"/>
      <c r="D10" s="4"/>
      <c r="E10" s="4"/>
      <c r="F10" s="4">
        <v>331</v>
      </c>
      <c r="G10" s="4"/>
      <c r="H10" s="4"/>
      <c r="I10" s="4">
        <v>306</v>
      </c>
      <c r="J10" s="4">
        <v>319</v>
      </c>
      <c r="K10" s="4">
        <v>314</v>
      </c>
      <c r="L10" s="4">
        <v>311</v>
      </c>
      <c r="M10" s="4">
        <v>317</v>
      </c>
      <c r="N10" s="4">
        <v>295</v>
      </c>
      <c r="O10" s="4">
        <v>285</v>
      </c>
      <c r="P10" s="4">
        <v>276</v>
      </c>
      <c r="Q10" s="4">
        <v>267</v>
      </c>
      <c r="R10" s="4">
        <v>276</v>
      </c>
      <c r="S10" s="4">
        <v>286</v>
      </c>
      <c r="T10" s="4">
        <v>308</v>
      </c>
      <c r="U10" s="4">
        <v>309</v>
      </c>
      <c r="V10" s="4">
        <v>310</v>
      </c>
      <c r="W10" s="4">
        <v>292</v>
      </c>
      <c r="X10" s="4">
        <v>287</v>
      </c>
      <c r="Y10" s="4">
        <v>292</v>
      </c>
      <c r="Z10" s="4">
        <v>294</v>
      </c>
      <c r="AA10" s="4">
        <v>297</v>
      </c>
      <c r="AB10" s="4">
        <v>294</v>
      </c>
      <c r="AC10" s="4">
        <v>283</v>
      </c>
      <c r="AD10" s="5">
        <v>270</v>
      </c>
      <c r="AE10" s="5">
        <v>294</v>
      </c>
      <c r="AF10" s="5">
        <v>304</v>
      </c>
      <c r="AG10" s="5">
        <v>298</v>
      </c>
      <c r="AH10" s="6">
        <v>316</v>
      </c>
      <c r="AI10" s="6">
        <v>307</v>
      </c>
      <c r="AJ10" s="5">
        <v>293</v>
      </c>
      <c r="AK10" s="9">
        <v>303</v>
      </c>
      <c r="AL10" s="9">
        <v>283</v>
      </c>
      <c r="AM10" s="9">
        <v>284</v>
      </c>
      <c r="AN10" s="9">
        <v>297</v>
      </c>
      <c r="AO10" s="9">
        <v>291</v>
      </c>
      <c r="AP10" s="9">
        <v>322</v>
      </c>
      <c r="AQ10" s="9">
        <v>321</v>
      </c>
      <c r="AR10" s="9">
        <v>333</v>
      </c>
      <c r="AS10" s="9">
        <v>324</v>
      </c>
      <c r="AT10" s="9">
        <v>310</v>
      </c>
      <c r="AU10" s="9">
        <v>290</v>
      </c>
      <c r="AV10" s="9">
        <v>290</v>
      </c>
      <c r="AW10" s="9">
        <v>311</v>
      </c>
      <c r="AX10" s="9">
        <v>317</v>
      </c>
      <c r="AY10" s="9">
        <v>357</v>
      </c>
      <c r="AZ10" s="9">
        <v>359</v>
      </c>
      <c r="BA10" s="9">
        <v>345</v>
      </c>
      <c r="BB10" s="9">
        <v>333</v>
      </c>
      <c r="BD10" s="9" t="str">
        <f t="shared" si="0"/>
        <v>{"age": "8", "count": 333},</v>
      </c>
    </row>
    <row r="11" spans="1:56" s="9" customFormat="1" x14ac:dyDescent="0.25">
      <c r="A11" s="7">
        <v>9</v>
      </c>
      <c r="B11" s="4">
        <v>350</v>
      </c>
      <c r="C11" s="4"/>
      <c r="D11" s="4"/>
      <c r="E11" s="4"/>
      <c r="F11" s="4">
        <v>286</v>
      </c>
      <c r="G11" s="4"/>
      <c r="H11" s="4"/>
      <c r="I11" s="4">
        <v>328</v>
      </c>
      <c r="J11" s="4">
        <v>331</v>
      </c>
      <c r="K11" s="4">
        <v>323</v>
      </c>
      <c r="L11" s="4">
        <v>320</v>
      </c>
      <c r="M11" s="4">
        <v>308</v>
      </c>
      <c r="N11" s="4">
        <v>319</v>
      </c>
      <c r="O11" s="4">
        <v>316</v>
      </c>
      <c r="P11" s="4">
        <v>305</v>
      </c>
      <c r="Q11" s="4">
        <v>316</v>
      </c>
      <c r="R11" s="4">
        <v>292</v>
      </c>
      <c r="S11" s="4">
        <v>283</v>
      </c>
      <c r="T11" s="4">
        <v>269</v>
      </c>
      <c r="U11" s="4">
        <v>263</v>
      </c>
      <c r="V11" s="4">
        <v>270</v>
      </c>
      <c r="W11" s="4">
        <v>281</v>
      </c>
      <c r="X11" s="4">
        <v>298</v>
      </c>
      <c r="Y11" s="4">
        <v>307</v>
      </c>
      <c r="Z11" s="4">
        <v>306</v>
      </c>
      <c r="AA11" s="4">
        <v>295</v>
      </c>
      <c r="AB11" s="4">
        <v>293</v>
      </c>
      <c r="AC11" s="4">
        <v>291</v>
      </c>
      <c r="AD11" s="5">
        <v>295</v>
      </c>
      <c r="AE11" s="5">
        <v>291</v>
      </c>
      <c r="AF11" s="5">
        <v>292</v>
      </c>
      <c r="AG11" s="5">
        <v>284</v>
      </c>
      <c r="AH11" s="6">
        <v>272</v>
      </c>
      <c r="AI11" s="6">
        <v>297</v>
      </c>
      <c r="AJ11" s="5">
        <v>308</v>
      </c>
      <c r="AK11" s="9">
        <v>299</v>
      </c>
      <c r="AL11" s="9">
        <v>321</v>
      </c>
      <c r="AM11" s="9">
        <v>311</v>
      </c>
      <c r="AN11" s="9">
        <v>295</v>
      </c>
      <c r="AO11" s="9">
        <v>305</v>
      </c>
      <c r="AP11" s="9">
        <v>285</v>
      </c>
      <c r="AQ11" s="9">
        <v>287</v>
      </c>
      <c r="AR11" s="9">
        <v>304</v>
      </c>
      <c r="AS11" s="9">
        <v>296</v>
      </c>
      <c r="AT11" s="9">
        <v>322</v>
      </c>
      <c r="AU11" s="9">
        <v>319</v>
      </c>
      <c r="AV11" s="9">
        <v>333</v>
      </c>
      <c r="AW11" s="9">
        <v>326</v>
      </c>
      <c r="AX11" s="9">
        <v>312</v>
      </c>
      <c r="AY11" s="9">
        <v>293</v>
      </c>
      <c r="AZ11" s="9">
        <v>292</v>
      </c>
      <c r="BA11" s="9">
        <v>312</v>
      </c>
      <c r="BB11" s="9">
        <v>320</v>
      </c>
      <c r="BD11" s="9" t="str">
        <f t="shared" si="0"/>
        <v>{"age": "9", "count": 320},</v>
      </c>
    </row>
    <row r="12" spans="1:56" s="9" customFormat="1" x14ac:dyDescent="0.25">
      <c r="A12" s="7">
        <v>10</v>
      </c>
      <c r="B12" s="4">
        <v>326</v>
      </c>
      <c r="C12" s="4"/>
      <c r="D12" s="4"/>
      <c r="E12" s="4"/>
      <c r="F12" s="4">
        <v>349</v>
      </c>
      <c r="G12" s="4"/>
      <c r="H12" s="4"/>
      <c r="I12" s="4">
        <v>290</v>
      </c>
      <c r="J12" s="4">
        <v>289</v>
      </c>
      <c r="K12" s="4">
        <v>308</v>
      </c>
      <c r="L12" s="4">
        <v>310</v>
      </c>
      <c r="M12" s="4">
        <v>329</v>
      </c>
      <c r="N12" s="4">
        <v>334</v>
      </c>
      <c r="O12" s="4">
        <v>322</v>
      </c>
      <c r="P12" s="4">
        <v>317</v>
      </c>
      <c r="Q12" s="4">
        <v>305</v>
      </c>
      <c r="R12" s="4">
        <v>323</v>
      </c>
      <c r="S12" s="4">
        <v>323</v>
      </c>
      <c r="T12" s="4">
        <v>311</v>
      </c>
      <c r="U12" s="4">
        <v>322</v>
      </c>
      <c r="V12" s="4">
        <v>297</v>
      </c>
      <c r="W12" s="4">
        <v>283</v>
      </c>
      <c r="X12" s="4">
        <v>268</v>
      </c>
      <c r="Y12" s="4">
        <v>260</v>
      </c>
      <c r="Z12" s="4">
        <v>268</v>
      </c>
      <c r="AA12" s="4">
        <v>282</v>
      </c>
      <c r="AB12" s="4">
        <v>304</v>
      </c>
      <c r="AC12" s="4">
        <v>318</v>
      </c>
      <c r="AD12" s="5">
        <v>320</v>
      </c>
      <c r="AE12" s="5">
        <v>302</v>
      </c>
      <c r="AF12" s="5">
        <v>297</v>
      </c>
      <c r="AG12" s="5">
        <v>292</v>
      </c>
      <c r="AH12" s="6">
        <v>293</v>
      </c>
      <c r="AI12" s="6">
        <v>289</v>
      </c>
      <c r="AJ12" s="5">
        <v>293</v>
      </c>
      <c r="AK12" s="9">
        <v>287</v>
      </c>
      <c r="AL12" s="9">
        <v>273</v>
      </c>
      <c r="AM12" s="9">
        <v>298</v>
      </c>
      <c r="AN12" s="9">
        <v>310</v>
      </c>
      <c r="AO12" s="9">
        <v>300</v>
      </c>
      <c r="AP12" s="9">
        <v>321</v>
      </c>
      <c r="AQ12" s="9">
        <v>310</v>
      </c>
      <c r="AR12" s="9">
        <v>295</v>
      </c>
      <c r="AS12" s="9">
        <v>305</v>
      </c>
      <c r="AT12" s="9">
        <v>288</v>
      </c>
      <c r="AU12" s="9">
        <v>292</v>
      </c>
      <c r="AV12" s="9">
        <v>307</v>
      </c>
      <c r="AW12" s="9">
        <v>299</v>
      </c>
      <c r="AX12" s="9">
        <v>322</v>
      </c>
      <c r="AY12" s="9">
        <v>318</v>
      </c>
      <c r="AZ12" s="9">
        <v>334</v>
      </c>
      <c r="BA12" s="9">
        <v>329</v>
      </c>
      <c r="BB12" s="9">
        <v>312</v>
      </c>
      <c r="BD12" s="9" t="str">
        <f t="shared" si="0"/>
        <v>{"age": "10", "count": 312},</v>
      </c>
    </row>
    <row r="13" spans="1:56" s="9" customFormat="1" x14ac:dyDescent="0.25">
      <c r="A13" s="7">
        <v>11</v>
      </c>
      <c r="B13" s="4">
        <v>315</v>
      </c>
      <c r="C13" s="4"/>
      <c r="D13" s="4"/>
      <c r="E13" s="4"/>
      <c r="F13" s="4">
        <v>324</v>
      </c>
      <c r="G13" s="4"/>
      <c r="H13" s="4"/>
      <c r="I13" s="4">
        <v>338</v>
      </c>
      <c r="J13" s="4">
        <v>351</v>
      </c>
      <c r="K13" s="4">
        <v>338</v>
      </c>
      <c r="L13" s="4">
        <v>327</v>
      </c>
      <c r="M13" s="4">
        <v>299</v>
      </c>
      <c r="N13" s="4">
        <v>294</v>
      </c>
      <c r="O13" s="4">
        <v>314</v>
      </c>
      <c r="P13" s="4">
        <v>312</v>
      </c>
      <c r="Q13" s="4">
        <v>328</v>
      </c>
      <c r="R13" s="4">
        <v>330</v>
      </c>
      <c r="S13" s="4">
        <v>323</v>
      </c>
      <c r="T13" s="4">
        <v>320</v>
      </c>
      <c r="U13" s="4">
        <v>306</v>
      </c>
      <c r="V13" s="4">
        <v>319</v>
      </c>
      <c r="W13" s="4">
        <v>321</v>
      </c>
      <c r="X13" s="4">
        <v>311</v>
      </c>
      <c r="Y13" s="4">
        <v>318</v>
      </c>
      <c r="Z13" s="4">
        <v>291</v>
      </c>
      <c r="AA13" s="4">
        <v>286</v>
      </c>
      <c r="AB13" s="4">
        <v>272</v>
      </c>
      <c r="AC13" s="4">
        <v>265</v>
      </c>
      <c r="AD13" s="5">
        <v>273</v>
      </c>
      <c r="AE13" s="5">
        <v>282</v>
      </c>
      <c r="AF13" s="5">
        <v>308</v>
      </c>
      <c r="AG13" s="5">
        <v>321</v>
      </c>
      <c r="AH13" s="6">
        <v>319</v>
      </c>
      <c r="AI13" s="6">
        <v>300</v>
      </c>
      <c r="AJ13" s="5">
        <v>294</v>
      </c>
      <c r="AK13" s="9">
        <v>285</v>
      </c>
      <c r="AL13" s="9">
        <v>286</v>
      </c>
      <c r="AM13" s="9">
        <v>289</v>
      </c>
      <c r="AN13" s="9">
        <v>292</v>
      </c>
      <c r="AO13" s="9">
        <v>288</v>
      </c>
      <c r="AP13" s="9">
        <v>275</v>
      </c>
      <c r="AQ13" s="9">
        <v>297</v>
      </c>
      <c r="AR13" s="9">
        <v>310</v>
      </c>
      <c r="AS13" s="9">
        <v>294</v>
      </c>
      <c r="AT13" s="9">
        <v>319</v>
      </c>
      <c r="AU13" s="9">
        <v>313</v>
      </c>
      <c r="AV13" s="9">
        <v>295</v>
      </c>
      <c r="AW13" s="9">
        <v>310</v>
      </c>
      <c r="AX13" s="9">
        <v>288</v>
      </c>
      <c r="AY13" s="9">
        <v>295</v>
      </c>
      <c r="AZ13" s="9">
        <v>311</v>
      </c>
      <c r="BA13" s="9">
        <v>299</v>
      </c>
      <c r="BB13" s="9">
        <v>327</v>
      </c>
      <c r="BD13" s="9" t="str">
        <f t="shared" si="0"/>
        <v>{"age": "11", "count": 327},</v>
      </c>
    </row>
    <row r="14" spans="1:56" s="9" customFormat="1" x14ac:dyDescent="0.25">
      <c r="A14" s="7">
        <v>12</v>
      </c>
      <c r="B14" s="4">
        <v>328</v>
      </c>
      <c r="C14" s="4"/>
      <c r="D14" s="4"/>
      <c r="E14" s="4"/>
      <c r="F14" s="4">
        <v>317</v>
      </c>
      <c r="G14" s="4"/>
      <c r="H14" s="4"/>
      <c r="I14" s="4">
        <v>329</v>
      </c>
      <c r="J14" s="4">
        <v>327</v>
      </c>
      <c r="K14" s="4">
        <v>335</v>
      </c>
      <c r="L14" s="4">
        <v>344</v>
      </c>
      <c r="M14" s="4">
        <v>338</v>
      </c>
      <c r="N14" s="4">
        <v>349</v>
      </c>
      <c r="O14" s="4">
        <v>341</v>
      </c>
      <c r="P14" s="4">
        <v>329</v>
      </c>
      <c r="Q14" s="4">
        <v>300</v>
      </c>
      <c r="R14" s="4">
        <v>294</v>
      </c>
      <c r="S14" s="4">
        <v>314</v>
      </c>
      <c r="T14" s="4">
        <v>313</v>
      </c>
      <c r="U14" s="4">
        <v>328</v>
      </c>
      <c r="V14" s="4">
        <v>332</v>
      </c>
      <c r="W14" s="4">
        <v>322</v>
      </c>
      <c r="X14" s="4">
        <v>321</v>
      </c>
      <c r="Y14" s="4">
        <v>306</v>
      </c>
      <c r="Z14" s="4">
        <v>319</v>
      </c>
      <c r="AA14" s="4">
        <v>320</v>
      </c>
      <c r="AB14" s="4">
        <v>310</v>
      </c>
      <c r="AC14" s="4">
        <v>318</v>
      </c>
      <c r="AD14" s="5">
        <v>294</v>
      </c>
      <c r="AE14" s="5">
        <v>282</v>
      </c>
      <c r="AF14" s="5">
        <v>273</v>
      </c>
      <c r="AG14" s="5">
        <v>268</v>
      </c>
      <c r="AH14" s="6">
        <v>275</v>
      </c>
      <c r="AI14" s="6">
        <v>281</v>
      </c>
      <c r="AJ14" s="5">
        <v>307</v>
      </c>
      <c r="AK14" s="9">
        <v>320</v>
      </c>
      <c r="AL14" s="9">
        <v>318</v>
      </c>
      <c r="AM14" s="9">
        <v>300</v>
      </c>
      <c r="AN14" s="9">
        <v>295</v>
      </c>
      <c r="AO14" s="9">
        <v>287</v>
      </c>
      <c r="AP14" s="9">
        <v>291</v>
      </c>
      <c r="AQ14" s="9">
        <v>294</v>
      </c>
      <c r="AR14" s="9">
        <v>292</v>
      </c>
      <c r="AS14" s="9">
        <v>292</v>
      </c>
      <c r="AT14" s="9">
        <v>275</v>
      </c>
      <c r="AU14" s="9">
        <v>298</v>
      </c>
      <c r="AV14" s="9">
        <v>312</v>
      </c>
      <c r="AW14" s="9">
        <v>298</v>
      </c>
      <c r="AX14" s="9">
        <v>322</v>
      </c>
      <c r="AY14" s="9">
        <v>315</v>
      </c>
      <c r="AZ14" s="9">
        <v>297</v>
      </c>
      <c r="BA14" s="9">
        <v>313</v>
      </c>
      <c r="BB14" s="9">
        <v>292</v>
      </c>
      <c r="BD14" s="9" t="str">
        <f t="shared" si="0"/>
        <v>{"age": "12", "count": 292},</v>
      </c>
    </row>
    <row r="15" spans="1:56" s="9" customFormat="1" x14ac:dyDescent="0.25">
      <c r="A15" s="7">
        <v>13</v>
      </c>
      <c r="B15" s="4">
        <v>350</v>
      </c>
      <c r="C15" s="4"/>
      <c r="D15" s="4"/>
      <c r="E15" s="4"/>
      <c r="F15" s="4">
        <v>332</v>
      </c>
      <c r="G15" s="4"/>
      <c r="H15" s="4"/>
      <c r="I15" s="4">
        <v>328</v>
      </c>
      <c r="J15" s="4">
        <v>320</v>
      </c>
      <c r="K15" s="4">
        <v>317</v>
      </c>
      <c r="L15" s="4">
        <v>319</v>
      </c>
      <c r="M15" s="4">
        <v>329</v>
      </c>
      <c r="N15" s="4">
        <v>329</v>
      </c>
      <c r="O15" s="4">
        <v>332</v>
      </c>
      <c r="P15" s="4">
        <v>341</v>
      </c>
      <c r="Q15" s="4">
        <v>339</v>
      </c>
      <c r="R15" s="4">
        <v>351</v>
      </c>
      <c r="S15" s="4">
        <v>344</v>
      </c>
      <c r="T15" s="4">
        <v>325</v>
      </c>
      <c r="U15" s="4">
        <v>296</v>
      </c>
      <c r="V15" s="4">
        <v>292</v>
      </c>
      <c r="W15" s="4">
        <v>311</v>
      </c>
      <c r="X15" s="4">
        <v>310</v>
      </c>
      <c r="Y15" s="4">
        <v>326</v>
      </c>
      <c r="Z15" s="4">
        <v>328</v>
      </c>
      <c r="AA15" s="4">
        <v>325</v>
      </c>
      <c r="AB15" s="4">
        <v>324</v>
      </c>
      <c r="AC15" s="4">
        <v>306</v>
      </c>
      <c r="AD15" s="5">
        <v>323</v>
      </c>
      <c r="AE15" s="5">
        <v>322</v>
      </c>
      <c r="AF15" s="5">
        <v>311</v>
      </c>
      <c r="AG15" s="5">
        <v>318</v>
      </c>
      <c r="AH15" s="6">
        <v>295</v>
      </c>
      <c r="AI15" s="6">
        <v>285</v>
      </c>
      <c r="AJ15" s="5">
        <v>278</v>
      </c>
      <c r="AK15" s="9">
        <v>270</v>
      </c>
      <c r="AL15" s="9">
        <v>277</v>
      </c>
      <c r="AM15" s="9">
        <v>283</v>
      </c>
      <c r="AN15" s="9">
        <v>304</v>
      </c>
      <c r="AO15" s="9">
        <v>315</v>
      </c>
      <c r="AP15" s="9">
        <v>327</v>
      </c>
      <c r="AQ15" s="9">
        <v>302</v>
      </c>
      <c r="AR15" s="9">
        <v>296</v>
      </c>
      <c r="AS15" s="9">
        <v>285</v>
      </c>
      <c r="AT15" s="9">
        <v>289</v>
      </c>
      <c r="AU15" s="9">
        <v>293</v>
      </c>
      <c r="AV15" s="9">
        <v>288</v>
      </c>
      <c r="AW15" s="9">
        <v>288</v>
      </c>
      <c r="AX15" s="9">
        <v>274</v>
      </c>
      <c r="AY15" s="9">
        <v>297</v>
      </c>
      <c r="AZ15" s="9">
        <v>314</v>
      </c>
      <c r="BA15" s="9">
        <v>302</v>
      </c>
      <c r="BB15" s="9">
        <v>323</v>
      </c>
      <c r="BD15" s="9" t="str">
        <f t="shared" si="0"/>
        <v>{"age": "13", "count": 323},</v>
      </c>
    </row>
    <row r="16" spans="1:56" s="9" customFormat="1" x14ac:dyDescent="0.25">
      <c r="A16" s="7">
        <v>14</v>
      </c>
      <c r="B16" s="4">
        <v>352</v>
      </c>
      <c r="C16" s="4"/>
      <c r="D16" s="4"/>
      <c r="E16" s="4"/>
      <c r="F16" s="4">
        <v>343</v>
      </c>
      <c r="G16" s="4"/>
      <c r="H16" s="4"/>
      <c r="I16" s="4">
        <v>348</v>
      </c>
      <c r="J16" s="4">
        <v>341</v>
      </c>
      <c r="K16" s="4">
        <v>312</v>
      </c>
      <c r="L16" s="4">
        <v>312</v>
      </c>
      <c r="M16" s="4">
        <v>325</v>
      </c>
      <c r="N16" s="4">
        <v>318</v>
      </c>
      <c r="O16" s="4">
        <v>319</v>
      </c>
      <c r="P16" s="4">
        <v>325</v>
      </c>
      <c r="Q16" s="4">
        <v>334</v>
      </c>
      <c r="R16" s="4">
        <v>329</v>
      </c>
      <c r="S16" s="4">
        <v>335</v>
      </c>
      <c r="T16" s="4">
        <v>343</v>
      </c>
      <c r="U16" s="4">
        <v>338</v>
      </c>
      <c r="V16" s="4">
        <v>346</v>
      </c>
      <c r="W16" s="4">
        <v>337</v>
      </c>
      <c r="X16" s="4">
        <v>320</v>
      </c>
      <c r="Y16" s="4">
        <v>296</v>
      </c>
      <c r="Z16" s="4">
        <v>296</v>
      </c>
      <c r="AA16" s="4">
        <v>314</v>
      </c>
      <c r="AB16" s="4">
        <v>311</v>
      </c>
      <c r="AC16" s="4">
        <v>332</v>
      </c>
      <c r="AD16" s="5">
        <v>337</v>
      </c>
      <c r="AE16" s="5">
        <v>330</v>
      </c>
      <c r="AF16" s="5">
        <v>326</v>
      </c>
      <c r="AG16" s="5">
        <v>310</v>
      </c>
      <c r="AH16" s="6">
        <v>323</v>
      </c>
      <c r="AI16" s="6">
        <v>322</v>
      </c>
      <c r="AJ16" s="5">
        <v>309</v>
      </c>
      <c r="AK16" s="9">
        <v>315</v>
      </c>
      <c r="AL16" s="9">
        <v>295</v>
      </c>
      <c r="AM16" s="9">
        <v>285</v>
      </c>
      <c r="AN16" s="9">
        <v>275</v>
      </c>
      <c r="AO16" s="9">
        <v>271</v>
      </c>
      <c r="AP16" s="9">
        <v>287</v>
      </c>
      <c r="AQ16" s="9">
        <v>292</v>
      </c>
      <c r="AR16" s="9">
        <v>310</v>
      </c>
      <c r="AS16" s="9">
        <v>320</v>
      </c>
      <c r="AT16" s="9">
        <v>319</v>
      </c>
      <c r="AU16" s="9">
        <v>296</v>
      </c>
      <c r="AV16" s="9">
        <v>291</v>
      </c>
      <c r="AW16" s="9">
        <v>281</v>
      </c>
      <c r="AX16" s="9">
        <v>287</v>
      </c>
      <c r="AY16" s="9">
        <v>291</v>
      </c>
      <c r="AZ16" s="9">
        <v>285</v>
      </c>
      <c r="BA16" s="9">
        <v>286</v>
      </c>
      <c r="BB16" s="9">
        <v>276</v>
      </c>
      <c r="BD16" s="9" t="str">
        <f t="shared" si="0"/>
        <v>{"age": "14", "count": 276},</v>
      </c>
    </row>
    <row r="17" spans="1:56" s="9" customFormat="1" x14ac:dyDescent="0.25">
      <c r="A17" s="7">
        <v>15</v>
      </c>
      <c r="B17" s="4">
        <v>363</v>
      </c>
      <c r="C17" s="4"/>
      <c r="D17" s="4"/>
      <c r="E17" s="4"/>
      <c r="F17" s="4">
        <v>340</v>
      </c>
      <c r="G17" s="4"/>
      <c r="H17" s="4"/>
      <c r="I17" s="4">
        <v>350</v>
      </c>
      <c r="J17" s="4">
        <v>362</v>
      </c>
      <c r="K17" s="4">
        <v>351</v>
      </c>
      <c r="L17" s="4">
        <v>343</v>
      </c>
      <c r="M17" s="4">
        <v>331</v>
      </c>
      <c r="N17" s="4">
        <v>328</v>
      </c>
      <c r="O17" s="4">
        <v>314</v>
      </c>
      <c r="P17" s="4">
        <v>312</v>
      </c>
      <c r="Q17" s="4">
        <v>319</v>
      </c>
      <c r="R17" s="4">
        <v>315</v>
      </c>
      <c r="S17" s="4">
        <v>320</v>
      </c>
      <c r="T17" s="4">
        <v>327</v>
      </c>
      <c r="U17" s="4">
        <v>333</v>
      </c>
      <c r="V17" s="4">
        <v>330</v>
      </c>
      <c r="W17" s="4">
        <v>336</v>
      </c>
      <c r="X17" s="4">
        <v>331</v>
      </c>
      <c r="Y17" s="4">
        <v>330</v>
      </c>
      <c r="Z17" s="4">
        <v>332</v>
      </c>
      <c r="AA17" s="4">
        <v>334</v>
      </c>
      <c r="AB17" s="4">
        <v>321</v>
      </c>
      <c r="AC17" s="4">
        <v>294</v>
      </c>
      <c r="AD17" s="5">
        <v>293</v>
      </c>
      <c r="AE17" s="5">
        <v>315</v>
      </c>
      <c r="AF17" s="5">
        <v>315</v>
      </c>
      <c r="AG17" s="5">
        <v>333</v>
      </c>
      <c r="AH17" s="6">
        <v>338</v>
      </c>
      <c r="AI17" s="6">
        <v>328</v>
      </c>
      <c r="AJ17" s="5">
        <v>328</v>
      </c>
      <c r="AK17" s="9">
        <v>310</v>
      </c>
      <c r="AL17" s="9">
        <v>322</v>
      </c>
      <c r="AM17" s="9">
        <v>320</v>
      </c>
      <c r="AN17" s="9">
        <v>312</v>
      </c>
      <c r="AO17" s="9">
        <v>318</v>
      </c>
      <c r="AP17" s="9">
        <v>296</v>
      </c>
      <c r="AQ17" s="9">
        <v>289</v>
      </c>
      <c r="AR17" s="9">
        <v>282</v>
      </c>
      <c r="AS17" s="9">
        <v>280</v>
      </c>
      <c r="AT17" s="9">
        <v>283</v>
      </c>
      <c r="AU17" s="9">
        <v>291</v>
      </c>
      <c r="AV17" s="9">
        <v>309</v>
      </c>
      <c r="AW17" s="9">
        <v>321</v>
      </c>
      <c r="AX17" s="9">
        <v>318</v>
      </c>
      <c r="AY17" s="9">
        <v>294</v>
      </c>
      <c r="AZ17" s="9">
        <v>292</v>
      </c>
      <c r="BA17" s="9">
        <v>284</v>
      </c>
      <c r="BB17" s="9">
        <v>288</v>
      </c>
      <c r="BD17" s="9" t="str">
        <f t="shared" si="0"/>
        <v>{"age": "15", "count": 288},</v>
      </c>
    </row>
    <row r="18" spans="1:56" s="9" customFormat="1" x14ac:dyDescent="0.25">
      <c r="A18" s="7">
        <v>16</v>
      </c>
      <c r="B18" s="4">
        <v>403</v>
      </c>
      <c r="C18" s="4"/>
      <c r="D18" s="4"/>
      <c r="E18" s="4"/>
      <c r="F18" s="4">
        <v>359</v>
      </c>
      <c r="G18" s="4"/>
      <c r="H18" s="4"/>
      <c r="I18" s="4">
        <v>351</v>
      </c>
      <c r="J18" s="4">
        <v>358</v>
      </c>
      <c r="K18" s="4">
        <v>367</v>
      </c>
      <c r="L18" s="4">
        <v>371</v>
      </c>
      <c r="M18" s="4">
        <v>345</v>
      </c>
      <c r="N18" s="4">
        <v>352</v>
      </c>
      <c r="O18" s="4">
        <v>365</v>
      </c>
      <c r="P18" s="4">
        <v>356</v>
      </c>
      <c r="Q18" s="4">
        <v>350</v>
      </c>
      <c r="R18" s="4">
        <v>330</v>
      </c>
      <c r="S18" s="4">
        <v>323</v>
      </c>
      <c r="T18" s="4">
        <v>319</v>
      </c>
      <c r="U18" s="4">
        <v>326</v>
      </c>
      <c r="V18" s="4">
        <v>323</v>
      </c>
      <c r="W18" s="4">
        <v>326</v>
      </c>
      <c r="X18" s="4">
        <v>325</v>
      </c>
      <c r="Y18" s="4">
        <v>330</v>
      </c>
      <c r="Z18" s="4">
        <v>319</v>
      </c>
      <c r="AA18" s="4">
        <v>339</v>
      </c>
      <c r="AB18" s="4">
        <v>349</v>
      </c>
      <c r="AC18" s="4">
        <v>338</v>
      </c>
      <c r="AD18" s="5">
        <v>346</v>
      </c>
      <c r="AE18" s="5">
        <v>338</v>
      </c>
      <c r="AF18" s="5">
        <v>328</v>
      </c>
      <c r="AG18" s="5">
        <v>299</v>
      </c>
      <c r="AH18" s="6">
        <v>296</v>
      </c>
      <c r="AI18" s="6">
        <v>320</v>
      </c>
      <c r="AJ18" s="5">
        <v>313</v>
      </c>
      <c r="AK18" s="9">
        <v>334</v>
      </c>
      <c r="AL18" s="9">
        <v>336</v>
      </c>
      <c r="AM18" s="9">
        <v>330</v>
      </c>
      <c r="AN18" s="9">
        <v>332</v>
      </c>
      <c r="AO18" s="9">
        <v>312</v>
      </c>
      <c r="AP18" s="9">
        <v>326</v>
      </c>
      <c r="AQ18" s="9">
        <v>329</v>
      </c>
      <c r="AR18" s="9">
        <v>314</v>
      </c>
      <c r="AS18" s="9">
        <v>317</v>
      </c>
      <c r="AT18" s="9">
        <v>295</v>
      </c>
      <c r="AU18" s="9">
        <v>295</v>
      </c>
      <c r="AV18" s="9">
        <v>283</v>
      </c>
      <c r="AW18" s="9">
        <v>280</v>
      </c>
      <c r="AX18" s="9">
        <v>286</v>
      </c>
      <c r="AY18" s="9">
        <v>296</v>
      </c>
      <c r="AZ18" s="9">
        <v>316</v>
      </c>
      <c r="BA18" s="9">
        <v>321</v>
      </c>
      <c r="BB18" s="9">
        <v>319</v>
      </c>
      <c r="BD18" s="9" t="str">
        <f t="shared" si="0"/>
        <v>{"age": "16", "count": 319},</v>
      </c>
    </row>
    <row r="19" spans="1:56" s="9" customFormat="1" x14ac:dyDescent="0.25">
      <c r="A19" s="7">
        <v>17</v>
      </c>
      <c r="B19" s="4">
        <v>380</v>
      </c>
      <c r="C19" s="4"/>
      <c r="D19" s="4"/>
      <c r="E19" s="4"/>
      <c r="F19" s="4">
        <v>403</v>
      </c>
      <c r="G19" s="4"/>
      <c r="H19" s="4"/>
      <c r="I19" s="4">
        <v>379</v>
      </c>
      <c r="J19" s="4">
        <v>363</v>
      </c>
      <c r="K19" s="4">
        <v>376</v>
      </c>
      <c r="L19" s="4">
        <v>351</v>
      </c>
      <c r="M19" s="4">
        <v>361</v>
      </c>
      <c r="N19" s="4">
        <v>362</v>
      </c>
      <c r="O19" s="4">
        <v>386</v>
      </c>
      <c r="P19" s="4">
        <v>386</v>
      </c>
      <c r="Q19" s="4">
        <v>372</v>
      </c>
      <c r="R19" s="4">
        <v>368</v>
      </c>
      <c r="S19" s="4">
        <v>376</v>
      </c>
      <c r="T19" s="4">
        <v>361</v>
      </c>
      <c r="U19" s="4">
        <v>358</v>
      </c>
      <c r="V19" s="4">
        <v>342</v>
      </c>
      <c r="W19" s="4">
        <v>335</v>
      </c>
      <c r="X19" s="4">
        <v>324</v>
      </c>
      <c r="Y19" s="4">
        <v>336</v>
      </c>
      <c r="Z19" s="4">
        <v>324</v>
      </c>
      <c r="AA19" s="4">
        <v>325</v>
      </c>
      <c r="AB19" s="4">
        <v>330</v>
      </c>
      <c r="AC19" s="4">
        <v>335</v>
      </c>
      <c r="AD19" s="5">
        <v>339</v>
      </c>
      <c r="AE19" s="5">
        <v>347</v>
      </c>
      <c r="AF19" s="5">
        <v>353</v>
      </c>
      <c r="AG19" s="5">
        <v>342</v>
      </c>
      <c r="AH19" s="6">
        <v>348</v>
      </c>
      <c r="AI19" s="6">
        <v>347</v>
      </c>
      <c r="AJ19" s="5">
        <v>331</v>
      </c>
      <c r="AK19" s="9">
        <v>298</v>
      </c>
      <c r="AL19" s="9">
        <v>299</v>
      </c>
      <c r="AM19" s="9">
        <v>323</v>
      </c>
      <c r="AN19" s="9">
        <v>314</v>
      </c>
      <c r="AO19" s="9">
        <v>338</v>
      </c>
      <c r="AP19" s="9">
        <v>341</v>
      </c>
      <c r="AQ19" s="9">
        <v>339</v>
      </c>
      <c r="AR19" s="9">
        <v>333</v>
      </c>
      <c r="AS19" s="9">
        <v>315</v>
      </c>
      <c r="AT19" s="9">
        <v>325</v>
      </c>
      <c r="AU19" s="9">
        <v>330</v>
      </c>
      <c r="AV19" s="9">
        <v>316</v>
      </c>
      <c r="AW19" s="9">
        <v>321</v>
      </c>
      <c r="AX19" s="9">
        <v>297</v>
      </c>
      <c r="AY19" s="9">
        <v>295</v>
      </c>
      <c r="AZ19" s="9">
        <v>288</v>
      </c>
      <c r="BA19" s="9">
        <v>284</v>
      </c>
      <c r="BB19" s="9">
        <v>290</v>
      </c>
      <c r="BD19" s="9" t="str">
        <f t="shared" si="0"/>
        <v>{"age": "17", "count": 290},</v>
      </c>
    </row>
    <row r="20" spans="1:56" s="9" customFormat="1" x14ac:dyDescent="0.25">
      <c r="A20" s="7">
        <v>18</v>
      </c>
      <c r="B20" s="4">
        <v>356</v>
      </c>
      <c r="C20" s="4"/>
      <c r="D20" s="4"/>
      <c r="E20" s="4"/>
      <c r="F20" s="4">
        <v>400</v>
      </c>
      <c r="G20" s="4"/>
      <c r="H20" s="4"/>
      <c r="I20" s="4">
        <v>392</v>
      </c>
      <c r="J20" s="4">
        <v>418</v>
      </c>
      <c r="K20" s="4">
        <v>417</v>
      </c>
      <c r="L20" s="4">
        <v>406</v>
      </c>
      <c r="M20" s="4">
        <v>388</v>
      </c>
      <c r="N20" s="4">
        <v>384</v>
      </c>
      <c r="O20" s="4">
        <v>389</v>
      </c>
      <c r="P20" s="4">
        <v>369</v>
      </c>
      <c r="Q20" s="4">
        <v>382</v>
      </c>
      <c r="R20" s="4">
        <v>375</v>
      </c>
      <c r="S20" s="4">
        <v>397</v>
      </c>
      <c r="T20" s="4">
        <v>395</v>
      </c>
      <c r="U20" s="4">
        <v>369</v>
      </c>
      <c r="V20" s="4">
        <v>356</v>
      </c>
      <c r="W20" s="4">
        <v>368</v>
      </c>
      <c r="X20" s="4">
        <v>366</v>
      </c>
      <c r="Y20" s="4">
        <v>368</v>
      </c>
      <c r="Z20" s="4">
        <v>350</v>
      </c>
      <c r="AA20" s="4">
        <v>343</v>
      </c>
      <c r="AB20" s="4">
        <v>337</v>
      </c>
      <c r="AC20" s="4">
        <v>349</v>
      </c>
      <c r="AD20" s="5">
        <v>333</v>
      </c>
      <c r="AE20" s="5">
        <v>347</v>
      </c>
      <c r="AF20" s="5">
        <v>340</v>
      </c>
      <c r="AG20" s="5">
        <v>346</v>
      </c>
      <c r="AH20" s="6">
        <v>353</v>
      </c>
      <c r="AI20" s="6">
        <v>360</v>
      </c>
      <c r="AJ20" s="5">
        <v>359</v>
      </c>
      <c r="AK20" s="9">
        <v>349</v>
      </c>
      <c r="AL20" s="9">
        <v>362</v>
      </c>
      <c r="AM20" s="9">
        <v>359</v>
      </c>
      <c r="AN20" s="9">
        <v>344</v>
      </c>
      <c r="AO20" s="9">
        <v>306</v>
      </c>
      <c r="AP20" s="9">
        <v>307</v>
      </c>
      <c r="AQ20" s="9">
        <v>333</v>
      </c>
      <c r="AR20" s="9">
        <v>322</v>
      </c>
      <c r="AS20" s="9">
        <v>343</v>
      </c>
      <c r="AT20" s="9">
        <v>345</v>
      </c>
      <c r="AU20" s="9">
        <v>354</v>
      </c>
      <c r="AV20" s="9">
        <v>351</v>
      </c>
      <c r="AW20" s="9">
        <v>331</v>
      </c>
      <c r="AX20" s="9">
        <v>341</v>
      </c>
      <c r="AY20" s="9">
        <v>355</v>
      </c>
      <c r="AZ20" s="9">
        <v>334</v>
      </c>
      <c r="BA20" s="9">
        <v>344</v>
      </c>
      <c r="BB20" s="9">
        <v>325</v>
      </c>
      <c r="BD20" s="9" t="str">
        <f t="shared" si="0"/>
        <v>{"age": "18", "count": 325},</v>
      </c>
    </row>
    <row r="21" spans="1:56" s="9" customFormat="1" x14ac:dyDescent="0.25">
      <c r="A21" s="7">
        <v>19</v>
      </c>
      <c r="B21" s="4">
        <v>388</v>
      </c>
      <c r="C21" s="4"/>
      <c r="D21" s="4"/>
      <c r="E21" s="4"/>
      <c r="F21" s="4">
        <v>376</v>
      </c>
      <c r="G21" s="4"/>
      <c r="H21" s="4"/>
      <c r="I21" s="4">
        <v>396</v>
      </c>
      <c r="J21" s="4">
        <v>406</v>
      </c>
      <c r="K21" s="4">
        <v>414</v>
      </c>
      <c r="L21" s="4">
        <v>425</v>
      </c>
      <c r="M21" s="4">
        <v>408</v>
      </c>
      <c r="N21" s="4">
        <v>417</v>
      </c>
      <c r="O21" s="4">
        <v>438</v>
      </c>
      <c r="P21" s="4">
        <v>428</v>
      </c>
      <c r="Q21" s="4">
        <v>405</v>
      </c>
      <c r="R21" s="4">
        <v>395</v>
      </c>
      <c r="S21" s="4">
        <v>400</v>
      </c>
      <c r="T21" s="4">
        <v>390</v>
      </c>
      <c r="U21" s="4">
        <v>389</v>
      </c>
      <c r="V21" s="4">
        <v>387</v>
      </c>
      <c r="W21" s="4">
        <v>400</v>
      </c>
      <c r="X21" s="4">
        <v>397</v>
      </c>
      <c r="Y21" s="4">
        <v>373</v>
      </c>
      <c r="Z21" s="4">
        <v>361</v>
      </c>
      <c r="AA21" s="4">
        <v>370</v>
      </c>
      <c r="AB21" s="4">
        <v>362</v>
      </c>
      <c r="AC21" s="4">
        <v>363</v>
      </c>
      <c r="AD21" s="5">
        <v>347</v>
      </c>
      <c r="AE21" s="5">
        <v>344</v>
      </c>
      <c r="AF21" s="5">
        <v>327</v>
      </c>
      <c r="AG21" s="5">
        <v>349</v>
      </c>
      <c r="AH21" s="6">
        <v>344</v>
      </c>
      <c r="AI21" s="6">
        <v>372</v>
      </c>
      <c r="AJ21" s="5">
        <v>357</v>
      </c>
      <c r="AK21" s="9">
        <v>355</v>
      </c>
      <c r="AL21" s="9">
        <v>349</v>
      </c>
      <c r="AM21" s="9">
        <v>370</v>
      </c>
      <c r="AN21" s="9">
        <v>364</v>
      </c>
      <c r="AO21" s="9">
        <v>358</v>
      </c>
      <c r="AP21" s="9">
        <v>362</v>
      </c>
      <c r="AQ21" s="9">
        <v>374</v>
      </c>
      <c r="AR21" s="9">
        <v>361</v>
      </c>
      <c r="AS21" s="9">
        <v>318</v>
      </c>
      <c r="AT21" s="9">
        <v>315</v>
      </c>
      <c r="AU21" s="9">
        <v>352</v>
      </c>
      <c r="AV21" s="9">
        <v>337</v>
      </c>
      <c r="AW21" s="9">
        <v>353</v>
      </c>
      <c r="AX21" s="9">
        <v>363</v>
      </c>
      <c r="AY21" s="9">
        <v>369</v>
      </c>
      <c r="AZ21" s="9">
        <v>371</v>
      </c>
      <c r="BA21" s="9">
        <v>332</v>
      </c>
      <c r="BB21" s="9">
        <v>348</v>
      </c>
      <c r="BD21" s="9" t="str">
        <f t="shared" si="0"/>
        <v>{"age": "19", "count": 348},</v>
      </c>
    </row>
    <row r="22" spans="1:56" s="9" customFormat="1" x14ac:dyDescent="0.25">
      <c r="A22" s="7">
        <v>20</v>
      </c>
      <c r="B22" s="4">
        <v>433</v>
      </c>
      <c r="C22" s="4"/>
      <c r="D22" s="4"/>
      <c r="E22" s="4"/>
      <c r="F22" s="4">
        <v>407</v>
      </c>
      <c r="G22" s="4"/>
      <c r="H22" s="4"/>
      <c r="I22" s="4">
        <v>417</v>
      </c>
      <c r="J22" s="4">
        <v>404</v>
      </c>
      <c r="K22" s="4">
        <v>429</v>
      </c>
      <c r="L22" s="4">
        <v>438</v>
      </c>
      <c r="M22" s="4">
        <v>418</v>
      </c>
      <c r="N22" s="4">
        <v>429</v>
      </c>
      <c r="O22" s="4">
        <v>430</v>
      </c>
      <c r="P22" s="4">
        <v>419</v>
      </c>
      <c r="Q22" s="4">
        <v>428</v>
      </c>
      <c r="R22" s="4">
        <v>447</v>
      </c>
      <c r="S22" s="4">
        <v>467</v>
      </c>
      <c r="T22" s="4">
        <v>453</v>
      </c>
      <c r="U22" s="4">
        <v>421</v>
      </c>
      <c r="V22" s="4">
        <v>414</v>
      </c>
      <c r="W22" s="4">
        <v>405</v>
      </c>
      <c r="X22" s="4">
        <v>392</v>
      </c>
      <c r="Y22" s="4">
        <v>402</v>
      </c>
      <c r="Z22" s="4">
        <v>400</v>
      </c>
      <c r="AA22" s="4">
        <v>419</v>
      </c>
      <c r="AB22" s="4">
        <v>415</v>
      </c>
      <c r="AC22" s="4">
        <v>378</v>
      </c>
      <c r="AD22" s="5">
        <v>371</v>
      </c>
      <c r="AE22" s="5">
        <v>385</v>
      </c>
      <c r="AF22" s="5">
        <v>372</v>
      </c>
      <c r="AG22" s="5">
        <v>363</v>
      </c>
      <c r="AH22" s="6">
        <v>351</v>
      </c>
      <c r="AI22" s="6">
        <v>351</v>
      </c>
      <c r="AJ22" s="5">
        <v>342</v>
      </c>
      <c r="AK22" s="9">
        <v>364</v>
      </c>
      <c r="AL22" s="9">
        <v>358</v>
      </c>
      <c r="AM22" s="9">
        <v>365</v>
      </c>
      <c r="AN22" s="9">
        <v>357</v>
      </c>
      <c r="AO22" s="9">
        <v>357</v>
      </c>
      <c r="AP22" s="9">
        <v>353</v>
      </c>
      <c r="AQ22" s="9">
        <v>373</v>
      </c>
      <c r="AR22" s="9">
        <v>376</v>
      </c>
      <c r="AS22" s="9">
        <v>356</v>
      </c>
      <c r="AT22" s="9">
        <v>365</v>
      </c>
      <c r="AU22" s="9">
        <v>374</v>
      </c>
      <c r="AV22" s="9">
        <v>371</v>
      </c>
      <c r="AW22" s="9">
        <v>329</v>
      </c>
      <c r="AX22" s="9">
        <v>321</v>
      </c>
      <c r="AY22" s="9">
        <v>358</v>
      </c>
      <c r="AZ22" s="9">
        <v>340</v>
      </c>
      <c r="BA22" s="9">
        <v>365</v>
      </c>
      <c r="BB22" s="9">
        <v>361</v>
      </c>
      <c r="BD22" s="9" t="str">
        <f t="shared" si="0"/>
        <v>{"age": "20", "count": 361},</v>
      </c>
    </row>
    <row r="23" spans="1:56" s="9" customFormat="1" x14ac:dyDescent="0.25">
      <c r="A23" s="7">
        <v>21</v>
      </c>
      <c r="B23" s="4">
        <v>380</v>
      </c>
      <c r="C23" s="4"/>
      <c r="D23" s="4"/>
      <c r="E23" s="4"/>
      <c r="F23" s="4">
        <v>431</v>
      </c>
      <c r="G23" s="4"/>
      <c r="H23" s="4"/>
      <c r="I23" s="4">
        <v>384</v>
      </c>
      <c r="J23" s="4">
        <v>407</v>
      </c>
      <c r="K23" s="4">
        <v>439</v>
      </c>
      <c r="L23" s="4">
        <v>445</v>
      </c>
      <c r="M23" s="4">
        <v>434</v>
      </c>
      <c r="N23" s="4">
        <v>428</v>
      </c>
      <c r="O23" s="4">
        <v>427</v>
      </c>
      <c r="P23" s="4">
        <v>416</v>
      </c>
      <c r="Q23" s="4">
        <v>415</v>
      </c>
      <c r="R23" s="4">
        <v>427</v>
      </c>
      <c r="S23" s="4">
        <v>424</v>
      </c>
      <c r="T23" s="4">
        <v>424</v>
      </c>
      <c r="U23" s="4">
        <v>430</v>
      </c>
      <c r="V23" s="4">
        <v>448</v>
      </c>
      <c r="W23" s="4">
        <v>456</v>
      </c>
      <c r="X23" s="4">
        <v>446</v>
      </c>
      <c r="Y23" s="4">
        <v>413</v>
      </c>
      <c r="Z23" s="4">
        <v>403</v>
      </c>
      <c r="AA23" s="4">
        <v>403</v>
      </c>
      <c r="AB23" s="4">
        <v>393</v>
      </c>
      <c r="AC23" s="4">
        <v>406</v>
      </c>
      <c r="AD23" s="5">
        <v>393</v>
      </c>
      <c r="AE23" s="5">
        <v>410</v>
      </c>
      <c r="AF23" s="5">
        <v>395</v>
      </c>
      <c r="AG23" s="5">
        <v>372</v>
      </c>
      <c r="AH23" s="6">
        <v>372</v>
      </c>
      <c r="AI23" s="6">
        <v>373</v>
      </c>
      <c r="AJ23" s="5">
        <v>370</v>
      </c>
      <c r="AK23" s="9">
        <v>368</v>
      </c>
      <c r="AL23" s="9">
        <v>353</v>
      </c>
      <c r="AM23" s="9">
        <v>348</v>
      </c>
      <c r="AN23" s="9">
        <v>331</v>
      </c>
      <c r="AO23" s="9">
        <v>348</v>
      </c>
      <c r="AP23" s="9">
        <v>351</v>
      </c>
      <c r="AQ23" s="9">
        <v>366</v>
      </c>
      <c r="AR23" s="9">
        <v>354</v>
      </c>
      <c r="AS23" s="9">
        <v>365</v>
      </c>
      <c r="AT23" s="9">
        <v>364</v>
      </c>
      <c r="AU23" s="9">
        <v>376</v>
      </c>
      <c r="AV23" s="9">
        <v>362</v>
      </c>
      <c r="AW23" s="9">
        <v>352</v>
      </c>
      <c r="AX23" s="9">
        <v>367</v>
      </c>
      <c r="AY23" s="9">
        <v>374</v>
      </c>
      <c r="AZ23" s="9">
        <v>352</v>
      </c>
      <c r="BA23" s="9">
        <v>329</v>
      </c>
      <c r="BB23" s="9">
        <v>331</v>
      </c>
      <c r="BD23" s="9" t="str">
        <f t="shared" si="0"/>
        <v>{"age": "21", "count": 331},</v>
      </c>
    </row>
    <row r="24" spans="1:56" s="9" customFormat="1" x14ac:dyDescent="0.25">
      <c r="A24" s="7">
        <v>22</v>
      </c>
      <c r="B24" s="4">
        <v>394</v>
      </c>
      <c r="C24" s="4"/>
      <c r="D24" s="4"/>
      <c r="E24" s="4"/>
      <c r="F24" s="4">
        <v>377</v>
      </c>
      <c r="G24" s="4"/>
      <c r="H24" s="4"/>
      <c r="I24" s="4">
        <v>404</v>
      </c>
      <c r="J24" s="4">
        <v>432</v>
      </c>
      <c r="K24" s="4">
        <v>442</v>
      </c>
      <c r="L24" s="4">
        <v>408</v>
      </c>
      <c r="M24" s="4">
        <v>389</v>
      </c>
      <c r="N24" s="4">
        <v>429</v>
      </c>
      <c r="O24" s="4">
        <v>456</v>
      </c>
      <c r="P24" s="4">
        <v>451</v>
      </c>
      <c r="Q24" s="4">
        <v>436</v>
      </c>
      <c r="R24" s="4">
        <v>432</v>
      </c>
      <c r="S24" s="4">
        <v>423</v>
      </c>
      <c r="T24" s="4">
        <v>429</v>
      </c>
      <c r="U24" s="4">
        <v>423</v>
      </c>
      <c r="V24" s="4">
        <v>436</v>
      </c>
      <c r="W24" s="4">
        <v>439</v>
      </c>
      <c r="X24" s="4">
        <v>430</v>
      </c>
      <c r="Y24" s="4">
        <v>420</v>
      </c>
      <c r="Z24" s="4">
        <v>433</v>
      </c>
      <c r="AA24" s="4">
        <v>440</v>
      </c>
      <c r="AB24" s="4">
        <v>417</v>
      </c>
      <c r="AC24" s="4">
        <v>391</v>
      </c>
      <c r="AD24" s="5">
        <v>400</v>
      </c>
      <c r="AE24" s="5">
        <v>392</v>
      </c>
      <c r="AF24" s="5">
        <v>383</v>
      </c>
      <c r="AG24" s="5">
        <v>385</v>
      </c>
      <c r="AH24" s="6">
        <v>383</v>
      </c>
      <c r="AI24" s="6">
        <v>395</v>
      </c>
      <c r="AJ24" s="5">
        <v>386</v>
      </c>
      <c r="AK24" s="9">
        <v>357</v>
      </c>
      <c r="AL24" s="9">
        <v>366</v>
      </c>
      <c r="AM24" s="9">
        <v>365</v>
      </c>
      <c r="AN24" s="9">
        <v>348</v>
      </c>
      <c r="AO24" s="9">
        <v>340</v>
      </c>
      <c r="AP24" s="9">
        <v>338</v>
      </c>
      <c r="AQ24" s="9">
        <v>333</v>
      </c>
      <c r="AR24" s="9">
        <v>334</v>
      </c>
      <c r="AS24" s="9">
        <v>345</v>
      </c>
      <c r="AT24" s="9">
        <v>351</v>
      </c>
      <c r="AU24" s="9">
        <v>361</v>
      </c>
      <c r="AV24" s="9">
        <v>349</v>
      </c>
      <c r="AW24" s="9">
        <v>363</v>
      </c>
      <c r="AX24" s="9">
        <v>355</v>
      </c>
      <c r="AY24" s="9">
        <v>371</v>
      </c>
      <c r="AZ24" s="9">
        <v>364</v>
      </c>
      <c r="BA24" s="9">
        <v>362</v>
      </c>
      <c r="BB24" s="9">
        <v>368</v>
      </c>
      <c r="BD24" s="9" t="str">
        <f t="shared" si="0"/>
        <v>{"age": "22", "count": 368},</v>
      </c>
    </row>
    <row r="25" spans="1:56" s="9" customFormat="1" x14ac:dyDescent="0.25">
      <c r="A25" s="7">
        <v>23</v>
      </c>
      <c r="B25" s="4">
        <v>376</v>
      </c>
      <c r="C25" s="4"/>
      <c r="D25" s="4"/>
      <c r="E25" s="4"/>
      <c r="F25" s="4">
        <v>387</v>
      </c>
      <c r="G25" s="4"/>
      <c r="H25" s="4"/>
      <c r="I25" s="4">
        <v>370</v>
      </c>
      <c r="J25" s="4">
        <v>369</v>
      </c>
      <c r="K25" s="4">
        <v>398</v>
      </c>
      <c r="L25" s="4">
        <v>408</v>
      </c>
      <c r="M25" s="4">
        <v>419</v>
      </c>
      <c r="N25" s="4">
        <v>435</v>
      </c>
      <c r="O25" s="4">
        <v>421</v>
      </c>
      <c r="P25" s="4">
        <v>403</v>
      </c>
      <c r="Q25" s="4">
        <v>393</v>
      </c>
      <c r="R25" s="4">
        <v>424</v>
      </c>
      <c r="S25" s="4">
        <v>452</v>
      </c>
      <c r="T25" s="4">
        <v>436</v>
      </c>
      <c r="U25" s="4">
        <v>417</v>
      </c>
      <c r="V25" s="4">
        <v>425</v>
      </c>
      <c r="W25" s="4">
        <v>426</v>
      </c>
      <c r="X25" s="4">
        <v>424</v>
      </c>
      <c r="Y25" s="4">
        <v>405</v>
      </c>
      <c r="Z25" s="4">
        <v>413</v>
      </c>
      <c r="AA25" s="4">
        <v>409</v>
      </c>
      <c r="AB25" s="4">
        <v>413</v>
      </c>
      <c r="AC25" s="4">
        <v>415</v>
      </c>
      <c r="AD25" s="5">
        <v>443</v>
      </c>
      <c r="AE25" s="5">
        <v>444</v>
      </c>
      <c r="AF25" s="5">
        <v>404</v>
      </c>
      <c r="AG25" s="5">
        <v>371</v>
      </c>
      <c r="AH25" s="6">
        <v>372</v>
      </c>
      <c r="AI25" s="6">
        <v>399</v>
      </c>
      <c r="AJ25" s="5">
        <v>377</v>
      </c>
      <c r="AK25" s="9">
        <v>378</v>
      </c>
      <c r="AL25" s="9">
        <v>365</v>
      </c>
      <c r="AM25" s="9">
        <v>380</v>
      </c>
      <c r="AN25" s="9">
        <v>370</v>
      </c>
      <c r="AO25" s="9">
        <v>349</v>
      </c>
      <c r="AP25" s="9">
        <v>354</v>
      </c>
      <c r="AQ25" s="9">
        <v>358</v>
      </c>
      <c r="AR25" s="9">
        <v>347</v>
      </c>
      <c r="AS25" s="9">
        <v>346</v>
      </c>
      <c r="AT25" s="9">
        <v>335</v>
      </c>
      <c r="AU25" s="9">
        <v>344</v>
      </c>
      <c r="AV25" s="9">
        <v>348</v>
      </c>
      <c r="AW25" s="9">
        <v>350</v>
      </c>
      <c r="AX25" s="9">
        <v>356</v>
      </c>
      <c r="AY25" s="9">
        <v>368</v>
      </c>
      <c r="AZ25" s="9">
        <v>370</v>
      </c>
      <c r="BA25" s="9">
        <v>369</v>
      </c>
      <c r="BB25" s="9">
        <v>353</v>
      </c>
      <c r="BD25" s="9" t="str">
        <f t="shared" si="0"/>
        <v>{"age": "23", "count": 353},</v>
      </c>
    </row>
    <row r="26" spans="1:56" s="9" customFormat="1" x14ac:dyDescent="0.25">
      <c r="A26" s="7">
        <v>24</v>
      </c>
      <c r="B26" s="4">
        <v>380</v>
      </c>
      <c r="C26" s="4"/>
      <c r="D26" s="4"/>
      <c r="E26" s="4"/>
      <c r="F26" s="4">
        <v>397</v>
      </c>
      <c r="G26" s="4"/>
      <c r="H26" s="4"/>
      <c r="I26" s="4">
        <v>400</v>
      </c>
      <c r="J26" s="4">
        <v>393</v>
      </c>
      <c r="K26" s="4">
        <v>391</v>
      </c>
      <c r="L26" s="4">
        <v>375</v>
      </c>
      <c r="M26" s="4">
        <v>374</v>
      </c>
      <c r="N26" s="4">
        <v>368</v>
      </c>
      <c r="O26" s="4">
        <v>397</v>
      </c>
      <c r="P26" s="4">
        <v>405</v>
      </c>
      <c r="Q26" s="4">
        <v>411</v>
      </c>
      <c r="R26" s="4">
        <v>420</v>
      </c>
      <c r="S26" s="4">
        <v>420</v>
      </c>
      <c r="T26" s="4">
        <v>406</v>
      </c>
      <c r="U26" s="4">
        <v>382</v>
      </c>
      <c r="V26" s="4">
        <v>406</v>
      </c>
      <c r="W26" s="4">
        <v>436</v>
      </c>
      <c r="X26" s="4">
        <v>429</v>
      </c>
      <c r="Y26" s="4">
        <v>411</v>
      </c>
      <c r="Z26" s="4">
        <v>408</v>
      </c>
      <c r="AA26" s="4">
        <v>399</v>
      </c>
      <c r="AB26" s="4">
        <v>395</v>
      </c>
      <c r="AC26" s="4">
        <v>388</v>
      </c>
      <c r="AD26" s="5">
        <v>393</v>
      </c>
      <c r="AE26" s="5">
        <v>383</v>
      </c>
      <c r="AF26" s="5">
        <v>392</v>
      </c>
      <c r="AG26" s="5">
        <v>382</v>
      </c>
      <c r="AH26" s="6">
        <v>397</v>
      </c>
      <c r="AI26" s="6">
        <v>404</v>
      </c>
      <c r="AJ26" s="5">
        <v>400</v>
      </c>
      <c r="AK26" s="9">
        <v>378</v>
      </c>
      <c r="AL26" s="9">
        <v>376</v>
      </c>
      <c r="AM26" s="9">
        <v>387</v>
      </c>
      <c r="AN26" s="9">
        <v>369</v>
      </c>
      <c r="AO26" s="9">
        <v>372</v>
      </c>
      <c r="AP26" s="9">
        <v>362</v>
      </c>
      <c r="AQ26" s="9">
        <v>363</v>
      </c>
      <c r="AR26" s="9">
        <v>353</v>
      </c>
      <c r="AS26" s="9">
        <v>350</v>
      </c>
      <c r="AT26" s="9">
        <v>350</v>
      </c>
      <c r="AU26" s="9">
        <v>342</v>
      </c>
      <c r="AV26" s="9">
        <v>340</v>
      </c>
      <c r="AW26" s="9">
        <v>345</v>
      </c>
      <c r="AX26" s="9">
        <v>345</v>
      </c>
      <c r="AY26" s="9">
        <v>344</v>
      </c>
      <c r="AZ26" s="9">
        <v>342</v>
      </c>
      <c r="BA26" s="9">
        <v>346</v>
      </c>
      <c r="BB26" s="9">
        <v>346</v>
      </c>
      <c r="BD26" s="9" t="str">
        <f t="shared" si="0"/>
        <v>{"age": "24", "count": 346},</v>
      </c>
    </row>
    <row r="27" spans="1:56" s="9" customFormat="1" x14ac:dyDescent="0.25">
      <c r="A27" s="7">
        <v>25</v>
      </c>
      <c r="B27" s="4">
        <v>380</v>
      </c>
      <c r="C27" s="4"/>
      <c r="D27" s="4"/>
      <c r="E27" s="4"/>
      <c r="F27" s="4">
        <v>387</v>
      </c>
      <c r="G27" s="4"/>
      <c r="H27" s="4"/>
      <c r="I27" s="4">
        <v>411</v>
      </c>
      <c r="J27" s="4">
        <v>411</v>
      </c>
      <c r="K27" s="4">
        <v>425</v>
      </c>
      <c r="L27" s="4">
        <v>425</v>
      </c>
      <c r="M27" s="4">
        <v>398</v>
      </c>
      <c r="N27" s="4">
        <v>389</v>
      </c>
      <c r="O27" s="4">
        <v>380</v>
      </c>
      <c r="P27" s="4">
        <v>373</v>
      </c>
      <c r="Q27" s="4">
        <v>374</v>
      </c>
      <c r="R27" s="4">
        <v>366</v>
      </c>
      <c r="S27" s="4">
        <v>377</v>
      </c>
      <c r="T27" s="4">
        <v>399</v>
      </c>
      <c r="U27" s="4">
        <v>417</v>
      </c>
      <c r="V27" s="4">
        <v>441</v>
      </c>
      <c r="W27" s="4">
        <v>421</v>
      </c>
      <c r="X27" s="4">
        <v>412</v>
      </c>
      <c r="Y27" s="4">
        <v>386</v>
      </c>
      <c r="Z27" s="4">
        <v>411</v>
      </c>
      <c r="AA27" s="4">
        <v>413</v>
      </c>
      <c r="AB27" s="4">
        <v>407</v>
      </c>
      <c r="AC27" s="4">
        <v>390</v>
      </c>
      <c r="AD27" s="5">
        <v>396</v>
      </c>
      <c r="AE27" s="5">
        <v>399</v>
      </c>
      <c r="AF27" s="5">
        <v>395</v>
      </c>
      <c r="AG27" s="5">
        <v>382</v>
      </c>
      <c r="AH27" s="6">
        <v>385</v>
      </c>
      <c r="AI27" s="6">
        <v>380</v>
      </c>
      <c r="AJ27" s="5">
        <v>393</v>
      </c>
      <c r="AK27" s="9">
        <v>384</v>
      </c>
      <c r="AL27" s="9">
        <v>395</v>
      </c>
      <c r="AM27" s="9">
        <v>412</v>
      </c>
      <c r="AN27" s="9">
        <v>395</v>
      </c>
      <c r="AO27" s="9">
        <v>386</v>
      </c>
      <c r="AP27" s="9">
        <v>389</v>
      </c>
      <c r="AQ27" s="9">
        <v>385</v>
      </c>
      <c r="AR27" s="9">
        <v>372</v>
      </c>
      <c r="AS27" s="9">
        <v>372</v>
      </c>
      <c r="AT27" s="9">
        <v>355</v>
      </c>
      <c r="AU27" s="9">
        <v>364</v>
      </c>
      <c r="AV27" s="9">
        <v>367</v>
      </c>
      <c r="AW27" s="9">
        <v>342</v>
      </c>
      <c r="AX27" s="9">
        <v>355</v>
      </c>
      <c r="AY27" s="9">
        <v>347</v>
      </c>
      <c r="AZ27" s="9">
        <v>345</v>
      </c>
      <c r="BA27" s="9">
        <v>348</v>
      </c>
      <c r="BB27" s="9">
        <v>349</v>
      </c>
      <c r="BD27" s="9" t="str">
        <f t="shared" si="0"/>
        <v>{"age": "25", "count": 349},</v>
      </c>
    </row>
    <row r="28" spans="1:56" s="9" customFormat="1" x14ac:dyDescent="0.25">
      <c r="A28" s="7">
        <v>26</v>
      </c>
      <c r="B28" s="4">
        <v>377</v>
      </c>
      <c r="C28" s="4"/>
      <c r="D28" s="4"/>
      <c r="E28" s="4"/>
      <c r="F28" s="4">
        <v>389</v>
      </c>
      <c r="G28" s="4"/>
      <c r="H28" s="4"/>
      <c r="I28" s="4">
        <v>361</v>
      </c>
      <c r="J28" s="4">
        <v>381</v>
      </c>
      <c r="K28" s="4">
        <v>405</v>
      </c>
      <c r="L28" s="4">
        <v>422</v>
      </c>
      <c r="M28" s="4">
        <v>420</v>
      </c>
      <c r="N28" s="4">
        <v>408</v>
      </c>
      <c r="O28" s="4">
        <v>406</v>
      </c>
      <c r="P28" s="4">
        <v>418</v>
      </c>
      <c r="Q28" s="4">
        <v>405</v>
      </c>
      <c r="R28" s="4">
        <v>403</v>
      </c>
      <c r="S28" s="4">
        <v>392</v>
      </c>
      <c r="T28" s="4">
        <v>366</v>
      </c>
      <c r="U28" s="4">
        <v>356</v>
      </c>
      <c r="V28" s="4">
        <v>351</v>
      </c>
      <c r="W28" s="4">
        <v>373</v>
      </c>
      <c r="X28" s="4">
        <v>400</v>
      </c>
      <c r="Y28" s="4">
        <v>415</v>
      </c>
      <c r="Z28" s="4">
        <v>429</v>
      </c>
      <c r="AA28" s="4">
        <v>410</v>
      </c>
      <c r="AB28" s="4">
        <v>392</v>
      </c>
      <c r="AC28" s="4">
        <v>374</v>
      </c>
      <c r="AD28" s="5">
        <v>390</v>
      </c>
      <c r="AE28" s="5">
        <v>398</v>
      </c>
      <c r="AF28" s="5">
        <v>408</v>
      </c>
      <c r="AG28" s="5">
        <v>398</v>
      </c>
      <c r="AH28" s="6">
        <v>403</v>
      </c>
      <c r="AI28" s="6">
        <v>396</v>
      </c>
      <c r="AJ28" s="5">
        <v>401</v>
      </c>
      <c r="AK28" s="9">
        <v>381</v>
      </c>
      <c r="AL28" s="9">
        <v>393</v>
      </c>
      <c r="AM28" s="9">
        <v>392</v>
      </c>
      <c r="AN28" s="9">
        <v>402</v>
      </c>
      <c r="AO28" s="9">
        <v>400</v>
      </c>
      <c r="AP28" s="9">
        <v>408</v>
      </c>
      <c r="AQ28" s="9">
        <v>410</v>
      </c>
      <c r="AR28" s="9">
        <v>393</v>
      </c>
      <c r="AS28" s="9">
        <v>375</v>
      </c>
      <c r="AT28" s="9">
        <v>383</v>
      </c>
      <c r="AU28" s="9">
        <v>395</v>
      </c>
      <c r="AV28" s="9">
        <v>381</v>
      </c>
      <c r="AW28" s="9">
        <v>377</v>
      </c>
      <c r="AX28" s="9">
        <v>351</v>
      </c>
      <c r="AY28" s="9">
        <v>367</v>
      </c>
      <c r="AZ28" s="9">
        <v>377</v>
      </c>
      <c r="BA28" s="9">
        <v>353</v>
      </c>
      <c r="BB28" s="9">
        <v>349</v>
      </c>
      <c r="BD28" s="9" t="str">
        <f t="shared" si="0"/>
        <v>{"age": "26", "count": 349},</v>
      </c>
    </row>
    <row r="29" spans="1:56" s="9" customFormat="1" x14ac:dyDescent="0.25">
      <c r="A29" s="7">
        <v>27</v>
      </c>
      <c r="B29" s="4">
        <v>413</v>
      </c>
      <c r="C29" s="4"/>
      <c r="D29" s="4"/>
      <c r="E29" s="4"/>
      <c r="F29" s="4">
        <v>389</v>
      </c>
      <c r="G29" s="4"/>
      <c r="H29" s="4"/>
      <c r="I29" s="4">
        <v>390</v>
      </c>
      <c r="J29" s="4">
        <v>390</v>
      </c>
      <c r="K29" s="4">
        <v>385</v>
      </c>
      <c r="L29" s="4">
        <v>372</v>
      </c>
      <c r="M29" s="4">
        <v>361</v>
      </c>
      <c r="N29" s="4">
        <v>390</v>
      </c>
      <c r="O29" s="4">
        <v>426</v>
      </c>
      <c r="P29" s="4">
        <v>432</v>
      </c>
      <c r="Q29" s="4">
        <v>426</v>
      </c>
      <c r="R29" s="4">
        <v>405</v>
      </c>
      <c r="S29" s="4">
        <v>405</v>
      </c>
      <c r="T29" s="4">
        <v>402</v>
      </c>
      <c r="U29" s="4">
        <v>390</v>
      </c>
      <c r="V29" s="4">
        <v>394</v>
      </c>
      <c r="W29" s="4">
        <v>380</v>
      </c>
      <c r="X29" s="4">
        <v>353</v>
      </c>
      <c r="Y29" s="4">
        <v>356</v>
      </c>
      <c r="Z29" s="4">
        <v>355</v>
      </c>
      <c r="AA29" s="4">
        <v>369</v>
      </c>
      <c r="AB29" s="4">
        <v>391</v>
      </c>
      <c r="AC29" s="4">
        <v>387</v>
      </c>
      <c r="AD29" s="5">
        <v>390</v>
      </c>
      <c r="AE29" s="5">
        <v>386</v>
      </c>
      <c r="AF29" s="5">
        <v>369</v>
      </c>
      <c r="AG29" s="5">
        <v>357</v>
      </c>
      <c r="AH29" s="6">
        <v>384</v>
      </c>
      <c r="AI29" s="6">
        <v>410</v>
      </c>
      <c r="AJ29" s="5">
        <v>411</v>
      </c>
      <c r="AK29" s="9">
        <v>395</v>
      </c>
      <c r="AL29" s="9">
        <v>393</v>
      </c>
      <c r="AM29" s="9">
        <v>395</v>
      </c>
      <c r="AN29" s="9">
        <v>386</v>
      </c>
      <c r="AO29" s="9">
        <v>372</v>
      </c>
      <c r="AP29" s="9">
        <v>389</v>
      </c>
      <c r="AQ29" s="9">
        <v>395</v>
      </c>
      <c r="AR29" s="9">
        <v>400</v>
      </c>
      <c r="AS29" s="9">
        <v>401</v>
      </c>
      <c r="AT29" s="9">
        <v>413</v>
      </c>
      <c r="AU29" s="9">
        <v>406</v>
      </c>
      <c r="AV29" s="9">
        <v>400</v>
      </c>
      <c r="AW29" s="9">
        <v>394</v>
      </c>
      <c r="AX29" s="9">
        <v>413</v>
      </c>
      <c r="AY29" s="9">
        <v>412</v>
      </c>
      <c r="AZ29" s="9">
        <v>383</v>
      </c>
      <c r="BA29" s="9">
        <v>394</v>
      </c>
      <c r="BB29" s="9">
        <v>374</v>
      </c>
      <c r="BD29" s="9" t="str">
        <f t="shared" si="0"/>
        <v>{"age": "27", "count": 374},</v>
      </c>
    </row>
    <row r="30" spans="1:56" s="9" customFormat="1" x14ac:dyDescent="0.25">
      <c r="A30" s="7">
        <v>28</v>
      </c>
      <c r="B30" s="4">
        <v>348</v>
      </c>
      <c r="C30" s="4"/>
      <c r="D30" s="4"/>
      <c r="E30" s="4"/>
      <c r="F30" s="4">
        <v>413</v>
      </c>
      <c r="G30" s="4"/>
      <c r="H30" s="4"/>
      <c r="I30" s="4">
        <v>376</v>
      </c>
      <c r="J30" s="4">
        <v>406</v>
      </c>
      <c r="K30" s="4">
        <v>404</v>
      </c>
      <c r="L30" s="4">
        <v>406</v>
      </c>
      <c r="M30" s="4">
        <v>395</v>
      </c>
      <c r="N30" s="4">
        <v>396</v>
      </c>
      <c r="O30" s="4">
        <v>392</v>
      </c>
      <c r="P30" s="4">
        <v>390</v>
      </c>
      <c r="Q30" s="4">
        <v>362</v>
      </c>
      <c r="R30" s="4">
        <v>394</v>
      </c>
      <c r="S30" s="4">
        <v>418</v>
      </c>
      <c r="T30" s="4">
        <v>418</v>
      </c>
      <c r="U30" s="4">
        <v>407</v>
      </c>
      <c r="V30" s="4">
        <v>392</v>
      </c>
      <c r="W30" s="4">
        <v>401</v>
      </c>
      <c r="X30" s="4">
        <v>401</v>
      </c>
      <c r="Y30" s="4">
        <v>391</v>
      </c>
      <c r="Z30" s="4">
        <v>382</v>
      </c>
      <c r="AA30" s="4">
        <v>371</v>
      </c>
      <c r="AB30" s="4">
        <v>352</v>
      </c>
      <c r="AC30" s="4">
        <v>357</v>
      </c>
      <c r="AD30" s="5">
        <v>341</v>
      </c>
      <c r="AE30" s="5">
        <v>354</v>
      </c>
      <c r="AF30" s="5">
        <v>376</v>
      </c>
      <c r="AG30" s="5">
        <v>377</v>
      </c>
      <c r="AH30" s="6">
        <v>382</v>
      </c>
      <c r="AI30" s="6">
        <v>376</v>
      </c>
      <c r="AJ30" s="5">
        <v>352</v>
      </c>
      <c r="AK30" s="9">
        <v>364</v>
      </c>
      <c r="AL30" s="9">
        <v>370</v>
      </c>
      <c r="AM30" s="9">
        <v>394</v>
      </c>
      <c r="AN30" s="9">
        <v>403</v>
      </c>
      <c r="AO30" s="9">
        <v>393</v>
      </c>
      <c r="AP30" s="9">
        <v>395</v>
      </c>
      <c r="AQ30" s="9">
        <v>411</v>
      </c>
      <c r="AR30" s="9">
        <v>403</v>
      </c>
      <c r="AS30" s="9">
        <v>388</v>
      </c>
      <c r="AT30" s="9">
        <v>394</v>
      </c>
      <c r="AU30" s="9">
        <v>383</v>
      </c>
      <c r="AV30" s="9">
        <v>401</v>
      </c>
      <c r="AW30" s="9">
        <v>398</v>
      </c>
      <c r="AX30" s="9">
        <v>417</v>
      </c>
      <c r="AY30" s="9">
        <v>424</v>
      </c>
      <c r="AZ30" s="9">
        <v>415</v>
      </c>
      <c r="BA30" s="9">
        <v>401</v>
      </c>
      <c r="BB30" s="9">
        <v>406</v>
      </c>
      <c r="BD30" s="9" t="str">
        <f t="shared" si="0"/>
        <v>{"age": "28", "count": 406},</v>
      </c>
    </row>
    <row r="31" spans="1:56" s="9" customFormat="1" x14ac:dyDescent="0.25">
      <c r="A31" s="7">
        <v>29</v>
      </c>
      <c r="B31" s="4">
        <v>367</v>
      </c>
      <c r="C31" s="4"/>
      <c r="D31" s="4"/>
      <c r="E31" s="4"/>
      <c r="F31" s="4">
        <v>351</v>
      </c>
      <c r="G31" s="4"/>
      <c r="H31" s="4"/>
      <c r="I31" s="4">
        <v>403</v>
      </c>
      <c r="J31" s="4">
        <v>390</v>
      </c>
      <c r="K31" s="4">
        <v>386</v>
      </c>
      <c r="L31" s="4">
        <v>402</v>
      </c>
      <c r="M31" s="4">
        <v>392</v>
      </c>
      <c r="N31" s="4">
        <v>407</v>
      </c>
      <c r="O31" s="4">
        <v>400</v>
      </c>
      <c r="P31" s="4">
        <v>395</v>
      </c>
      <c r="Q31" s="4">
        <v>398</v>
      </c>
      <c r="R31" s="4">
        <v>396</v>
      </c>
      <c r="S31" s="4">
        <v>399</v>
      </c>
      <c r="T31" s="4">
        <v>402</v>
      </c>
      <c r="U31" s="4">
        <v>368</v>
      </c>
      <c r="V31" s="4">
        <v>398</v>
      </c>
      <c r="W31" s="4">
        <v>411</v>
      </c>
      <c r="X31" s="4">
        <v>410</v>
      </c>
      <c r="Y31" s="4">
        <v>412</v>
      </c>
      <c r="Z31" s="4">
        <v>384</v>
      </c>
      <c r="AA31" s="4">
        <v>385</v>
      </c>
      <c r="AB31" s="4">
        <v>391</v>
      </c>
      <c r="AC31" s="4">
        <v>385</v>
      </c>
      <c r="AD31" s="5">
        <v>394</v>
      </c>
      <c r="AE31" s="5">
        <v>368</v>
      </c>
      <c r="AF31" s="5">
        <v>348</v>
      </c>
      <c r="AG31" s="5">
        <v>356</v>
      </c>
      <c r="AH31" s="6">
        <v>341</v>
      </c>
      <c r="AI31" s="6">
        <v>365</v>
      </c>
      <c r="AJ31" s="5">
        <v>392</v>
      </c>
      <c r="AK31" s="9">
        <v>379</v>
      </c>
      <c r="AL31" s="9">
        <v>395</v>
      </c>
      <c r="AM31" s="9">
        <v>374</v>
      </c>
      <c r="AN31" s="9">
        <v>359</v>
      </c>
      <c r="AO31" s="9">
        <v>357</v>
      </c>
      <c r="AP31" s="9">
        <v>371</v>
      </c>
      <c r="AQ31" s="9">
        <v>389</v>
      </c>
      <c r="AR31" s="9">
        <v>398</v>
      </c>
      <c r="AS31" s="9">
        <v>388</v>
      </c>
      <c r="AT31" s="9">
        <v>391</v>
      </c>
      <c r="AU31" s="9">
        <v>400</v>
      </c>
      <c r="AV31" s="9">
        <v>388</v>
      </c>
      <c r="AW31" s="9">
        <v>388</v>
      </c>
      <c r="AX31" s="9">
        <v>385</v>
      </c>
      <c r="AY31" s="9">
        <v>384</v>
      </c>
      <c r="AZ31" s="9">
        <v>402</v>
      </c>
      <c r="BA31" s="9">
        <v>409</v>
      </c>
      <c r="BB31" s="9">
        <v>426</v>
      </c>
      <c r="BD31" s="9" t="str">
        <f t="shared" si="0"/>
        <v>{"age": "29", "count": 426},</v>
      </c>
    </row>
    <row r="32" spans="1:56" s="9" customFormat="1" x14ac:dyDescent="0.25">
      <c r="A32" s="7">
        <v>30</v>
      </c>
      <c r="B32" s="4">
        <v>367</v>
      </c>
      <c r="C32" s="4"/>
      <c r="D32" s="4"/>
      <c r="E32" s="4"/>
      <c r="F32" s="4">
        <v>367</v>
      </c>
      <c r="G32" s="4"/>
      <c r="H32" s="4"/>
      <c r="I32" s="4">
        <v>349</v>
      </c>
      <c r="J32" s="4">
        <v>361</v>
      </c>
      <c r="K32" s="4">
        <v>385</v>
      </c>
      <c r="L32" s="4">
        <v>387</v>
      </c>
      <c r="M32" s="4">
        <v>411</v>
      </c>
      <c r="N32" s="4">
        <v>402</v>
      </c>
      <c r="O32" s="4">
        <v>402</v>
      </c>
      <c r="P32" s="4">
        <v>398</v>
      </c>
      <c r="Q32" s="4">
        <v>388</v>
      </c>
      <c r="R32" s="4">
        <v>408</v>
      </c>
      <c r="S32" s="4">
        <v>404</v>
      </c>
      <c r="T32" s="4">
        <v>392</v>
      </c>
      <c r="U32" s="4">
        <v>406</v>
      </c>
      <c r="V32" s="4">
        <v>404</v>
      </c>
      <c r="W32" s="4">
        <v>397</v>
      </c>
      <c r="X32" s="4">
        <v>383</v>
      </c>
      <c r="Y32" s="4">
        <v>371</v>
      </c>
      <c r="Z32" s="4">
        <v>403</v>
      </c>
      <c r="AA32" s="4">
        <v>412</v>
      </c>
      <c r="AB32" s="4">
        <v>411</v>
      </c>
      <c r="AC32" s="4">
        <v>401</v>
      </c>
      <c r="AD32" s="5">
        <v>368</v>
      </c>
      <c r="AE32" s="5">
        <v>380</v>
      </c>
      <c r="AF32" s="5">
        <v>399</v>
      </c>
      <c r="AG32" s="5">
        <v>387</v>
      </c>
      <c r="AH32" s="6">
        <v>387</v>
      </c>
      <c r="AI32" s="6">
        <v>367</v>
      </c>
      <c r="AJ32" s="5">
        <v>347</v>
      </c>
      <c r="AK32" s="9">
        <v>360</v>
      </c>
      <c r="AL32" s="9">
        <v>354</v>
      </c>
      <c r="AM32" s="9">
        <v>378</v>
      </c>
      <c r="AN32" s="9">
        <v>398</v>
      </c>
      <c r="AO32" s="9">
        <v>382</v>
      </c>
      <c r="AP32" s="9">
        <v>398</v>
      </c>
      <c r="AQ32" s="9">
        <v>370</v>
      </c>
      <c r="AR32" s="9">
        <v>362</v>
      </c>
      <c r="AS32" s="9">
        <v>358</v>
      </c>
      <c r="AT32" s="9">
        <v>368</v>
      </c>
      <c r="AU32" s="9">
        <v>391</v>
      </c>
      <c r="AV32" s="9">
        <v>402</v>
      </c>
      <c r="AW32" s="9">
        <v>407</v>
      </c>
      <c r="AX32" s="9">
        <v>393</v>
      </c>
      <c r="AY32" s="9">
        <v>395</v>
      </c>
      <c r="AZ32" s="9">
        <v>397</v>
      </c>
      <c r="BA32" s="9">
        <v>398</v>
      </c>
      <c r="BB32" s="9">
        <v>396</v>
      </c>
      <c r="BD32" s="9" t="str">
        <f t="shared" si="0"/>
        <v>{"age": "30", "count": 396},</v>
      </c>
    </row>
    <row r="33" spans="1:56" s="9" customFormat="1" x14ac:dyDescent="0.25">
      <c r="A33" s="7">
        <v>31</v>
      </c>
      <c r="B33" s="4">
        <v>387</v>
      </c>
      <c r="C33" s="4"/>
      <c r="D33" s="4"/>
      <c r="E33" s="4"/>
      <c r="F33" s="4">
        <v>376</v>
      </c>
      <c r="G33" s="4"/>
      <c r="H33" s="4"/>
      <c r="I33" s="4">
        <v>337</v>
      </c>
      <c r="J33" s="4">
        <v>370</v>
      </c>
      <c r="K33" s="4">
        <v>350</v>
      </c>
      <c r="L33" s="4">
        <v>361</v>
      </c>
      <c r="M33" s="4">
        <v>355</v>
      </c>
      <c r="N33" s="4">
        <v>356</v>
      </c>
      <c r="O33" s="4">
        <v>388</v>
      </c>
      <c r="P33" s="4">
        <v>399</v>
      </c>
      <c r="Q33" s="4">
        <v>406</v>
      </c>
      <c r="R33" s="4">
        <v>399</v>
      </c>
      <c r="S33" s="4">
        <v>397</v>
      </c>
      <c r="T33" s="4">
        <v>400</v>
      </c>
      <c r="U33" s="4">
        <v>394</v>
      </c>
      <c r="V33" s="4">
        <v>407</v>
      </c>
      <c r="W33" s="4">
        <v>404</v>
      </c>
      <c r="X33" s="4">
        <v>392</v>
      </c>
      <c r="Y33" s="4">
        <v>404</v>
      </c>
      <c r="Z33" s="4">
        <v>392</v>
      </c>
      <c r="AA33" s="4">
        <v>391</v>
      </c>
      <c r="AB33" s="4">
        <v>386</v>
      </c>
      <c r="AC33" s="4">
        <v>368</v>
      </c>
      <c r="AD33" s="5">
        <v>388</v>
      </c>
      <c r="AE33" s="5">
        <v>400</v>
      </c>
      <c r="AF33" s="5">
        <v>395</v>
      </c>
      <c r="AG33" s="5">
        <v>398</v>
      </c>
      <c r="AH33" s="6">
        <v>371</v>
      </c>
      <c r="AI33" s="6">
        <v>369</v>
      </c>
      <c r="AJ33" s="5">
        <v>391</v>
      </c>
      <c r="AK33" s="9">
        <v>377</v>
      </c>
      <c r="AL33" s="9">
        <v>391</v>
      </c>
      <c r="AM33" s="9">
        <v>376</v>
      </c>
      <c r="AN33" s="9">
        <v>351</v>
      </c>
      <c r="AO33" s="9">
        <v>360</v>
      </c>
      <c r="AP33" s="9">
        <v>355</v>
      </c>
      <c r="AQ33" s="9">
        <v>378</v>
      </c>
      <c r="AR33" s="9">
        <v>391</v>
      </c>
      <c r="AS33" s="9">
        <v>383</v>
      </c>
      <c r="AT33" s="9">
        <v>394</v>
      </c>
      <c r="AU33" s="9">
        <v>380</v>
      </c>
      <c r="AV33" s="9">
        <v>364</v>
      </c>
      <c r="AW33" s="9">
        <v>363</v>
      </c>
      <c r="AX33" s="9">
        <v>383</v>
      </c>
      <c r="AY33" s="9">
        <v>415</v>
      </c>
      <c r="AZ33" s="9">
        <v>414</v>
      </c>
      <c r="BA33" s="9">
        <v>408</v>
      </c>
      <c r="BB33" s="9">
        <v>408</v>
      </c>
      <c r="BD33" s="9" t="str">
        <f t="shared" si="0"/>
        <v>{"age": "31", "count": 408},</v>
      </c>
    </row>
    <row r="34" spans="1:56" s="9" customFormat="1" x14ac:dyDescent="0.25">
      <c r="A34" s="7">
        <v>32</v>
      </c>
      <c r="B34" s="4">
        <v>393</v>
      </c>
      <c r="C34" s="4"/>
      <c r="D34" s="4"/>
      <c r="E34" s="4"/>
      <c r="F34" s="4">
        <v>393</v>
      </c>
      <c r="G34" s="4"/>
      <c r="H34" s="4"/>
      <c r="I34" s="4">
        <v>407</v>
      </c>
      <c r="J34" s="4">
        <v>379</v>
      </c>
      <c r="K34" s="4">
        <v>377</v>
      </c>
      <c r="L34" s="4">
        <v>370</v>
      </c>
      <c r="M34" s="4">
        <v>347</v>
      </c>
      <c r="N34" s="4">
        <v>376</v>
      </c>
      <c r="O34" s="4">
        <v>351</v>
      </c>
      <c r="P34" s="4">
        <v>363</v>
      </c>
      <c r="Q34" s="4">
        <v>347</v>
      </c>
      <c r="R34" s="4">
        <v>361</v>
      </c>
      <c r="S34" s="4">
        <v>401</v>
      </c>
      <c r="T34" s="4">
        <v>406</v>
      </c>
      <c r="U34" s="4">
        <v>418</v>
      </c>
      <c r="V34" s="4">
        <v>402</v>
      </c>
      <c r="W34" s="4">
        <v>397</v>
      </c>
      <c r="X34" s="4">
        <v>391</v>
      </c>
      <c r="Y34" s="4">
        <v>377</v>
      </c>
      <c r="Z34" s="4">
        <v>392</v>
      </c>
      <c r="AA34" s="4">
        <v>390</v>
      </c>
      <c r="AB34" s="4">
        <v>385</v>
      </c>
      <c r="AC34" s="4">
        <v>395</v>
      </c>
      <c r="AD34" s="5">
        <v>384</v>
      </c>
      <c r="AE34" s="5">
        <v>377</v>
      </c>
      <c r="AF34" s="5">
        <v>367</v>
      </c>
      <c r="AG34" s="5">
        <v>352</v>
      </c>
      <c r="AH34" s="6">
        <v>372</v>
      </c>
      <c r="AI34" s="6">
        <v>382</v>
      </c>
      <c r="AJ34" s="5">
        <v>386</v>
      </c>
      <c r="AK34" s="9">
        <v>385</v>
      </c>
      <c r="AL34" s="9">
        <v>357</v>
      </c>
      <c r="AM34" s="9">
        <v>368</v>
      </c>
      <c r="AN34" s="9">
        <v>391</v>
      </c>
      <c r="AO34" s="9">
        <v>383</v>
      </c>
      <c r="AP34" s="9">
        <v>380</v>
      </c>
      <c r="AQ34" s="9">
        <v>370</v>
      </c>
      <c r="AR34" s="9">
        <v>341</v>
      </c>
      <c r="AS34" s="9">
        <v>356</v>
      </c>
      <c r="AT34" s="9">
        <v>347</v>
      </c>
      <c r="AU34" s="9">
        <v>373</v>
      </c>
      <c r="AV34" s="9">
        <v>396</v>
      </c>
      <c r="AW34" s="9">
        <v>387</v>
      </c>
      <c r="AX34" s="9">
        <v>398</v>
      </c>
      <c r="AY34" s="9">
        <v>378</v>
      </c>
      <c r="AZ34" s="9">
        <v>378</v>
      </c>
      <c r="BA34" s="9">
        <v>388</v>
      </c>
      <c r="BB34" s="9">
        <v>397</v>
      </c>
      <c r="BD34" s="9" t="str">
        <f t="shared" si="0"/>
        <v>{"age": "32", "count": 397},</v>
      </c>
    </row>
    <row r="35" spans="1:56" s="9" customFormat="1" x14ac:dyDescent="0.25">
      <c r="A35" s="7">
        <v>33</v>
      </c>
      <c r="B35" s="4">
        <v>410</v>
      </c>
      <c r="C35" s="4"/>
      <c r="D35" s="4"/>
      <c r="E35" s="4"/>
      <c r="F35" s="4">
        <v>391</v>
      </c>
      <c r="G35" s="4"/>
      <c r="H35" s="4"/>
      <c r="I35" s="4">
        <v>376</v>
      </c>
      <c r="J35" s="4">
        <v>382</v>
      </c>
      <c r="K35" s="4">
        <v>380</v>
      </c>
      <c r="L35" s="4">
        <v>395</v>
      </c>
      <c r="M35" s="4">
        <v>413</v>
      </c>
      <c r="N35" s="4">
        <v>385</v>
      </c>
      <c r="O35" s="4">
        <v>383</v>
      </c>
      <c r="P35" s="4">
        <v>370</v>
      </c>
      <c r="Q35" s="4">
        <v>345</v>
      </c>
      <c r="R35" s="4">
        <v>359</v>
      </c>
      <c r="S35" s="4">
        <v>343</v>
      </c>
      <c r="T35" s="4">
        <v>359</v>
      </c>
      <c r="U35" s="4">
        <v>351</v>
      </c>
      <c r="V35" s="4">
        <v>369</v>
      </c>
      <c r="W35" s="4">
        <v>395</v>
      </c>
      <c r="X35" s="4">
        <v>400</v>
      </c>
      <c r="Y35" s="4">
        <v>410</v>
      </c>
      <c r="Z35" s="4">
        <v>391</v>
      </c>
      <c r="AA35" s="4">
        <v>374</v>
      </c>
      <c r="AB35" s="4">
        <v>380</v>
      </c>
      <c r="AC35" s="4">
        <v>373</v>
      </c>
      <c r="AD35" s="5">
        <v>393</v>
      </c>
      <c r="AE35" s="5">
        <v>388</v>
      </c>
      <c r="AF35" s="5">
        <v>375</v>
      </c>
      <c r="AG35" s="5">
        <v>389</v>
      </c>
      <c r="AH35" s="6">
        <v>383</v>
      </c>
      <c r="AI35" s="6">
        <v>383</v>
      </c>
      <c r="AJ35" s="5">
        <v>371</v>
      </c>
      <c r="AK35" s="9">
        <v>355</v>
      </c>
      <c r="AL35" s="9">
        <v>374</v>
      </c>
      <c r="AM35" s="9">
        <v>383</v>
      </c>
      <c r="AN35" s="9">
        <v>379</v>
      </c>
      <c r="AO35" s="9">
        <v>383</v>
      </c>
      <c r="AP35" s="9">
        <v>353</v>
      </c>
      <c r="AQ35" s="9">
        <v>363</v>
      </c>
      <c r="AR35" s="9">
        <v>385</v>
      </c>
      <c r="AS35" s="9">
        <v>376</v>
      </c>
      <c r="AT35" s="9">
        <v>375</v>
      </c>
      <c r="AU35" s="9">
        <v>365</v>
      </c>
      <c r="AV35" s="9">
        <v>341</v>
      </c>
      <c r="AW35" s="9">
        <v>363</v>
      </c>
      <c r="AX35" s="9">
        <v>360</v>
      </c>
      <c r="AY35" s="9">
        <v>377</v>
      </c>
      <c r="AZ35" s="9">
        <v>404</v>
      </c>
      <c r="BA35" s="9">
        <v>387</v>
      </c>
      <c r="BB35" s="9">
        <v>411</v>
      </c>
      <c r="BD35" s="9" t="str">
        <f t="shared" si="0"/>
        <v>{"age": "33", "count": 411},</v>
      </c>
    </row>
    <row r="36" spans="1:56" s="9" customFormat="1" x14ac:dyDescent="0.25">
      <c r="A36" s="7">
        <v>34</v>
      </c>
      <c r="B36" s="4">
        <v>457</v>
      </c>
      <c r="C36" s="4"/>
      <c r="D36" s="4"/>
      <c r="E36" s="4"/>
      <c r="F36" s="4">
        <v>399</v>
      </c>
      <c r="G36" s="4"/>
      <c r="H36" s="4"/>
      <c r="I36" s="4">
        <v>388</v>
      </c>
      <c r="J36" s="4">
        <v>396</v>
      </c>
      <c r="K36" s="4">
        <v>398</v>
      </c>
      <c r="L36" s="4">
        <v>361</v>
      </c>
      <c r="M36" s="4">
        <v>371</v>
      </c>
      <c r="N36" s="4">
        <v>373</v>
      </c>
      <c r="O36" s="4">
        <v>380</v>
      </c>
      <c r="P36" s="4">
        <v>392</v>
      </c>
      <c r="Q36" s="4">
        <v>414</v>
      </c>
      <c r="R36" s="4">
        <v>384</v>
      </c>
      <c r="S36" s="4">
        <v>376</v>
      </c>
      <c r="T36" s="4">
        <v>355</v>
      </c>
      <c r="U36" s="4">
        <v>338</v>
      </c>
      <c r="V36" s="4">
        <v>357</v>
      </c>
      <c r="W36" s="4">
        <v>350</v>
      </c>
      <c r="X36" s="4">
        <v>367</v>
      </c>
      <c r="Y36" s="4">
        <v>351</v>
      </c>
      <c r="Z36" s="4">
        <v>365</v>
      </c>
      <c r="AA36" s="4">
        <v>398</v>
      </c>
      <c r="AB36" s="4">
        <v>398</v>
      </c>
      <c r="AC36" s="4">
        <v>397</v>
      </c>
      <c r="AD36" s="5">
        <v>380</v>
      </c>
      <c r="AE36" s="5">
        <v>381</v>
      </c>
      <c r="AF36" s="5">
        <v>389</v>
      </c>
      <c r="AG36" s="5">
        <v>374</v>
      </c>
      <c r="AH36" s="6">
        <v>394</v>
      </c>
      <c r="AI36" s="6">
        <v>380</v>
      </c>
      <c r="AJ36" s="5">
        <v>374</v>
      </c>
      <c r="AK36" s="9">
        <v>376</v>
      </c>
      <c r="AL36" s="9">
        <v>379</v>
      </c>
      <c r="AM36" s="9">
        <v>385</v>
      </c>
      <c r="AN36" s="9">
        <v>362</v>
      </c>
      <c r="AO36" s="9">
        <v>351</v>
      </c>
      <c r="AP36" s="9">
        <v>373</v>
      </c>
      <c r="AQ36" s="9">
        <v>377</v>
      </c>
      <c r="AR36" s="9">
        <v>382</v>
      </c>
      <c r="AS36" s="9">
        <v>384</v>
      </c>
      <c r="AT36" s="9">
        <v>362</v>
      </c>
      <c r="AU36" s="9">
        <v>376</v>
      </c>
      <c r="AV36" s="9">
        <v>396</v>
      </c>
      <c r="AW36" s="9">
        <v>379</v>
      </c>
      <c r="AX36" s="9">
        <v>366</v>
      </c>
      <c r="AY36" s="9">
        <v>354</v>
      </c>
      <c r="AZ36" s="9">
        <v>341</v>
      </c>
      <c r="BA36" s="9">
        <v>364</v>
      </c>
      <c r="BB36" s="9">
        <v>359</v>
      </c>
      <c r="BD36" s="9" t="str">
        <f t="shared" si="0"/>
        <v>{"age": "34", "count": 359},</v>
      </c>
    </row>
    <row r="37" spans="1:56" s="9" customFormat="1" x14ac:dyDescent="0.25">
      <c r="A37" s="7">
        <v>35</v>
      </c>
      <c r="B37" s="4">
        <v>464</v>
      </c>
      <c r="C37" s="4"/>
      <c r="D37" s="4"/>
      <c r="E37" s="4"/>
      <c r="F37" s="4">
        <v>454</v>
      </c>
      <c r="G37" s="4"/>
      <c r="H37" s="4"/>
      <c r="I37" s="4">
        <v>398</v>
      </c>
      <c r="J37" s="4">
        <v>397</v>
      </c>
      <c r="K37" s="4">
        <v>401</v>
      </c>
      <c r="L37" s="4">
        <v>425</v>
      </c>
      <c r="M37" s="4">
        <v>397</v>
      </c>
      <c r="N37" s="4">
        <v>404</v>
      </c>
      <c r="O37" s="4">
        <v>404</v>
      </c>
      <c r="P37" s="4">
        <v>366</v>
      </c>
      <c r="Q37" s="4">
        <v>363</v>
      </c>
      <c r="R37" s="4">
        <v>376</v>
      </c>
      <c r="S37" s="4">
        <v>380</v>
      </c>
      <c r="T37" s="4">
        <v>401</v>
      </c>
      <c r="U37" s="4">
        <v>418</v>
      </c>
      <c r="V37" s="4">
        <v>382</v>
      </c>
      <c r="W37" s="4">
        <v>369</v>
      </c>
      <c r="X37" s="4">
        <v>350</v>
      </c>
      <c r="Y37" s="4">
        <v>334</v>
      </c>
      <c r="Z37" s="4">
        <v>366</v>
      </c>
      <c r="AA37" s="4">
        <v>357</v>
      </c>
      <c r="AB37" s="4">
        <v>365</v>
      </c>
      <c r="AC37" s="4">
        <v>352</v>
      </c>
      <c r="AD37" s="5">
        <v>351</v>
      </c>
      <c r="AE37" s="5">
        <v>379</v>
      </c>
      <c r="AF37" s="5">
        <v>385</v>
      </c>
      <c r="AG37" s="5">
        <v>388</v>
      </c>
      <c r="AH37" s="6">
        <v>378</v>
      </c>
      <c r="AI37" s="6">
        <v>381</v>
      </c>
      <c r="AJ37" s="5">
        <v>384</v>
      </c>
      <c r="AK37" s="9">
        <v>368</v>
      </c>
      <c r="AL37" s="9">
        <v>380</v>
      </c>
      <c r="AM37" s="9">
        <v>371</v>
      </c>
      <c r="AN37" s="9">
        <v>376</v>
      </c>
      <c r="AO37" s="9">
        <v>386</v>
      </c>
      <c r="AP37" s="9">
        <v>383</v>
      </c>
      <c r="AQ37" s="9">
        <v>382</v>
      </c>
      <c r="AR37" s="9">
        <v>357</v>
      </c>
      <c r="AS37" s="9">
        <v>346</v>
      </c>
      <c r="AT37" s="9">
        <v>373</v>
      </c>
      <c r="AU37" s="9">
        <v>386</v>
      </c>
      <c r="AV37" s="9">
        <v>392</v>
      </c>
      <c r="AW37" s="9">
        <v>390</v>
      </c>
      <c r="AX37" s="9">
        <v>363</v>
      </c>
      <c r="AY37" s="9">
        <v>367</v>
      </c>
      <c r="AZ37" s="9">
        <v>387</v>
      </c>
      <c r="BA37" s="9">
        <v>378</v>
      </c>
      <c r="BB37" s="9">
        <v>373</v>
      </c>
      <c r="BD37" s="9" t="str">
        <f t="shared" si="0"/>
        <v>{"age": "35", "count": 373},</v>
      </c>
    </row>
    <row r="38" spans="1:56" s="9" customFormat="1" x14ac:dyDescent="0.25">
      <c r="A38" s="7">
        <v>36</v>
      </c>
      <c r="B38" s="4">
        <v>482</v>
      </c>
      <c r="C38" s="4"/>
      <c r="D38" s="4"/>
      <c r="E38" s="4"/>
      <c r="F38" s="4">
        <v>454</v>
      </c>
      <c r="G38" s="4"/>
      <c r="H38" s="4"/>
      <c r="I38" s="4">
        <v>473</v>
      </c>
      <c r="J38" s="4">
        <v>454</v>
      </c>
      <c r="K38" s="4">
        <v>429</v>
      </c>
      <c r="L38" s="4">
        <v>422</v>
      </c>
      <c r="M38" s="4">
        <v>410</v>
      </c>
      <c r="N38" s="4">
        <v>402</v>
      </c>
      <c r="O38" s="4">
        <v>403</v>
      </c>
      <c r="P38" s="4">
        <v>426</v>
      </c>
      <c r="Q38" s="4">
        <v>406</v>
      </c>
      <c r="R38" s="4">
        <v>419</v>
      </c>
      <c r="S38" s="4">
        <v>414</v>
      </c>
      <c r="T38" s="4">
        <v>364</v>
      </c>
      <c r="U38" s="4">
        <v>374</v>
      </c>
      <c r="V38" s="4">
        <v>380</v>
      </c>
      <c r="W38" s="4">
        <v>383</v>
      </c>
      <c r="X38" s="4">
        <v>399</v>
      </c>
      <c r="Y38" s="4">
        <v>410</v>
      </c>
      <c r="Z38" s="4">
        <v>375</v>
      </c>
      <c r="AA38" s="4">
        <v>373</v>
      </c>
      <c r="AB38" s="4">
        <v>355</v>
      </c>
      <c r="AC38" s="4">
        <v>337</v>
      </c>
      <c r="AD38" s="5">
        <v>367</v>
      </c>
      <c r="AE38" s="5">
        <v>352</v>
      </c>
      <c r="AF38" s="5">
        <v>363</v>
      </c>
      <c r="AG38" s="5">
        <v>353</v>
      </c>
      <c r="AH38" s="6">
        <v>356</v>
      </c>
      <c r="AI38" s="6">
        <v>382</v>
      </c>
      <c r="AJ38" s="5">
        <v>392</v>
      </c>
      <c r="AK38" s="9">
        <v>395</v>
      </c>
      <c r="AL38" s="9">
        <v>372</v>
      </c>
      <c r="AM38" s="9">
        <v>374</v>
      </c>
      <c r="AN38" s="9">
        <v>369</v>
      </c>
      <c r="AO38" s="9">
        <v>362</v>
      </c>
      <c r="AP38" s="9">
        <v>386</v>
      </c>
      <c r="AQ38" s="9">
        <v>371</v>
      </c>
      <c r="AR38" s="9">
        <v>384</v>
      </c>
      <c r="AS38" s="9">
        <v>389</v>
      </c>
      <c r="AT38" s="9">
        <v>373</v>
      </c>
      <c r="AU38" s="9">
        <v>373</v>
      </c>
      <c r="AV38" s="9">
        <v>354</v>
      </c>
      <c r="AW38" s="9">
        <v>356</v>
      </c>
      <c r="AX38" s="9">
        <v>378</v>
      </c>
      <c r="AY38" s="9">
        <v>386</v>
      </c>
      <c r="AZ38" s="9">
        <v>390</v>
      </c>
      <c r="BA38" s="9">
        <v>381</v>
      </c>
      <c r="BB38" s="9">
        <v>365</v>
      </c>
      <c r="BD38" s="9" t="str">
        <f t="shared" si="0"/>
        <v>{"age": "36", "count": 365},</v>
      </c>
    </row>
    <row r="39" spans="1:56" s="9" customFormat="1" x14ac:dyDescent="0.25">
      <c r="A39" s="7">
        <v>37</v>
      </c>
      <c r="B39" s="4">
        <v>511</v>
      </c>
      <c r="C39" s="4"/>
      <c r="D39" s="4"/>
      <c r="E39" s="4"/>
      <c r="F39" s="4">
        <v>482</v>
      </c>
      <c r="G39" s="4"/>
      <c r="H39" s="4"/>
      <c r="I39" s="4">
        <v>482</v>
      </c>
      <c r="J39" s="4">
        <v>454</v>
      </c>
      <c r="K39" s="4">
        <v>469</v>
      </c>
      <c r="L39" s="4">
        <v>477</v>
      </c>
      <c r="M39" s="4">
        <v>484</v>
      </c>
      <c r="N39" s="4">
        <v>464</v>
      </c>
      <c r="O39" s="4">
        <v>445</v>
      </c>
      <c r="P39" s="4">
        <v>430</v>
      </c>
      <c r="Q39" s="4">
        <v>416</v>
      </c>
      <c r="R39" s="4">
        <v>405</v>
      </c>
      <c r="S39" s="4">
        <v>412</v>
      </c>
      <c r="T39" s="4">
        <v>437</v>
      </c>
      <c r="U39" s="4">
        <v>416</v>
      </c>
      <c r="V39" s="4">
        <v>424</v>
      </c>
      <c r="W39" s="4">
        <v>418</v>
      </c>
      <c r="X39" s="4">
        <v>377</v>
      </c>
      <c r="Y39" s="4">
        <v>369</v>
      </c>
      <c r="Z39" s="4">
        <v>377</v>
      </c>
      <c r="AA39" s="4">
        <v>388</v>
      </c>
      <c r="AB39" s="4">
        <v>398</v>
      </c>
      <c r="AC39" s="4">
        <v>416</v>
      </c>
      <c r="AD39" s="5">
        <v>379</v>
      </c>
      <c r="AE39" s="5">
        <v>366</v>
      </c>
      <c r="AF39" s="5">
        <v>342</v>
      </c>
      <c r="AG39" s="5">
        <v>331</v>
      </c>
      <c r="AH39" s="6">
        <v>365</v>
      </c>
      <c r="AI39" s="6">
        <v>352</v>
      </c>
      <c r="AJ39" s="5">
        <v>362</v>
      </c>
      <c r="AK39" s="9">
        <v>350</v>
      </c>
      <c r="AL39" s="9">
        <v>353</v>
      </c>
      <c r="AM39" s="9">
        <v>382</v>
      </c>
      <c r="AN39" s="9">
        <v>398</v>
      </c>
      <c r="AO39" s="9">
        <v>397</v>
      </c>
      <c r="AP39" s="9">
        <v>371</v>
      </c>
      <c r="AQ39" s="9">
        <v>369</v>
      </c>
      <c r="AR39" s="9">
        <v>367</v>
      </c>
      <c r="AS39" s="9">
        <v>360</v>
      </c>
      <c r="AT39" s="9">
        <v>379</v>
      </c>
      <c r="AU39" s="9">
        <v>370</v>
      </c>
      <c r="AV39" s="9">
        <v>385</v>
      </c>
      <c r="AW39" s="9">
        <v>380</v>
      </c>
      <c r="AX39" s="9">
        <v>384</v>
      </c>
      <c r="AY39" s="9">
        <v>384</v>
      </c>
      <c r="AZ39" s="9">
        <v>367</v>
      </c>
      <c r="BA39" s="9">
        <v>368</v>
      </c>
      <c r="BB39" s="9">
        <v>389</v>
      </c>
      <c r="BD39" s="9" t="str">
        <f t="shared" si="0"/>
        <v>{"age": "37", "count": 389},</v>
      </c>
    </row>
    <row r="40" spans="1:56" s="9" customFormat="1" x14ac:dyDescent="0.25">
      <c r="A40" s="7">
        <v>38</v>
      </c>
      <c r="B40" s="4">
        <v>483</v>
      </c>
      <c r="C40" s="4"/>
      <c r="D40" s="4"/>
      <c r="E40" s="4"/>
      <c r="F40" s="4">
        <v>522</v>
      </c>
      <c r="G40" s="4"/>
      <c r="H40" s="4"/>
      <c r="I40" s="4">
        <v>481</v>
      </c>
      <c r="J40" s="4">
        <v>498</v>
      </c>
      <c r="K40" s="4">
        <v>483</v>
      </c>
      <c r="L40" s="4">
        <v>488</v>
      </c>
      <c r="M40" s="4">
        <v>478</v>
      </c>
      <c r="N40" s="4">
        <v>459</v>
      </c>
      <c r="O40" s="4">
        <v>468</v>
      </c>
      <c r="P40" s="4">
        <v>483</v>
      </c>
      <c r="Q40" s="4">
        <v>484</v>
      </c>
      <c r="R40" s="4">
        <v>474</v>
      </c>
      <c r="S40" s="4">
        <v>455</v>
      </c>
      <c r="T40" s="4">
        <v>443</v>
      </c>
      <c r="U40" s="4">
        <v>422</v>
      </c>
      <c r="V40" s="4">
        <v>428</v>
      </c>
      <c r="W40" s="4">
        <v>419</v>
      </c>
      <c r="X40" s="4">
        <v>436</v>
      </c>
      <c r="Y40" s="4">
        <v>416</v>
      </c>
      <c r="Z40" s="4">
        <v>418</v>
      </c>
      <c r="AA40" s="4">
        <v>412</v>
      </c>
      <c r="AB40" s="4">
        <v>371</v>
      </c>
      <c r="AC40" s="4">
        <v>373</v>
      </c>
      <c r="AD40" s="5">
        <v>381</v>
      </c>
      <c r="AE40" s="5">
        <v>382</v>
      </c>
      <c r="AF40" s="5">
        <v>408</v>
      </c>
      <c r="AG40" s="5">
        <v>413</v>
      </c>
      <c r="AH40" s="6">
        <v>375</v>
      </c>
      <c r="AI40" s="6">
        <v>360</v>
      </c>
      <c r="AJ40" s="5">
        <v>341</v>
      </c>
      <c r="AK40" s="9">
        <v>332</v>
      </c>
      <c r="AL40" s="9">
        <v>362</v>
      </c>
      <c r="AM40" s="9">
        <v>350</v>
      </c>
      <c r="AN40" s="9">
        <v>363</v>
      </c>
      <c r="AO40" s="9">
        <v>351</v>
      </c>
      <c r="AP40" s="9">
        <v>354</v>
      </c>
      <c r="AQ40" s="9">
        <v>387</v>
      </c>
      <c r="AR40" s="9">
        <v>397</v>
      </c>
      <c r="AS40" s="9">
        <v>401</v>
      </c>
      <c r="AT40" s="9">
        <v>379</v>
      </c>
      <c r="AU40" s="9">
        <v>382</v>
      </c>
      <c r="AV40" s="9">
        <v>374</v>
      </c>
      <c r="AW40" s="9">
        <v>379</v>
      </c>
      <c r="AX40" s="9">
        <v>393</v>
      </c>
      <c r="AY40" s="9">
        <v>387</v>
      </c>
      <c r="AZ40" s="9">
        <v>390</v>
      </c>
      <c r="BA40" s="9">
        <v>387</v>
      </c>
      <c r="BB40" s="9">
        <v>384</v>
      </c>
      <c r="BD40" s="9" t="str">
        <f t="shared" si="0"/>
        <v>{"age": "38", "count": 384},</v>
      </c>
    </row>
    <row r="41" spans="1:56" s="9" customFormat="1" x14ac:dyDescent="0.25">
      <c r="A41" s="7">
        <v>39</v>
      </c>
      <c r="B41" s="4">
        <v>501</v>
      </c>
      <c r="C41" s="4"/>
      <c r="D41" s="4"/>
      <c r="E41" s="4"/>
      <c r="F41" s="4">
        <v>476</v>
      </c>
      <c r="G41" s="4"/>
      <c r="H41" s="4"/>
      <c r="I41" s="4">
        <v>494</v>
      </c>
      <c r="J41" s="4">
        <v>524</v>
      </c>
      <c r="K41" s="4">
        <v>512</v>
      </c>
      <c r="L41" s="4">
        <v>495</v>
      </c>
      <c r="M41" s="4">
        <v>482</v>
      </c>
      <c r="N41" s="4">
        <v>490</v>
      </c>
      <c r="O41" s="4">
        <v>483</v>
      </c>
      <c r="P41" s="4">
        <v>479</v>
      </c>
      <c r="Q41" s="4">
        <v>480</v>
      </c>
      <c r="R41" s="4">
        <v>462</v>
      </c>
      <c r="S41" s="4">
        <v>476</v>
      </c>
      <c r="T41" s="4">
        <v>481</v>
      </c>
      <c r="U41" s="4">
        <v>480</v>
      </c>
      <c r="V41" s="4">
        <v>464</v>
      </c>
      <c r="W41" s="4">
        <v>444</v>
      </c>
      <c r="X41" s="4">
        <v>432</v>
      </c>
      <c r="Y41" s="4">
        <v>415</v>
      </c>
      <c r="Z41" s="4">
        <v>414</v>
      </c>
      <c r="AA41" s="4">
        <v>419</v>
      </c>
      <c r="AB41" s="4">
        <v>433</v>
      </c>
      <c r="AC41" s="4">
        <v>411</v>
      </c>
      <c r="AD41" s="5">
        <v>415</v>
      </c>
      <c r="AE41" s="5">
        <v>413</v>
      </c>
      <c r="AF41" s="5">
        <v>367</v>
      </c>
      <c r="AG41" s="5">
        <v>368</v>
      </c>
      <c r="AH41" s="6">
        <v>378</v>
      </c>
      <c r="AI41" s="6">
        <v>387</v>
      </c>
      <c r="AJ41" s="5">
        <v>402</v>
      </c>
      <c r="AK41" s="9">
        <v>417</v>
      </c>
      <c r="AL41" s="9">
        <v>378</v>
      </c>
      <c r="AM41" s="9">
        <v>371</v>
      </c>
      <c r="AN41" s="9">
        <v>354</v>
      </c>
      <c r="AO41" s="9">
        <v>340</v>
      </c>
      <c r="AP41" s="9">
        <v>372</v>
      </c>
      <c r="AQ41" s="9">
        <v>355</v>
      </c>
      <c r="AR41" s="9">
        <v>366</v>
      </c>
      <c r="AS41" s="9">
        <v>356</v>
      </c>
      <c r="AT41" s="9">
        <v>361</v>
      </c>
      <c r="AU41" s="9">
        <v>397</v>
      </c>
      <c r="AV41" s="9">
        <v>406</v>
      </c>
      <c r="AW41" s="9">
        <v>410</v>
      </c>
      <c r="AX41" s="9">
        <v>393</v>
      </c>
      <c r="AY41" s="9">
        <v>393</v>
      </c>
      <c r="AZ41" s="9">
        <v>388</v>
      </c>
      <c r="BA41" s="9">
        <v>387</v>
      </c>
      <c r="BB41" s="9">
        <v>395</v>
      </c>
      <c r="BD41" s="9" t="str">
        <f t="shared" si="0"/>
        <v>{"age": "39", "count": 395},</v>
      </c>
    </row>
    <row r="42" spans="1:56" s="9" customFormat="1" x14ac:dyDescent="0.25">
      <c r="A42" s="7">
        <v>40</v>
      </c>
      <c r="B42" s="4">
        <v>513</v>
      </c>
      <c r="C42" s="4"/>
      <c r="D42" s="4"/>
      <c r="E42" s="4"/>
      <c r="F42" s="4">
        <v>516</v>
      </c>
      <c r="G42" s="4"/>
      <c r="H42" s="4"/>
      <c r="I42" s="4">
        <v>507</v>
      </c>
      <c r="J42" s="4">
        <v>486</v>
      </c>
      <c r="K42" s="4">
        <v>500</v>
      </c>
      <c r="L42" s="4">
        <v>503</v>
      </c>
      <c r="M42" s="4">
        <v>505</v>
      </c>
      <c r="N42" s="4">
        <v>532</v>
      </c>
      <c r="O42" s="4">
        <v>528</v>
      </c>
      <c r="P42" s="4">
        <v>510</v>
      </c>
      <c r="Q42" s="4">
        <v>490</v>
      </c>
      <c r="R42" s="4">
        <v>499</v>
      </c>
      <c r="S42" s="4">
        <v>485</v>
      </c>
      <c r="T42" s="4">
        <v>493</v>
      </c>
      <c r="U42" s="4">
        <v>486</v>
      </c>
      <c r="V42" s="4">
        <v>466</v>
      </c>
      <c r="W42" s="4">
        <v>467</v>
      </c>
      <c r="X42" s="4">
        <v>470</v>
      </c>
      <c r="Y42" s="4">
        <v>473</v>
      </c>
      <c r="Z42" s="4">
        <v>458</v>
      </c>
      <c r="AA42" s="4">
        <v>438</v>
      </c>
      <c r="AB42" s="4">
        <v>428</v>
      </c>
      <c r="AC42" s="4">
        <v>406</v>
      </c>
      <c r="AD42" s="5">
        <v>406</v>
      </c>
      <c r="AE42" s="5">
        <v>413</v>
      </c>
      <c r="AF42" s="5">
        <v>437</v>
      </c>
      <c r="AG42" s="5">
        <v>419</v>
      </c>
      <c r="AH42" s="6">
        <v>416</v>
      </c>
      <c r="AI42" s="6">
        <v>408</v>
      </c>
      <c r="AJ42" s="5">
        <v>356</v>
      </c>
      <c r="AK42" s="9">
        <v>357</v>
      </c>
      <c r="AL42" s="9">
        <v>368</v>
      </c>
      <c r="AM42" s="9">
        <v>380</v>
      </c>
      <c r="AN42" s="9">
        <v>411</v>
      </c>
      <c r="AO42" s="9">
        <v>422</v>
      </c>
      <c r="AP42" s="9">
        <v>378</v>
      </c>
      <c r="AQ42" s="9">
        <v>373</v>
      </c>
      <c r="AR42" s="9">
        <v>357</v>
      </c>
      <c r="AS42" s="9">
        <v>352</v>
      </c>
      <c r="AT42" s="9">
        <v>381</v>
      </c>
      <c r="AU42" s="9">
        <v>368</v>
      </c>
      <c r="AV42" s="9">
        <v>374</v>
      </c>
      <c r="AW42" s="9">
        <v>357</v>
      </c>
      <c r="AX42" s="9">
        <v>367</v>
      </c>
      <c r="AY42" s="9">
        <v>403</v>
      </c>
      <c r="AZ42" s="9">
        <v>414</v>
      </c>
      <c r="BA42" s="9">
        <v>415</v>
      </c>
      <c r="BB42" s="9">
        <v>399</v>
      </c>
      <c r="BD42" s="9" t="str">
        <f t="shared" si="0"/>
        <v>{"age": "40", "count": 399},</v>
      </c>
    </row>
    <row r="43" spans="1:56" s="9" customFormat="1" x14ac:dyDescent="0.25">
      <c r="A43" s="7">
        <v>41</v>
      </c>
      <c r="B43" s="4">
        <v>465</v>
      </c>
      <c r="C43" s="4"/>
      <c r="D43" s="4"/>
      <c r="E43" s="4"/>
      <c r="F43" s="4">
        <v>524</v>
      </c>
      <c r="G43" s="4"/>
      <c r="H43" s="4"/>
      <c r="I43" s="4">
        <v>529</v>
      </c>
      <c r="J43" s="4">
        <v>519</v>
      </c>
      <c r="K43" s="4">
        <v>509</v>
      </c>
      <c r="L43" s="4">
        <v>506</v>
      </c>
      <c r="M43" s="4">
        <v>517</v>
      </c>
      <c r="N43" s="4">
        <v>506</v>
      </c>
      <c r="O43" s="4">
        <v>501</v>
      </c>
      <c r="P43" s="4">
        <v>505</v>
      </c>
      <c r="Q43" s="4">
        <v>504</v>
      </c>
      <c r="R43" s="4">
        <v>538</v>
      </c>
      <c r="S43" s="4">
        <v>538</v>
      </c>
      <c r="T43" s="4">
        <v>514</v>
      </c>
      <c r="U43" s="4">
        <v>494</v>
      </c>
      <c r="V43" s="4">
        <v>494</v>
      </c>
      <c r="W43" s="4">
        <v>490</v>
      </c>
      <c r="X43" s="4">
        <v>494</v>
      </c>
      <c r="Y43" s="4">
        <v>477</v>
      </c>
      <c r="Z43" s="4">
        <v>450</v>
      </c>
      <c r="AA43" s="4">
        <v>459</v>
      </c>
      <c r="AB43" s="4">
        <v>471</v>
      </c>
      <c r="AC43" s="4">
        <v>473</v>
      </c>
      <c r="AD43" s="5">
        <v>454</v>
      </c>
      <c r="AE43" s="5">
        <v>427</v>
      </c>
      <c r="AF43" s="5">
        <v>424</v>
      </c>
      <c r="AG43" s="5">
        <v>410</v>
      </c>
      <c r="AH43" s="6">
        <v>414</v>
      </c>
      <c r="AI43" s="6">
        <v>417</v>
      </c>
      <c r="AJ43" s="5">
        <v>447</v>
      </c>
      <c r="AK43" s="9">
        <v>416</v>
      </c>
      <c r="AL43" s="9">
        <v>419</v>
      </c>
      <c r="AM43" s="9">
        <v>401</v>
      </c>
      <c r="AN43" s="9">
        <v>356</v>
      </c>
      <c r="AO43" s="9">
        <v>357</v>
      </c>
      <c r="AP43" s="9">
        <v>369</v>
      </c>
      <c r="AQ43" s="9">
        <v>390</v>
      </c>
      <c r="AR43" s="9">
        <v>412</v>
      </c>
      <c r="AS43" s="9">
        <v>428</v>
      </c>
      <c r="AT43" s="9">
        <v>388</v>
      </c>
      <c r="AU43" s="9">
        <v>379</v>
      </c>
      <c r="AV43" s="9">
        <v>366</v>
      </c>
      <c r="AW43" s="9">
        <v>360</v>
      </c>
      <c r="AX43" s="9">
        <v>388</v>
      </c>
      <c r="AY43" s="9">
        <v>367</v>
      </c>
      <c r="AZ43" s="9">
        <v>379</v>
      </c>
      <c r="BA43" s="9">
        <v>362</v>
      </c>
      <c r="BB43" s="9">
        <v>371</v>
      </c>
      <c r="BD43" s="9" t="str">
        <f t="shared" si="0"/>
        <v>{"age": "41", "count": 371},</v>
      </c>
    </row>
    <row r="44" spans="1:56" s="9" customFormat="1" x14ac:dyDescent="0.25">
      <c r="A44" s="7">
        <v>42</v>
      </c>
      <c r="B44" s="4">
        <v>505</v>
      </c>
      <c r="C44" s="4"/>
      <c r="D44" s="4"/>
      <c r="E44" s="4"/>
      <c r="F44" s="4">
        <v>486</v>
      </c>
      <c r="G44" s="4"/>
      <c r="H44" s="4"/>
      <c r="I44" s="4">
        <v>490</v>
      </c>
      <c r="J44" s="4">
        <v>525</v>
      </c>
      <c r="K44" s="4">
        <v>520</v>
      </c>
      <c r="L44" s="4">
        <v>528</v>
      </c>
      <c r="M44" s="4">
        <v>531</v>
      </c>
      <c r="N44" s="4">
        <v>521</v>
      </c>
      <c r="O44" s="4">
        <v>519</v>
      </c>
      <c r="P44" s="4">
        <v>513</v>
      </c>
      <c r="Q44" s="4">
        <v>509</v>
      </c>
      <c r="R44" s="4">
        <v>499</v>
      </c>
      <c r="S44" s="4">
        <v>500</v>
      </c>
      <c r="T44" s="4">
        <v>506</v>
      </c>
      <c r="U44" s="4">
        <v>507</v>
      </c>
      <c r="V44" s="4">
        <v>540</v>
      </c>
      <c r="W44" s="4">
        <v>534</v>
      </c>
      <c r="X44" s="4">
        <v>514</v>
      </c>
      <c r="Y44" s="4">
        <v>490</v>
      </c>
      <c r="Z44" s="4">
        <v>489</v>
      </c>
      <c r="AA44" s="4">
        <v>492</v>
      </c>
      <c r="AB44" s="4">
        <v>492</v>
      </c>
      <c r="AC44" s="4">
        <v>475</v>
      </c>
      <c r="AD44" s="5">
        <v>458</v>
      </c>
      <c r="AE44" s="5">
        <v>471</v>
      </c>
      <c r="AF44" s="5">
        <v>473</v>
      </c>
      <c r="AG44" s="5">
        <v>479</v>
      </c>
      <c r="AH44" s="6">
        <v>453</v>
      </c>
      <c r="AI44" s="6">
        <v>428</v>
      </c>
      <c r="AJ44" s="5">
        <v>421</v>
      </c>
      <c r="AK44" s="9">
        <v>413</v>
      </c>
      <c r="AL44" s="9">
        <v>416</v>
      </c>
      <c r="AM44" s="9">
        <v>427</v>
      </c>
      <c r="AN44" s="9">
        <v>447</v>
      </c>
      <c r="AO44" s="9">
        <v>416</v>
      </c>
      <c r="AP44" s="9">
        <v>413</v>
      </c>
      <c r="AQ44" s="9">
        <v>394</v>
      </c>
      <c r="AR44" s="9">
        <v>355</v>
      </c>
      <c r="AS44" s="9">
        <v>360</v>
      </c>
      <c r="AT44" s="9">
        <v>378</v>
      </c>
      <c r="AU44" s="9">
        <v>396</v>
      </c>
      <c r="AV44" s="9">
        <v>416</v>
      </c>
      <c r="AW44" s="9">
        <v>429</v>
      </c>
      <c r="AX44" s="9">
        <v>390</v>
      </c>
      <c r="AY44" s="9">
        <v>380</v>
      </c>
      <c r="AZ44" s="9">
        <v>369</v>
      </c>
      <c r="BA44" s="9">
        <v>364</v>
      </c>
      <c r="BB44" s="9">
        <v>394</v>
      </c>
      <c r="BD44" s="9" t="str">
        <f t="shared" si="0"/>
        <v>{"age": "42", "count": 394},</v>
      </c>
    </row>
    <row r="45" spans="1:56" s="9" customFormat="1" x14ac:dyDescent="0.25">
      <c r="A45" s="7">
        <v>43</v>
      </c>
      <c r="B45" s="4">
        <v>502</v>
      </c>
      <c r="C45" s="4"/>
      <c r="D45" s="4"/>
      <c r="E45" s="4"/>
      <c r="F45" s="4">
        <v>507</v>
      </c>
      <c r="G45" s="4"/>
      <c r="H45" s="4"/>
      <c r="I45" s="4">
        <v>488</v>
      </c>
      <c r="J45" s="4">
        <v>484</v>
      </c>
      <c r="K45" s="4">
        <v>488</v>
      </c>
      <c r="L45" s="4">
        <v>501</v>
      </c>
      <c r="M45" s="4">
        <v>503</v>
      </c>
      <c r="N45" s="4">
        <v>531</v>
      </c>
      <c r="O45" s="4">
        <v>537</v>
      </c>
      <c r="P45" s="4">
        <v>538</v>
      </c>
      <c r="Q45" s="4">
        <v>535</v>
      </c>
      <c r="R45" s="4">
        <v>517</v>
      </c>
      <c r="S45" s="4">
        <v>516</v>
      </c>
      <c r="T45" s="4">
        <v>508</v>
      </c>
      <c r="U45" s="4">
        <v>512</v>
      </c>
      <c r="V45" s="4">
        <v>505</v>
      </c>
      <c r="W45" s="4">
        <v>497</v>
      </c>
      <c r="X45" s="4">
        <v>507</v>
      </c>
      <c r="Y45" s="4">
        <v>487</v>
      </c>
      <c r="Z45" s="4">
        <v>522</v>
      </c>
      <c r="AA45" s="4">
        <v>523</v>
      </c>
      <c r="AB45" s="4">
        <v>506</v>
      </c>
      <c r="AC45" s="4">
        <v>488</v>
      </c>
      <c r="AD45" s="5">
        <v>483</v>
      </c>
      <c r="AE45" s="5">
        <v>488</v>
      </c>
      <c r="AF45" s="5">
        <v>482</v>
      </c>
      <c r="AG45" s="5">
        <v>467</v>
      </c>
      <c r="AH45" s="6">
        <v>457</v>
      </c>
      <c r="AI45" s="6">
        <v>473</v>
      </c>
      <c r="AJ45" s="5">
        <v>475</v>
      </c>
      <c r="AK45" s="9">
        <v>475</v>
      </c>
      <c r="AL45" s="9">
        <v>456</v>
      </c>
      <c r="AM45" s="9">
        <v>422</v>
      </c>
      <c r="AN45" s="9">
        <v>420</v>
      </c>
      <c r="AO45" s="9">
        <v>410</v>
      </c>
      <c r="AP45" s="9">
        <v>409</v>
      </c>
      <c r="AQ45" s="9">
        <v>420</v>
      </c>
      <c r="AR45" s="9">
        <v>444</v>
      </c>
      <c r="AS45" s="9">
        <v>417</v>
      </c>
      <c r="AT45" s="9">
        <v>407</v>
      </c>
      <c r="AU45" s="9">
        <v>400</v>
      </c>
      <c r="AV45" s="9">
        <v>352</v>
      </c>
      <c r="AW45" s="9">
        <v>358</v>
      </c>
      <c r="AX45" s="9">
        <v>376</v>
      </c>
      <c r="AY45" s="9">
        <v>396</v>
      </c>
      <c r="AZ45" s="9">
        <v>413</v>
      </c>
      <c r="BA45" s="9">
        <v>434</v>
      </c>
      <c r="BB45" s="9">
        <v>400</v>
      </c>
      <c r="BD45" s="9" t="str">
        <f t="shared" si="0"/>
        <v>{"age": "43", "count": 400},</v>
      </c>
    </row>
    <row r="46" spans="1:56" s="9" customFormat="1" x14ac:dyDescent="0.25">
      <c r="A46" s="7">
        <v>44</v>
      </c>
      <c r="B46" s="4">
        <v>512</v>
      </c>
      <c r="C46" s="4"/>
      <c r="D46" s="4"/>
      <c r="E46" s="4"/>
      <c r="F46" s="4">
        <v>510</v>
      </c>
      <c r="G46" s="4"/>
      <c r="H46" s="4"/>
      <c r="I46" s="4">
        <v>506</v>
      </c>
      <c r="J46" s="4">
        <v>499</v>
      </c>
      <c r="K46" s="4">
        <v>487</v>
      </c>
      <c r="L46" s="4">
        <v>489</v>
      </c>
      <c r="M46" s="4">
        <v>496</v>
      </c>
      <c r="N46" s="4">
        <v>490</v>
      </c>
      <c r="O46" s="4">
        <v>499</v>
      </c>
      <c r="P46" s="4">
        <v>514</v>
      </c>
      <c r="Q46" s="4">
        <v>500</v>
      </c>
      <c r="R46" s="4">
        <v>540</v>
      </c>
      <c r="S46" s="4">
        <v>528</v>
      </c>
      <c r="T46" s="4">
        <v>528</v>
      </c>
      <c r="U46" s="4">
        <v>533</v>
      </c>
      <c r="V46" s="4">
        <v>519</v>
      </c>
      <c r="W46" s="4">
        <v>510</v>
      </c>
      <c r="X46" s="4">
        <v>509</v>
      </c>
      <c r="Y46" s="4">
        <v>524</v>
      </c>
      <c r="Z46" s="4">
        <v>509</v>
      </c>
      <c r="AA46" s="4">
        <v>497</v>
      </c>
      <c r="AB46" s="4">
        <v>501</v>
      </c>
      <c r="AC46" s="4">
        <v>483</v>
      </c>
      <c r="AD46" s="5">
        <v>518</v>
      </c>
      <c r="AE46" s="5">
        <v>517</v>
      </c>
      <c r="AF46" s="5">
        <v>500</v>
      </c>
      <c r="AG46" s="5">
        <v>486</v>
      </c>
      <c r="AH46" s="6">
        <v>489</v>
      </c>
      <c r="AI46" s="6">
        <v>484</v>
      </c>
      <c r="AJ46" s="5">
        <v>491</v>
      </c>
      <c r="AK46" s="9">
        <v>478</v>
      </c>
      <c r="AL46" s="9">
        <v>465</v>
      </c>
      <c r="AM46" s="9">
        <v>477</v>
      </c>
      <c r="AN46" s="9">
        <v>480</v>
      </c>
      <c r="AO46" s="9">
        <v>474</v>
      </c>
      <c r="AP46" s="9">
        <v>450</v>
      </c>
      <c r="AQ46" s="9">
        <v>423</v>
      </c>
      <c r="AR46" s="9">
        <v>417</v>
      </c>
      <c r="AS46" s="9">
        <v>415</v>
      </c>
      <c r="AT46" s="9">
        <v>420</v>
      </c>
      <c r="AU46" s="9">
        <v>426</v>
      </c>
      <c r="AV46" s="9">
        <v>449</v>
      </c>
      <c r="AW46" s="9">
        <v>426</v>
      </c>
      <c r="AX46" s="9">
        <v>417</v>
      </c>
      <c r="AY46" s="9">
        <v>401</v>
      </c>
      <c r="AZ46" s="9">
        <v>355</v>
      </c>
      <c r="BA46" s="9">
        <v>363</v>
      </c>
      <c r="BB46" s="9">
        <v>382</v>
      </c>
      <c r="BD46" s="9" t="str">
        <f t="shared" si="0"/>
        <v>{"age": "44", "count": 382},</v>
      </c>
    </row>
    <row r="47" spans="1:56" s="9" customFormat="1" x14ac:dyDescent="0.25">
      <c r="A47" s="7">
        <v>45</v>
      </c>
      <c r="B47" s="4">
        <v>501</v>
      </c>
      <c r="C47" s="4"/>
      <c r="D47" s="4"/>
      <c r="E47" s="4"/>
      <c r="F47" s="4">
        <v>513</v>
      </c>
      <c r="G47" s="4"/>
      <c r="H47" s="4"/>
      <c r="I47" s="4">
        <v>514</v>
      </c>
      <c r="J47" s="4">
        <v>517</v>
      </c>
      <c r="K47" s="4">
        <v>516</v>
      </c>
      <c r="L47" s="4">
        <v>498</v>
      </c>
      <c r="M47" s="4">
        <v>508</v>
      </c>
      <c r="N47" s="4">
        <v>503</v>
      </c>
      <c r="O47" s="4">
        <v>484</v>
      </c>
      <c r="P47" s="4">
        <v>498</v>
      </c>
      <c r="Q47" s="4">
        <v>500</v>
      </c>
      <c r="R47" s="4">
        <v>494</v>
      </c>
      <c r="S47" s="4">
        <v>510</v>
      </c>
      <c r="T47" s="4">
        <v>512</v>
      </c>
      <c r="U47" s="4">
        <v>504</v>
      </c>
      <c r="V47" s="4">
        <v>539</v>
      </c>
      <c r="W47" s="4">
        <v>537</v>
      </c>
      <c r="X47" s="4">
        <v>543</v>
      </c>
      <c r="Y47" s="4">
        <v>537</v>
      </c>
      <c r="Z47" s="4">
        <v>518</v>
      </c>
      <c r="AA47" s="4">
        <v>506</v>
      </c>
      <c r="AB47" s="4">
        <v>504</v>
      </c>
      <c r="AC47" s="4">
        <v>523</v>
      </c>
      <c r="AD47" s="5">
        <v>500</v>
      </c>
      <c r="AE47" s="5">
        <v>485</v>
      </c>
      <c r="AF47" s="5">
        <v>487</v>
      </c>
      <c r="AG47" s="5">
        <v>483</v>
      </c>
      <c r="AH47" s="6">
        <v>515</v>
      </c>
      <c r="AI47" s="6">
        <v>525</v>
      </c>
      <c r="AJ47" s="5">
        <v>502</v>
      </c>
      <c r="AK47" s="9">
        <v>486</v>
      </c>
      <c r="AL47" s="9">
        <v>489</v>
      </c>
      <c r="AM47" s="9">
        <v>487</v>
      </c>
      <c r="AN47" s="9">
        <v>488</v>
      </c>
      <c r="AO47" s="9">
        <v>480</v>
      </c>
      <c r="AP47" s="9">
        <v>465</v>
      </c>
      <c r="AQ47" s="9">
        <v>477</v>
      </c>
      <c r="AR47" s="9">
        <v>486</v>
      </c>
      <c r="AS47" s="9">
        <v>484</v>
      </c>
      <c r="AT47" s="9">
        <v>459</v>
      </c>
      <c r="AU47" s="9">
        <v>424</v>
      </c>
      <c r="AV47" s="9">
        <v>417</v>
      </c>
      <c r="AW47" s="9">
        <v>416</v>
      </c>
      <c r="AX47" s="9">
        <v>431</v>
      </c>
      <c r="AY47" s="9">
        <v>437</v>
      </c>
      <c r="AZ47" s="9">
        <v>462</v>
      </c>
      <c r="BA47" s="9">
        <v>437</v>
      </c>
      <c r="BB47" s="9">
        <v>420</v>
      </c>
      <c r="BD47" s="9" t="str">
        <f t="shared" si="0"/>
        <v>{"age": "45", "count": 420},</v>
      </c>
    </row>
    <row r="48" spans="1:56" s="9" customFormat="1" x14ac:dyDescent="0.25">
      <c r="A48" s="7">
        <v>46</v>
      </c>
      <c r="B48" s="4">
        <v>466</v>
      </c>
      <c r="C48" s="4"/>
      <c r="D48" s="4"/>
      <c r="E48" s="4"/>
      <c r="F48" s="4">
        <v>504</v>
      </c>
      <c r="G48" s="4"/>
      <c r="H48" s="4"/>
      <c r="I48" s="4">
        <v>501</v>
      </c>
      <c r="J48" s="4">
        <v>516</v>
      </c>
      <c r="K48" s="4">
        <v>515</v>
      </c>
      <c r="L48" s="4">
        <v>515</v>
      </c>
      <c r="M48" s="4">
        <v>515</v>
      </c>
      <c r="N48" s="4">
        <v>519</v>
      </c>
      <c r="O48" s="4">
        <v>528</v>
      </c>
      <c r="P48" s="4">
        <v>509</v>
      </c>
      <c r="Q48" s="4">
        <v>509</v>
      </c>
      <c r="R48" s="4">
        <v>505</v>
      </c>
      <c r="S48" s="4">
        <v>496</v>
      </c>
      <c r="T48" s="4">
        <v>508</v>
      </c>
      <c r="U48" s="4">
        <v>504</v>
      </c>
      <c r="V48" s="4">
        <v>495</v>
      </c>
      <c r="W48" s="4">
        <v>506</v>
      </c>
      <c r="X48" s="4">
        <v>506</v>
      </c>
      <c r="Y48" s="4">
        <v>501</v>
      </c>
      <c r="Z48" s="4">
        <v>528</v>
      </c>
      <c r="AA48" s="4">
        <v>539</v>
      </c>
      <c r="AB48" s="4">
        <v>534</v>
      </c>
      <c r="AC48" s="4">
        <v>531</v>
      </c>
      <c r="AD48" s="5">
        <v>517</v>
      </c>
      <c r="AE48" s="5">
        <v>508</v>
      </c>
      <c r="AF48" s="5">
        <v>509</v>
      </c>
      <c r="AG48" s="5">
        <v>517</v>
      </c>
      <c r="AH48" s="6">
        <v>495</v>
      </c>
      <c r="AI48" s="6">
        <v>485</v>
      </c>
      <c r="AJ48" s="5">
        <v>486</v>
      </c>
      <c r="AK48" s="9">
        <v>493</v>
      </c>
      <c r="AL48" s="9">
        <v>521</v>
      </c>
      <c r="AM48" s="9">
        <v>522</v>
      </c>
      <c r="AN48" s="9">
        <v>497</v>
      </c>
      <c r="AO48" s="9">
        <v>481</v>
      </c>
      <c r="AP48" s="9">
        <v>484</v>
      </c>
      <c r="AQ48" s="9">
        <v>487</v>
      </c>
      <c r="AR48" s="9">
        <v>484</v>
      </c>
      <c r="AS48" s="9">
        <v>474</v>
      </c>
      <c r="AT48" s="9">
        <v>460</v>
      </c>
      <c r="AU48" s="9">
        <v>482</v>
      </c>
      <c r="AV48" s="9">
        <v>489</v>
      </c>
      <c r="AW48" s="9">
        <v>482</v>
      </c>
      <c r="AX48" s="9">
        <v>462</v>
      </c>
      <c r="AY48" s="9">
        <v>432</v>
      </c>
      <c r="AZ48" s="9">
        <v>432</v>
      </c>
      <c r="BA48" s="9">
        <v>434</v>
      </c>
      <c r="BB48" s="9">
        <v>446</v>
      </c>
      <c r="BD48" s="9" t="str">
        <f t="shared" si="0"/>
        <v>{"age": "46", "count": 446},</v>
      </c>
    </row>
    <row r="49" spans="1:56" s="9" customFormat="1" x14ac:dyDescent="0.25">
      <c r="A49" s="7">
        <v>47</v>
      </c>
      <c r="B49" s="4">
        <v>485</v>
      </c>
      <c r="C49" s="4"/>
      <c r="D49" s="4"/>
      <c r="E49" s="4"/>
      <c r="F49" s="4">
        <v>470</v>
      </c>
      <c r="G49" s="4"/>
      <c r="H49" s="4"/>
      <c r="I49" s="4">
        <v>479</v>
      </c>
      <c r="J49" s="4">
        <v>499</v>
      </c>
      <c r="K49" s="4">
        <v>523</v>
      </c>
      <c r="L49" s="4">
        <v>508</v>
      </c>
      <c r="M49" s="4">
        <v>503</v>
      </c>
      <c r="N49" s="4">
        <v>515</v>
      </c>
      <c r="O49" s="4">
        <v>516</v>
      </c>
      <c r="P49" s="4">
        <v>517</v>
      </c>
      <c r="Q49" s="4">
        <v>511</v>
      </c>
      <c r="R49" s="4">
        <v>512</v>
      </c>
      <c r="S49" s="4">
        <v>516</v>
      </c>
      <c r="T49" s="4">
        <v>502</v>
      </c>
      <c r="U49" s="4">
        <v>506</v>
      </c>
      <c r="V49" s="4">
        <v>506</v>
      </c>
      <c r="W49" s="4">
        <v>486</v>
      </c>
      <c r="X49" s="4">
        <v>503</v>
      </c>
      <c r="Y49" s="4">
        <v>503</v>
      </c>
      <c r="Z49" s="4">
        <v>491</v>
      </c>
      <c r="AA49" s="4">
        <v>512</v>
      </c>
      <c r="AB49" s="4">
        <v>507</v>
      </c>
      <c r="AC49" s="4">
        <v>493</v>
      </c>
      <c r="AD49" s="5">
        <v>529</v>
      </c>
      <c r="AE49" s="5">
        <v>530</v>
      </c>
      <c r="AF49" s="5">
        <v>535</v>
      </c>
      <c r="AG49" s="5">
        <v>526</v>
      </c>
      <c r="AH49" s="6">
        <v>515</v>
      </c>
      <c r="AI49" s="6">
        <v>508</v>
      </c>
      <c r="AJ49" s="5">
        <v>497</v>
      </c>
      <c r="AK49" s="9">
        <v>502</v>
      </c>
      <c r="AL49" s="9">
        <v>491</v>
      </c>
      <c r="AM49" s="9">
        <v>484</v>
      </c>
      <c r="AN49" s="9">
        <v>483</v>
      </c>
      <c r="AO49" s="9">
        <v>481</v>
      </c>
      <c r="AP49" s="9">
        <v>509</v>
      </c>
      <c r="AQ49" s="9">
        <v>514</v>
      </c>
      <c r="AR49" s="9">
        <v>494</v>
      </c>
      <c r="AS49" s="9">
        <v>490</v>
      </c>
      <c r="AT49" s="9">
        <v>497</v>
      </c>
      <c r="AU49" s="9">
        <v>497</v>
      </c>
      <c r="AV49" s="9">
        <v>489</v>
      </c>
      <c r="AW49" s="9">
        <v>481</v>
      </c>
      <c r="AX49" s="9">
        <v>468</v>
      </c>
      <c r="AY49" s="9">
        <v>488</v>
      </c>
      <c r="AZ49" s="9">
        <v>492</v>
      </c>
      <c r="BA49" s="9">
        <v>488</v>
      </c>
      <c r="BB49" s="9">
        <v>465</v>
      </c>
      <c r="BD49" s="9" t="str">
        <f t="shared" si="0"/>
        <v>{"age": "47", "count": 465},</v>
      </c>
    </row>
    <row r="50" spans="1:56" s="9" customFormat="1" x14ac:dyDescent="0.25">
      <c r="A50" s="7">
        <v>48</v>
      </c>
      <c r="B50" s="4">
        <v>470</v>
      </c>
      <c r="C50" s="4"/>
      <c r="D50" s="4"/>
      <c r="E50" s="4"/>
      <c r="F50" s="4">
        <v>483</v>
      </c>
      <c r="G50" s="4"/>
      <c r="H50" s="4"/>
      <c r="I50" s="4">
        <v>506</v>
      </c>
      <c r="J50" s="4">
        <v>484</v>
      </c>
      <c r="K50" s="4">
        <v>483</v>
      </c>
      <c r="L50" s="4">
        <v>478</v>
      </c>
      <c r="M50" s="4">
        <v>480</v>
      </c>
      <c r="N50" s="4">
        <v>506</v>
      </c>
      <c r="O50" s="4">
        <v>522</v>
      </c>
      <c r="P50" s="4">
        <v>515</v>
      </c>
      <c r="Q50" s="4">
        <v>504</v>
      </c>
      <c r="R50" s="4">
        <v>521</v>
      </c>
      <c r="S50" s="4">
        <v>519</v>
      </c>
      <c r="T50" s="4">
        <v>517</v>
      </c>
      <c r="U50" s="4">
        <v>510</v>
      </c>
      <c r="V50" s="4">
        <v>516</v>
      </c>
      <c r="W50" s="4">
        <v>513</v>
      </c>
      <c r="X50" s="4">
        <v>494</v>
      </c>
      <c r="Y50" s="4">
        <v>500</v>
      </c>
      <c r="Z50" s="4">
        <v>498</v>
      </c>
      <c r="AA50" s="4">
        <v>489</v>
      </c>
      <c r="AB50" s="4">
        <v>509</v>
      </c>
      <c r="AC50" s="4">
        <v>504</v>
      </c>
      <c r="AD50" s="5">
        <v>500</v>
      </c>
      <c r="AE50" s="5">
        <v>517</v>
      </c>
      <c r="AF50" s="5">
        <v>503</v>
      </c>
      <c r="AG50" s="5">
        <v>494</v>
      </c>
      <c r="AH50" s="6">
        <v>525</v>
      </c>
      <c r="AI50" s="6">
        <v>526</v>
      </c>
      <c r="AJ50" s="5">
        <v>533</v>
      </c>
      <c r="AK50" s="9">
        <v>528</v>
      </c>
      <c r="AL50" s="9">
        <v>512</v>
      </c>
      <c r="AM50" s="9">
        <v>509</v>
      </c>
      <c r="AN50" s="9">
        <v>509</v>
      </c>
      <c r="AO50" s="9">
        <v>505</v>
      </c>
      <c r="AP50" s="9">
        <v>494</v>
      </c>
      <c r="AQ50" s="9">
        <v>489</v>
      </c>
      <c r="AR50" s="9">
        <v>485</v>
      </c>
      <c r="AS50" s="9">
        <v>484</v>
      </c>
      <c r="AT50" s="9">
        <v>510</v>
      </c>
      <c r="AU50" s="9">
        <v>512</v>
      </c>
      <c r="AV50" s="9">
        <v>500</v>
      </c>
      <c r="AW50" s="9">
        <v>494</v>
      </c>
      <c r="AX50" s="9">
        <v>506</v>
      </c>
      <c r="AY50" s="9">
        <v>504</v>
      </c>
      <c r="AZ50" s="9">
        <v>503</v>
      </c>
      <c r="BA50" s="9">
        <v>498</v>
      </c>
      <c r="BB50" s="9">
        <v>472</v>
      </c>
      <c r="BD50" s="9" t="str">
        <f t="shared" si="0"/>
        <v>{"age": "48", "count": 472},</v>
      </c>
    </row>
    <row r="51" spans="1:56" s="9" customFormat="1" x14ac:dyDescent="0.25">
      <c r="A51" s="7">
        <v>49</v>
      </c>
      <c r="B51" s="4">
        <v>480</v>
      </c>
      <c r="C51" s="4"/>
      <c r="D51" s="4"/>
      <c r="E51" s="4"/>
      <c r="F51" s="4">
        <v>470</v>
      </c>
      <c r="G51" s="4"/>
      <c r="H51" s="4"/>
      <c r="I51" s="4">
        <v>477</v>
      </c>
      <c r="J51" s="4">
        <v>484</v>
      </c>
      <c r="K51" s="4">
        <v>486</v>
      </c>
      <c r="L51" s="4">
        <v>505</v>
      </c>
      <c r="M51" s="4">
        <v>516</v>
      </c>
      <c r="N51" s="4">
        <v>489</v>
      </c>
      <c r="O51" s="4">
        <v>483</v>
      </c>
      <c r="P51" s="4">
        <v>476</v>
      </c>
      <c r="Q51" s="4">
        <v>473</v>
      </c>
      <c r="R51" s="4">
        <v>500</v>
      </c>
      <c r="S51" s="4">
        <v>520</v>
      </c>
      <c r="T51" s="4">
        <v>516</v>
      </c>
      <c r="U51" s="4">
        <v>507</v>
      </c>
      <c r="V51" s="4">
        <v>519</v>
      </c>
      <c r="W51" s="4">
        <v>517</v>
      </c>
      <c r="X51" s="4">
        <v>518</v>
      </c>
      <c r="Y51" s="4">
        <v>500</v>
      </c>
      <c r="Z51" s="4">
        <v>507</v>
      </c>
      <c r="AA51" s="4">
        <v>505</v>
      </c>
      <c r="AB51" s="4">
        <v>493</v>
      </c>
      <c r="AC51" s="4">
        <v>499</v>
      </c>
      <c r="AD51" s="5">
        <v>490</v>
      </c>
      <c r="AE51" s="5">
        <v>485</v>
      </c>
      <c r="AF51" s="5">
        <v>506</v>
      </c>
      <c r="AG51" s="5">
        <v>507</v>
      </c>
      <c r="AH51" s="6">
        <v>495</v>
      </c>
      <c r="AI51" s="6">
        <v>504</v>
      </c>
      <c r="AJ51" s="5">
        <v>499</v>
      </c>
      <c r="AK51" s="9">
        <v>498</v>
      </c>
      <c r="AL51" s="9">
        <v>532</v>
      </c>
      <c r="AM51" s="9">
        <v>527</v>
      </c>
      <c r="AN51" s="9">
        <v>533</v>
      </c>
      <c r="AO51" s="9">
        <v>534</v>
      </c>
      <c r="AP51" s="9">
        <v>518</v>
      </c>
      <c r="AQ51" s="9">
        <v>503</v>
      </c>
      <c r="AR51" s="9">
        <v>500</v>
      </c>
      <c r="AS51" s="9">
        <v>510</v>
      </c>
      <c r="AT51" s="9">
        <v>502</v>
      </c>
      <c r="AU51" s="9">
        <v>493</v>
      </c>
      <c r="AV51" s="9">
        <v>496</v>
      </c>
      <c r="AW51" s="9">
        <v>488</v>
      </c>
      <c r="AX51" s="9">
        <v>514</v>
      </c>
      <c r="AY51" s="9">
        <v>515</v>
      </c>
      <c r="AZ51" s="9">
        <v>508</v>
      </c>
      <c r="BA51" s="9">
        <v>496</v>
      </c>
      <c r="BB51" s="9">
        <v>505</v>
      </c>
      <c r="BD51" s="9" t="str">
        <f t="shared" si="0"/>
        <v>{"age": "49", "count": 505},</v>
      </c>
    </row>
    <row r="52" spans="1:56" s="9" customFormat="1" x14ac:dyDescent="0.25">
      <c r="A52" s="7">
        <v>50</v>
      </c>
      <c r="B52" s="4">
        <v>429</v>
      </c>
      <c r="C52" s="4"/>
      <c r="D52" s="4"/>
      <c r="E52" s="4"/>
      <c r="F52" s="4">
        <v>481</v>
      </c>
      <c r="G52" s="4"/>
      <c r="H52" s="4"/>
      <c r="I52" s="4">
        <v>452</v>
      </c>
      <c r="J52" s="4">
        <v>475</v>
      </c>
      <c r="K52" s="4">
        <v>455</v>
      </c>
      <c r="L52" s="4">
        <v>461</v>
      </c>
      <c r="M52" s="4">
        <v>473</v>
      </c>
      <c r="N52" s="4">
        <v>482</v>
      </c>
      <c r="O52" s="4">
        <v>479</v>
      </c>
      <c r="P52" s="4">
        <v>500</v>
      </c>
      <c r="Q52" s="4">
        <v>510</v>
      </c>
      <c r="R52" s="4">
        <v>480</v>
      </c>
      <c r="S52" s="4">
        <v>483</v>
      </c>
      <c r="T52" s="4">
        <v>479</v>
      </c>
      <c r="U52" s="4">
        <v>475</v>
      </c>
      <c r="V52" s="4">
        <v>504</v>
      </c>
      <c r="W52" s="4">
        <v>512</v>
      </c>
      <c r="X52" s="4">
        <v>506</v>
      </c>
      <c r="Y52" s="4">
        <v>500</v>
      </c>
      <c r="Z52" s="4">
        <v>511</v>
      </c>
      <c r="AA52" s="4">
        <v>514</v>
      </c>
      <c r="AB52" s="4">
        <v>508</v>
      </c>
      <c r="AC52" s="4">
        <v>500</v>
      </c>
      <c r="AD52" s="5">
        <v>503</v>
      </c>
      <c r="AE52" s="5">
        <v>499</v>
      </c>
      <c r="AF52" s="5">
        <v>493</v>
      </c>
      <c r="AG52" s="5">
        <v>505</v>
      </c>
      <c r="AH52" s="6">
        <v>496</v>
      </c>
      <c r="AI52" s="6">
        <v>492</v>
      </c>
      <c r="AJ52" s="5">
        <v>512</v>
      </c>
      <c r="AK52" s="9">
        <v>507</v>
      </c>
      <c r="AL52" s="9">
        <v>494</v>
      </c>
      <c r="AM52" s="9">
        <v>510</v>
      </c>
      <c r="AN52" s="9">
        <v>502</v>
      </c>
      <c r="AO52" s="9">
        <v>498</v>
      </c>
      <c r="AP52" s="9">
        <v>530</v>
      </c>
      <c r="AQ52" s="9">
        <v>526</v>
      </c>
      <c r="AR52" s="9">
        <v>531</v>
      </c>
      <c r="AS52" s="9">
        <v>533</v>
      </c>
      <c r="AT52" s="9">
        <v>519</v>
      </c>
      <c r="AU52" s="9">
        <v>515</v>
      </c>
      <c r="AV52" s="9">
        <v>509</v>
      </c>
      <c r="AW52" s="9">
        <v>513</v>
      </c>
      <c r="AX52" s="9">
        <v>508</v>
      </c>
      <c r="AY52" s="9">
        <v>499</v>
      </c>
      <c r="AZ52" s="9">
        <v>506</v>
      </c>
      <c r="BA52" s="9">
        <v>500</v>
      </c>
      <c r="BB52" s="9">
        <v>531</v>
      </c>
      <c r="BD52" s="9" t="str">
        <f t="shared" si="0"/>
        <v>{"age": "50", "count": 531},</v>
      </c>
    </row>
    <row r="53" spans="1:56" s="9" customFormat="1" x14ac:dyDescent="0.25">
      <c r="A53" s="7">
        <v>51</v>
      </c>
      <c r="B53" s="4">
        <v>390</v>
      </c>
      <c r="C53" s="4"/>
      <c r="D53" s="4"/>
      <c r="E53" s="4"/>
      <c r="F53" s="4">
        <v>432</v>
      </c>
      <c r="G53" s="4"/>
      <c r="H53" s="4"/>
      <c r="I53" s="4">
        <v>464</v>
      </c>
      <c r="J53" s="4">
        <v>481</v>
      </c>
      <c r="K53" s="4">
        <v>485</v>
      </c>
      <c r="L53" s="4">
        <v>459</v>
      </c>
      <c r="M53" s="4">
        <v>456</v>
      </c>
      <c r="N53" s="4">
        <v>469</v>
      </c>
      <c r="O53" s="4">
        <v>458</v>
      </c>
      <c r="P53" s="4">
        <v>460</v>
      </c>
      <c r="Q53" s="4">
        <v>466</v>
      </c>
      <c r="R53" s="4">
        <v>496</v>
      </c>
      <c r="S53" s="4">
        <v>480</v>
      </c>
      <c r="T53" s="4">
        <v>499</v>
      </c>
      <c r="U53" s="4">
        <v>510</v>
      </c>
      <c r="V53" s="4">
        <v>479</v>
      </c>
      <c r="W53" s="4">
        <v>479</v>
      </c>
      <c r="X53" s="4">
        <v>474</v>
      </c>
      <c r="Y53" s="4">
        <v>459</v>
      </c>
      <c r="Z53" s="4">
        <v>494</v>
      </c>
      <c r="AA53" s="4">
        <v>507</v>
      </c>
      <c r="AB53" s="4">
        <v>499</v>
      </c>
      <c r="AC53" s="4">
        <v>498</v>
      </c>
      <c r="AD53" s="5">
        <v>509</v>
      </c>
      <c r="AE53" s="5">
        <v>508</v>
      </c>
      <c r="AF53" s="5">
        <v>506</v>
      </c>
      <c r="AG53" s="5">
        <v>502</v>
      </c>
      <c r="AH53" s="6">
        <v>511</v>
      </c>
      <c r="AI53" s="6">
        <v>508</v>
      </c>
      <c r="AJ53" s="5">
        <v>489</v>
      </c>
      <c r="AK53" s="9">
        <v>504</v>
      </c>
      <c r="AL53" s="9">
        <v>493</v>
      </c>
      <c r="AM53" s="9">
        <v>493</v>
      </c>
      <c r="AN53" s="9">
        <v>516</v>
      </c>
      <c r="AO53" s="9">
        <v>508</v>
      </c>
      <c r="AP53" s="9">
        <v>495</v>
      </c>
      <c r="AQ53" s="9">
        <v>506</v>
      </c>
      <c r="AR53" s="9">
        <v>500</v>
      </c>
      <c r="AS53" s="9">
        <v>492</v>
      </c>
      <c r="AT53" s="9">
        <v>521</v>
      </c>
      <c r="AU53" s="9">
        <v>525</v>
      </c>
      <c r="AV53" s="9">
        <v>532</v>
      </c>
      <c r="AW53" s="9">
        <v>538</v>
      </c>
      <c r="AX53" s="9">
        <v>525</v>
      </c>
      <c r="AY53" s="9">
        <v>519</v>
      </c>
      <c r="AZ53" s="9">
        <v>513</v>
      </c>
      <c r="BA53" s="9">
        <v>519</v>
      </c>
      <c r="BB53" s="9">
        <v>508</v>
      </c>
      <c r="BD53" s="9" t="str">
        <f t="shared" si="0"/>
        <v>{"age": "51", "count": 508},</v>
      </c>
    </row>
    <row r="54" spans="1:56" s="9" customFormat="1" x14ac:dyDescent="0.25">
      <c r="A54" s="7">
        <v>52</v>
      </c>
      <c r="B54" s="4">
        <v>374</v>
      </c>
      <c r="C54" s="4"/>
      <c r="D54" s="4"/>
      <c r="E54" s="4"/>
      <c r="F54" s="4">
        <v>393</v>
      </c>
      <c r="G54" s="4"/>
      <c r="H54" s="4"/>
      <c r="I54" s="4">
        <v>428</v>
      </c>
      <c r="J54" s="4">
        <v>434</v>
      </c>
      <c r="K54" s="4">
        <v>446</v>
      </c>
      <c r="L54" s="4">
        <v>464</v>
      </c>
      <c r="M54" s="4">
        <v>460</v>
      </c>
      <c r="N54" s="4">
        <v>479</v>
      </c>
      <c r="O54" s="4">
        <v>485</v>
      </c>
      <c r="P54" s="4">
        <v>463</v>
      </c>
      <c r="Q54" s="4">
        <v>457</v>
      </c>
      <c r="R54" s="4">
        <v>470</v>
      </c>
      <c r="S54" s="4">
        <v>458</v>
      </c>
      <c r="T54" s="4">
        <v>462</v>
      </c>
      <c r="U54" s="4">
        <v>458</v>
      </c>
      <c r="V54" s="4">
        <v>478</v>
      </c>
      <c r="W54" s="4">
        <v>470</v>
      </c>
      <c r="X54" s="4">
        <v>491</v>
      </c>
      <c r="Y54" s="4">
        <v>511</v>
      </c>
      <c r="Z54" s="4">
        <v>475</v>
      </c>
      <c r="AA54" s="4">
        <v>478</v>
      </c>
      <c r="AB54" s="4">
        <v>474</v>
      </c>
      <c r="AC54" s="4">
        <v>463</v>
      </c>
      <c r="AD54" s="5">
        <v>490</v>
      </c>
      <c r="AE54" s="5">
        <v>503</v>
      </c>
      <c r="AF54" s="5">
        <v>493</v>
      </c>
      <c r="AG54" s="5">
        <v>492</v>
      </c>
      <c r="AH54" s="6">
        <v>496</v>
      </c>
      <c r="AI54" s="6">
        <v>509</v>
      </c>
      <c r="AJ54" s="5">
        <v>500</v>
      </c>
      <c r="AK54" s="9">
        <v>512</v>
      </c>
      <c r="AL54" s="9">
        <v>516</v>
      </c>
      <c r="AM54" s="9">
        <v>511</v>
      </c>
      <c r="AN54" s="9">
        <v>496</v>
      </c>
      <c r="AO54" s="9">
        <v>514</v>
      </c>
      <c r="AP54" s="9">
        <v>493</v>
      </c>
      <c r="AQ54" s="9">
        <v>488</v>
      </c>
      <c r="AR54" s="9">
        <v>513</v>
      </c>
      <c r="AS54" s="9">
        <v>509</v>
      </c>
      <c r="AT54" s="9">
        <v>502</v>
      </c>
      <c r="AU54" s="9">
        <v>502</v>
      </c>
      <c r="AV54" s="9">
        <v>499</v>
      </c>
      <c r="AW54" s="9">
        <v>491</v>
      </c>
      <c r="AX54" s="9">
        <v>520</v>
      </c>
      <c r="AY54" s="9">
        <v>530</v>
      </c>
      <c r="AZ54" s="9">
        <v>533</v>
      </c>
      <c r="BA54" s="9">
        <v>541</v>
      </c>
      <c r="BB54" s="9">
        <v>519</v>
      </c>
      <c r="BD54" s="9" t="str">
        <f t="shared" si="0"/>
        <v>{"age": "52", "count": 519},</v>
      </c>
    </row>
    <row r="55" spans="1:56" s="9" customFormat="1" x14ac:dyDescent="0.25">
      <c r="A55" s="7">
        <v>53</v>
      </c>
      <c r="B55" s="4">
        <v>416</v>
      </c>
      <c r="C55" s="4"/>
      <c r="D55" s="4"/>
      <c r="E55" s="4"/>
      <c r="F55" s="4">
        <v>375</v>
      </c>
      <c r="G55" s="4"/>
      <c r="H55" s="4"/>
      <c r="I55" s="4">
        <v>371</v>
      </c>
      <c r="J55" s="4">
        <v>388</v>
      </c>
      <c r="K55" s="4">
        <v>403</v>
      </c>
      <c r="L55" s="4">
        <v>424</v>
      </c>
      <c r="M55" s="4">
        <v>437</v>
      </c>
      <c r="N55" s="4">
        <v>435</v>
      </c>
      <c r="O55" s="4">
        <v>447</v>
      </c>
      <c r="P55" s="4">
        <v>461</v>
      </c>
      <c r="Q55" s="4">
        <v>467</v>
      </c>
      <c r="R55" s="4">
        <v>481</v>
      </c>
      <c r="S55" s="4">
        <v>487</v>
      </c>
      <c r="T55" s="4">
        <v>457</v>
      </c>
      <c r="U55" s="4">
        <v>453</v>
      </c>
      <c r="V55" s="4">
        <v>461</v>
      </c>
      <c r="W55" s="4">
        <v>449</v>
      </c>
      <c r="X55" s="4">
        <v>455</v>
      </c>
      <c r="Y55" s="4">
        <v>452</v>
      </c>
      <c r="Z55" s="4">
        <v>478</v>
      </c>
      <c r="AA55" s="4">
        <v>469</v>
      </c>
      <c r="AB55" s="4">
        <v>495</v>
      </c>
      <c r="AC55" s="4">
        <v>512</v>
      </c>
      <c r="AD55" s="5">
        <v>475</v>
      </c>
      <c r="AE55" s="5">
        <v>481</v>
      </c>
      <c r="AF55" s="5">
        <v>478</v>
      </c>
      <c r="AG55" s="5">
        <v>457</v>
      </c>
      <c r="AH55" s="6">
        <v>485</v>
      </c>
      <c r="AI55" s="6">
        <v>501</v>
      </c>
      <c r="AJ55" s="5">
        <v>495</v>
      </c>
      <c r="AK55" s="9">
        <v>483</v>
      </c>
      <c r="AL55" s="9">
        <v>498</v>
      </c>
      <c r="AM55" s="9">
        <v>504</v>
      </c>
      <c r="AN55" s="9">
        <v>500</v>
      </c>
      <c r="AO55" s="9">
        <v>507</v>
      </c>
      <c r="AP55" s="9">
        <v>524</v>
      </c>
      <c r="AQ55" s="9">
        <v>517</v>
      </c>
      <c r="AR55" s="9">
        <v>506</v>
      </c>
      <c r="AS55" s="9">
        <v>513</v>
      </c>
      <c r="AT55" s="9">
        <v>499</v>
      </c>
      <c r="AU55" s="9">
        <v>489</v>
      </c>
      <c r="AV55" s="9">
        <v>509</v>
      </c>
      <c r="AW55" s="9">
        <v>504</v>
      </c>
      <c r="AX55" s="9">
        <v>502</v>
      </c>
      <c r="AY55" s="9">
        <v>507</v>
      </c>
      <c r="AZ55" s="9">
        <v>510</v>
      </c>
      <c r="BA55" s="9">
        <v>506</v>
      </c>
      <c r="BB55" s="9">
        <v>531</v>
      </c>
      <c r="BD55" s="9" t="str">
        <f t="shared" si="0"/>
        <v>{"age": "53", "count": 531},</v>
      </c>
    </row>
    <row r="56" spans="1:56" s="9" customFormat="1" x14ac:dyDescent="0.25">
      <c r="A56" s="7">
        <v>54</v>
      </c>
      <c r="B56" s="4">
        <v>427</v>
      </c>
      <c r="C56" s="4"/>
      <c r="D56" s="4"/>
      <c r="E56" s="4"/>
      <c r="F56" s="4">
        <v>415</v>
      </c>
      <c r="G56" s="4"/>
      <c r="H56" s="4"/>
      <c r="I56" s="4">
        <v>373</v>
      </c>
      <c r="J56" s="4">
        <v>370</v>
      </c>
      <c r="K56" s="4">
        <v>368</v>
      </c>
      <c r="L56" s="4">
        <v>360</v>
      </c>
      <c r="M56" s="4">
        <v>369</v>
      </c>
      <c r="N56" s="4">
        <v>388</v>
      </c>
      <c r="O56" s="4">
        <v>398</v>
      </c>
      <c r="P56" s="4">
        <v>424</v>
      </c>
      <c r="Q56" s="4">
        <v>433</v>
      </c>
      <c r="R56" s="4">
        <v>433</v>
      </c>
      <c r="S56" s="4">
        <v>448</v>
      </c>
      <c r="T56" s="4">
        <v>462</v>
      </c>
      <c r="U56" s="4">
        <v>456</v>
      </c>
      <c r="V56" s="4">
        <v>462</v>
      </c>
      <c r="W56" s="4">
        <v>468</v>
      </c>
      <c r="X56" s="4">
        <v>445</v>
      </c>
      <c r="Y56" s="4">
        <v>453</v>
      </c>
      <c r="Z56" s="4">
        <v>456</v>
      </c>
      <c r="AA56" s="4">
        <v>452</v>
      </c>
      <c r="AB56" s="4">
        <v>452</v>
      </c>
      <c r="AC56" s="4">
        <v>451</v>
      </c>
      <c r="AD56" s="5">
        <v>472</v>
      </c>
      <c r="AE56" s="5">
        <v>473</v>
      </c>
      <c r="AF56" s="5">
        <v>499</v>
      </c>
      <c r="AG56" s="5">
        <v>516</v>
      </c>
      <c r="AH56" s="6">
        <v>478</v>
      </c>
      <c r="AI56" s="6">
        <v>486</v>
      </c>
      <c r="AJ56" s="5">
        <v>474</v>
      </c>
      <c r="AK56" s="9">
        <v>454</v>
      </c>
      <c r="AL56" s="9">
        <v>480</v>
      </c>
      <c r="AM56" s="9">
        <v>505</v>
      </c>
      <c r="AN56" s="9">
        <v>488</v>
      </c>
      <c r="AO56" s="9">
        <v>477</v>
      </c>
      <c r="AP56" s="9">
        <v>490</v>
      </c>
      <c r="AQ56" s="9">
        <v>501</v>
      </c>
      <c r="AR56" s="9">
        <v>501</v>
      </c>
      <c r="AS56" s="9">
        <v>509</v>
      </c>
      <c r="AT56" s="9">
        <v>523</v>
      </c>
      <c r="AU56" s="9">
        <v>521</v>
      </c>
      <c r="AV56" s="9">
        <v>507</v>
      </c>
      <c r="AW56" s="9">
        <v>512</v>
      </c>
      <c r="AX56" s="9">
        <v>491</v>
      </c>
      <c r="AY56" s="9">
        <v>488</v>
      </c>
      <c r="AZ56" s="9">
        <v>508</v>
      </c>
      <c r="BA56" s="9">
        <v>509</v>
      </c>
      <c r="BB56" s="9">
        <v>513</v>
      </c>
      <c r="BD56" s="9" t="str">
        <f t="shared" si="0"/>
        <v>{"age": "54", "count": 513},</v>
      </c>
    </row>
    <row r="57" spans="1:56" s="9" customFormat="1" x14ac:dyDescent="0.25">
      <c r="A57" s="7">
        <v>55</v>
      </c>
      <c r="B57" s="4">
        <v>405</v>
      </c>
      <c r="C57" s="4"/>
      <c r="D57" s="4"/>
      <c r="E57" s="4"/>
      <c r="F57" s="4">
        <v>429</v>
      </c>
      <c r="G57" s="4"/>
      <c r="H57" s="4"/>
      <c r="I57" s="4">
        <v>413</v>
      </c>
      <c r="J57" s="4">
        <v>409</v>
      </c>
      <c r="K57" s="4">
        <v>413</v>
      </c>
      <c r="L57" s="4">
        <v>417</v>
      </c>
      <c r="M57" s="4">
        <v>369</v>
      </c>
      <c r="N57" s="4">
        <v>365</v>
      </c>
      <c r="O57" s="4">
        <v>368</v>
      </c>
      <c r="P57" s="4">
        <v>357</v>
      </c>
      <c r="Q57" s="4">
        <v>361</v>
      </c>
      <c r="R57" s="4">
        <v>378</v>
      </c>
      <c r="S57" s="4">
        <v>392</v>
      </c>
      <c r="T57" s="4">
        <v>415</v>
      </c>
      <c r="U57" s="4">
        <v>427</v>
      </c>
      <c r="V57" s="4">
        <v>428</v>
      </c>
      <c r="W57" s="4">
        <v>440</v>
      </c>
      <c r="X57" s="4">
        <v>455</v>
      </c>
      <c r="Y57" s="4">
        <v>450</v>
      </c>
      <c r="Z57" s="4">
        <v>457</v>
      </c>
      <c r="AA57" s="4">
        <v>465</v>
      </c>
      <c r="AB57" s="4">
        <v>453</v>
      </c>
      <c r="AC57" s="4">
        <v>453</v>
      </c>
      <c r="AD57" s="5">
        <v>459</v>
      </c>
      <c r="AE57" s="5">
        <v>445</v>
      </c>
      <c r="AF57" s="5">
        <v>451</v>
      </c>
      <c r="AG57" s="5">
        <v>453</v>
      </c>
      <c r="AH57" s="6">
        <v>474</v>
      </c>
      <c r="AI57" s="6">
        <v>468</v>
      </c>
      <c r="AJ57" s="5">
        <v>495</v>
      </c>
      <c r="AK57" s="9">
        <v>510</v>
      </c>
      <c r="AL57" s="9">
        <v>475</v>
      </c>
      <c r="AM57" s="9">
        <v>474</v>
      </c>
      <c r="AN57" s="9">
        <v>468</v>
      </c>
      <c r="AO57" s="9">
        <v>453</v>
      </c>
      <c r="AP57" s="9">
        <v>474</v>
      </c>
      <c r="AQ57" s="9">
        <v>499</v>
      </c>
      <c r="AR57" s="9">
        <v>487</v>
      </c>
      <c r="AS57" s="9">
        <v>478</v>
      </c>
      <c r="AT57" s="9">
        <v>493</v>
      </c>
      <c r="AU57" s="9">
        <v>503</v>
      </c>
      <c r="AV57" s="9">
        <v>505</v>
      </c>
      <c r="AW57" s="9">
        <v>510</v>
      </c>
      <c r="AX57" s="9">
        <v>517</v>
      </c>
      <c r="AY57" s="9">
        <v>514</v>
      </c>
      <c r="AZ57" s="9">
        <v>507</v>
      </c>
      <c r="BA57" s="9">
        <v>512</v>
      </c>
      <c r="BB57" s="9">
        <v>493</v>
      </c>
      <c r="BD57" s="9" t="str">
        <f t="shared" si="0"/>
        <v>{"age": "55", "count": 493},</v>
      </c>
    </row>
    <row r="58" spans="1:56" s="9" customFormat="1" x14ac:dyDescent="0.25">
      <c r="A58" s="7">
        <v>56</v>
      </c>
      <c r="B58" s="4">
        <v>404</v>
      </c>
      <c r="C58" s="4"/>
      <c r="D58" s="4"/>
      <c r="E58" s="4"/>
      <c r="F58" s="4">
        <v>403</v>
      </c>
      <c r="G58" s="4"/>
      <c r="H58" s="4"/>
      <c r="I58" s="4">
        <v>431</v>
      </c>
      <c r="J58" s="4">
        <v>428</v>
      </c>
      <c r="K58" s="4">
        <v>401</v>
      </c>
      <c r="L58" s="4">
        <v>384</v>
      </c>
      <c r="M58" s="4">
        <v>415</v>
      </c>
      <c r="N58" s="4">
        <v>407</v>
      </c>
      <c r="O58" s="4">
        <v>414</v>
      </c>
      <c r="P58" s="4">
        <v>415</v>
      </c>
      <c r="Q58" s="4">
        <v>374</v>
      </c>
      <c r="R58" s="4">
        <v>369</v>
      </c>
      <c r="S58" s="4">
        <v>366</v>
      </c>
      <c r="T58" s="4">
        <v>355</v>
      </c>
      <c r="U58" s="4">
        <v>359</v>
      </c>
      <c r="V58" s="4">
        <v>372</v>
      </c>
      <c r="W58" s="4">
        <v>387</v>
      </c>
      <c r="X58" s="4">
        <v>409</v>
      </c>
      <c r="Y58" s="4">
        <v>424</v>
      </c>
      <c r="Z58" s="4">
        <v>423</v>
      </c>
      <c r="AA58" s="4">
        <v>441</v>
      </c>
      <c r="AB58" s="4">
        <v>448</v>
      </c>
      <c r="AC58" s="4">
        <v>446</v>
      </c>
      <c r="AD58" s="5">
        <v>451</v>
      </c>
      <c r="AE58" s="5">
        <v>462</v>
      </c>
      <c r="AF58" s="5">
        <v>450</v>
      </c>
      <c r="AG58" s="5">
        <v>445</v>
      </c>
      <c r="AH58" s="6">
        <v>453</v>
      </c>
      <c r="AI58" s="6">
        <v>440</v>
      </c>
      <c r="AJ58" s="5">
        <v>452</v>
      </c>
      <c r="AK58" s="9">
        <v>446</v>
      </c>
      <c r="AL58" s="9">
        <v>469</v>
      </c>
      <c r="AM58" s="9">
        <v>461</v>
      </c>
      <c r="AN58" s="9">
        <v>483</v>
      </c>
      <c r="AO58" s="9">
        <v>506</v>
      </c>
      <c r="AP58" s="9">
        <v>477</v>
      </c>
      <c r="AQ58" s="9">
        <v>474</v>
      </c>
      <c r="AR58" s="9">
        <v>464</v>
      </c>
      <c r="AS58" s="9">
        <v>452</v>
      </c>
      <c r="AT58" s="9">
        <v>484</v>
      </c>
      <c r="AU58" s="9">
        <v>503</v>
      </c>
      <c r="AV58" s="9">
        <v>490</v>
      </c>
      <c r="AW58" s="9">
        <v>481</v>
      </c>
      <c r="AX58" s="9">
        <v>497</v>
      </c>
      <c r="AY58" s="9">
        <v>507</v>
      </c>
      <c r="AZ58" s="9">
        <v>511</v>
      </c>
      <c r="BA58" s="9">
        <v>507</v>
      </c>
      <c r="BB58" s="9">
        <v>514</v>
      </c>
      <c r="BD58" s="9" t="str">
        <f t="shared" si="0"/>
        <v>{"age": "56", "count": 514},</v>
      </c>
    </row>
    <row r="59" spans="1:56" s="9" customFormat="1" x14ac:dyDescent="0.25">
      <c r="A59" s="7">
        <v>57</v>
      </c>
      <c r="B59" s="4">
        <v>437</v>
      </c>
      <c r="C59" s="4"/>
      <c r="D59" s="4"/>
      <c r="E59" s="4"/>
      <c r="F59" s="4">
        <v>404</v>
      </c>
      <c r="G59" s="4"/>
      <c r="H59" s="4"/>
      <c r="I59" s="4">
        <v>390</v>
      </c>
      <c r="J59" s="4">
        <v>392</v>
      </c>
      <c r="K59" s="4">
        <v>394</v>
      </c>
      <c r="L59" s="4">
        <v>416</v>
      </c>
      <c r="M59" s="4">
        <v>425</v>
      </c>
      <c r="N59" s="4">
        <v>424</v>
      </c>
      <c r="O59" s="4">
        <v>408</v>
      </c>
      <c r="P59" s="4">
        <v>386</v>
      </c>
      <c r="Q59" s="4">
        <v>412</v>
      </c>
      <c r="R59" s="4">
        <v>406</v>
      </c>
      <c r="S59" s="4">
        <v>415</v>
      </c>
      <c r="T59" s="4">
        <v>416</v>
      </c>
      <c r="U59" s="4">
        <v>375</v>
      </c>
      <c r="V59" s="4">
        <v>366</v>
      </c>
      <c r="W59" s="4">
        <v>363</v>
      </c>
      <c r="X59" s="4">
        <v>347</v>
      </c>
      <c r="Y59" s="4">
        <v>354</v>
      </c>
      <c r="Z59" s="4">
        <v>373</v>
      </c>
      <c r="AA59" s="4">
        <v>387</v>
      </c>
      <c r="AB59" s="4">
        <v>406</v>
      </c>
      <c r="AC59" s="4">
        <v>414</v>
      </c>
      <c r="AD59" s="5">
        <v>421</v>
      </c>
      <c r="AE59" s="5">
        <v>434</v>
      </c>
      <c r="AF59" s="5">
        <v>444</v>
      </c>
      <c r="AG59" s="5">
        <v>445</v>
      </c>
      <c r="AH59" s="6">
        <v>452</v>
      </c>
      <c r="AI59" s="6">
        <v>457</v>
      </c>
      <c r="AJ59" s="5">
        <v>439</v>
      </c>
      <c r="AK59" s="9">
        <v>440</v>
      </c>
      <c r="AL59" s="9">
        <v>456</v>
      </c>
      <c r="AM59" s="9">
        <v>453</v>
      </c>
      <c r="AN59" s="9">
        <v>454</v>
      </c>
      <c r="AO59" s="9">
        <v>449</v>
      </c>
      <c r="AP59" s="9">
        <v>459</v>
      </c>
      <c r="AQ59" s="9">
        <v>460</v>
      </c>
      <c r="AR59" s="9">
        <v>478</v>
      </c>
      <c r="AS59" s="9">
        <v>500</v>
      </c>
      <c r="AT59" s="9">
        <v>470</v>
      </c>
      <c r="AU59" s="9">
        <v>469</v>
      </c>
      <c r="AV59" s="9">
        <v>463</v>
      </c>
      <c r="AW59" s="9">
        <v>450</v>
      </c>
      <c r="AX59" s="9">
        <v>475</v>
      </c>
      <c r="AY59" s="9">
        <v>494</v>
      </c>
      <c r="AZ59" s="9">
        <v>493</v>
      </c>
      <c r="BA59" s="9">
        <v>486</v>
      </c>
      <c r="BB59" s="9">
        <v>501</v>
      </c>
      <c r="BD59" s="9" t="str">
        <f t="shared" si="0"/>
        <v>{"age": "57", "count": 501},</v>
      </c>
    </row>
    <row r="60" spans="1:56" s="9" customFormat="1" x14ac:dyDescent="0.25">
      <c r="A60" s="7">
        <v>58</v>
      </c>
      <c r="B60" s="4">
        <v>436</v>
      </c>
      <c r="C60" s="4"/>
      <c r="D60" s="4"/>
      <c r="E60" s="4"/>
      <c r="F60" s="4">
        <v>435</v>
      </c>
      <c r="G60" s="4"/>
      <c r="H60" s="4"/>
      <c r="I60" s="4">
        <v>401</v>
      </c>
      <c r="J60" s="4">
        <v>401</v>
      </c>
      <c r="K60" s="4">
        <v>405</v>
      </c>
      <c r="L60" s="4">
        <v>394</v>
      </c>
      <c r="M60" s="4">
        <v>381</v>
      </c>
      <c r="N60" s="4">
        <v>386</v>
      </c>
      <c r="O60" s="4">
        <v>396</v>
      </c>
      <c r="P60" s="4">
        <v>416</v>
      </c>
      <c r="Q60" s="4">
        <v>422</v>
      </c>
      <c r="R60" s="4">
        <v>425</v>
      </c>
      <c r="S60" s="4">
        <v>407</v>
      </c>
      <c r="T60" s="4">
        <v>385</v>
      </c>
      <c r="U60" s="4">
        <v>406</v>
      </c>
      <c r="V60" s="4">
        <v>397</v>
      </c>
      <c r="W60" s="4">
        <v>410</v>
      </c>
      <c r="X60" s="4">
        <v>415</v>
      </c>
      <c r="Y60" s="4">
        <v>377</v>
      </c>
      <c r="Z60" s="4">
        <v>362</v>
      </c>
      <c r="AA60" s="4">
        <v>357</v>
      </c>
      <c r="AB60" s="4">
        <v>349</v>
      </c>
      <c r="AC60" s="4">
        <v>355</v>
      </c>
      <c r="AD60" s="5">
        <v>363</v>
      </c>
      <c r="AE60" s="5">
        <v>374</v>
      </c>
      <c r="AF60" s="5">
        <v>392</v>
      </c>
      <c r="AG60" s="5">
        <v>408</v>
      </c>
      <c r="AH60" s="6">
        <v>414</v>
      </c>
      <c r="AI60" s="6">
        <v>426</v>
      </c>
      <c r="AJ60" s="5">
        <v>434</v>
      </c>
      <c r="AK60" s="9">
        <v>438</v>
      </c>
      <c r="AL60" s="9">
        <v>447</v>
      </c>
      <c r="AM60" s="9">
        <v>453</v>
      </c>
      <c r="AN60" s="9">
        <v>437</v>
      </c>
      <c r="AO60" s="9">
        <v>433</v>
      </c>
      <c r="AP60" s="9">
        <v>455</v>
      </c>
      <c r="AQ60" s="9">
        <v>447</v>
      </c>
      <c r="AR60" s="9">
        <v>461</v>
      </c>
      <c r="AS60" s="9">
        <v>450</v>
      </c>
      <c r="AT60" s="9">
        <v>468</v>
      </c>
      <c r="AU60" s="9">
        <v>466</v>
      </c>
      <c r="AV60" s="9">
        <v>480</v>
      </c>
      <c r="AW60" s="9">
        <v>500</v>
      </c>
      <c r="AX60" s="9">
        <v>466</v>
      </c>
      <c r="AY60" s="9">
        <v>465</v>
      </c>
      <c r="AZ60" s="9">
        <v>458</v>
      </c>
      <c r="BA60" s="9">
        <v>454</v>
      </c>
      <c r="BB60" s="9">
        <v>483</v>
      </c>
      <c r="BD60" s="9" t="str">
        <f t="shared" si="0"/>
        <v>{"age": "58", "count": 483},</v>
      </c>
    </row>
    <row r="61" spans="1:56" s="9" customFormat="1" x14ac:dyDescent="0.25">
      <c r="A61" s="7">
        <v>59</v>
      </c>
      <c r="B61" s="4">
        <v>419</v>
      </c>
      <c r="C61" s="4"/>
      <c r="D61" s="4"/>
      <c r="E61" s="4"/>
      <c r="F61" s="4">
        <v>431</v>
      </c>
      <c r="G61" s="4"/>
      <c r="H61" s="4"/>
      <c r="I61" s="4">
        <v>422</v>
      </c>
      <c r="J61" s="4">
        <v>428</v>
      </c>
      <c r="K61" s="4">
        <v>413</v>
      </c>
      <c r="L61" s="4">
        <v>404</v>
      </c>
      <c r="M61" s="4">
        <v>392</v>
      </c>
      <c r="N61" s="4">
        <v>391</v>
      </c>
      <c r="O61" s="4">
        <v>398</v>
      </c>
      <c r="P61" s="4">
        <v>393</v>
      </c>
      <c r="Q61" s="4">
        <v>378</v>
      </c>
      <c r="R61" s="4">
        <v>383</v>
      </c>
      <c r="S61" s="4">
        <v>389</v>
      </c>
      <c r="T61" s="4">
        <v>411</v>
      </c>
      <c r="U61" s="4">
        <v>425</v>
      </c>
      <c r="V61" s="4">
        <v>424</v>
      </c>
      <c r="W61" s="4">
        <v>396</v>
      </c>
      <c r="X61" s="4">
        <v>374</v>
      </c>
      <c r="Y61" s="4">
        <v>399</v>
      </c>
      <c r="Z61" s="4">
        <v>395</v>
      </c>
      <c r="AA61" s="4">
        <v>401</v>
      </c>
      <c r="AB61" s="4">
        <v>409</v>
      </c>
      <c r="AC61" s="4">
        <v>367</v>
      </c>
      <c r="AD61" s="5">
        <v>353</v>
      </c>
      <c r="AE61" s="5">
        <v>352</v>
      </c>
      <c r="AF61" s="5">
        <v>339</v>
      </c>
      <c r="AG61" s="5">
        <v>342</v>
      </c>
      <c r="AH61" s="6">
        <v>355</v>
      </c>
      <c r="AI61" s="6">
        <v>366</v>
      </c>
      <c r="AJ61" s="5">
        <v>390</v>
      </c>
      <c r="AK61" s="9">
        <v>406</v>
      </c>
      <c r="AL61" s="9">
        <v>408</v>
      </c>
      <c r="AM61" s="9">
        <v>418</v>
      </c>
      <c r="AN61" s="9">
        <v>427</v>
      </c>
      <c r="AO61" s="9">
        <v>435</v>
      </c>
      <c r="AP61" s="9">
        <v>446</v>
      </c>
      <c r="AQ61" s="9">
        <v>449</v>
      </c>
      <c r="AR61" s="9">
        <v>433</v>
      </c>
      <c r="AS61" s="9">
        <v>427</v>
      </c>
      <c r="AT61" s="9">
        <v>449</v>
      </c>
      <c r="AU61" s="9">
        <v>445</v>
      </c>
      <c r="AV61" s="9">
        <v>463</v>
      </c>
      <c r="AW61" s="9">
        <v>451</v>
      </c>
      <c r="AX61" s="9">
        <v>464</v>
      </c>
      <c r="AY61" s="9">
        <v>464</v>
      </c>
      <c r="AZ61" s="9">
        <v>477</v>
      </c>
      <c r="BA61" s="9">
        <v>499</v>
      </c>
      <c r="BB61" s="9">
        <v>469</v>
      </c>
      <c r="BD61" s="9" t="str">
        <f t="shared" si="0"/>
        <v>{"age": "59", "count": 469},</v>
      </c>
    </row>
    <row r="62" spans="1:56" s="9" customFormat="1" x14ac:dyDescent="0.25">
      <c r="A62" s="7">
        <v>60</v>
      </c>
      <c r="B62" s="4">
        <v>498</v>
      </c>
      <c r="C62" s="4"/>
      <c r="D62" s="4"/>
      <c r="E62" s="4"/>
      <c r="F62" s="4">
        <v>407</v>
      </c>
      <c r="G62" s="4"/>
      <c r="H62" s="4"/>
      <c r="I62" s="4">
        <v>439</v>
      </c>
      <c r="J62" s="4">
        <v>426</v>
      </c>
      <c r="K62" s="4">
        <v>421</v>
      </c>
      <c r="L62" s="4">
        <v>411</v>
      </c>
      <c r="M62" s="4">
        <v>419</v>
      </c>
      <c r="N62" s="4">
        <v>429</v>
      </c>
      <c r="O62" s="4">
        <v>413</v>
      </c>
      <c r="P62" s="4">
        <v>402</v>
      </c>
      <c r="Q62" s="4">
        <v>393</v>
      </c>
      <c r="R62" s="4">
        <v>394</v>
      </c>
      <c r="S62" s="4">
        <v>400</v>
      </c>
      <c r="T62" s="4">
        <v>393</v>
      </c>
      <c r="U62" s="4">
        <v>377</v>
      </c>
      <c r="V62" s="4">
        <v>378</v>
      </c>
      <c r="W62" s="4">
        <v>387</v>
      </c>
      <c r="X62" s="4">
        <v>406</v>
      </c>
      <c r="Y62" s="4">
        <v>415</v>
      </c>
      <c r="Z62" s="4">
        <v>414</v>
      </c>
      <c r="AA62" s="4">
        <v>391</v>
      </c>
      <c r="AB62" s="4">
        <v>369</v>
      </c>
      <c r="AC62" s="4">
        <v>394</v>
      </c>
      <c r="AD62" s="5">
        <v>385</v>
      </c>
      <c r="AE62" s="5">
        <v>394</v>
      </c>
      <c r="AF62" s="5">
        <v>403</v>
      </c>
      <c r="AG62" s="5">
        <v>360</v>
      </c>
      <c r="AH62" s="6">
        <v>347</v>
      </c>
      <c r="AI62" s="6">
        <v>350</v>
      </c>
      <c r="AJ62" s="5">
        <v>338</v>
      </c>
      <c r="AK62" s="9">
        <v>346</v>
      </c>
      <c r="AL62" s="9">
        <v>356</v>
      </c>
      <c r="AM62" s="9">
        <v>368</v>
      </c>
      <c r="AN62" s="9">
        <v>384</v>
      </c>
      <c r="AO62" s="9">
        <v>395</v>
      </c>
      <c r="AP62" s="9">
        <v>403</v>
      </c>
      <c r="AQ62" s="9">
        <v>417</v>
      </c>
      <c r="AR62" s="9">
        <v>428</v>
      </c>
      <c r="AS62" s="9">
        <v>428</v>
      </c>
      <c r="AT62" s="9">
        <v>438</v>
      </c>
      <c r="AU62" s="9">
        <v>448</v>
      </c>
      <c r="AV62" s="9">
        <v>427</v>
      </c>
      <c r="AW62" s="9">
        <v>428</v>
      </c>
      <c r="AX62" s="9">
        <v>446</v>
      </c>
      <c r="AY62" s="9">
        <v>437</v>
      </c>
      <c r="AZ62" s="9">
        <v>453</v>
      </c>
      <c r="BA62" s="9">
        <v>447</v>
      </c>
      <c r="BB62" s="9">
        <v>465</v>
      </c>
      <c r="BD62" s="9" t="str">
        <f t="shared" si="0"/>
        <v>{"age": "60", "count": 465},</v>
      </c>
    </row>
    <row r="63" spans="1:56" s="9" customFormat="1" x14ac:dyDescent="0.25">
      <c r="A63" s="7">
        <v>61</v>
      </c>
      <c r="B63" s="4">
        <v>321</v>
      </c>
      <c r="C63" s="4"/>
      <c r="D63" s="4"/>
      <c r="E63" s="4"/>
      <c r="F63" s="4">
        <v>493</v>
      </c>
      <c r="G63" s="4"/>
      <c r="H63" s="4"/>
      <c r="I63" s="4">
        <v>428</v>
      </c>
      <c r="J63" s="4">
        <v>403</v>
      </c>
      <c r="K63" s="4">
        <v>420</v>
      </c>
      <c r="L63" s="4">
        <v>422</v>
      </c>
      <c r="M63" s="4">
        <v>430</v>
      </c>
      <c r="N63" s="4">
        <v>424</v>
      </c>
      <c r="O63" s="4">
        <v>416</v>
      </c>
      <c r="P63" s="4">
        <v>411</v>
      </c>
      <c r="Q63" s="4">
        <v>413</v>
      </c>
      <c r="R63" s="4">
        <v>418</v>
      </c>
      <c r="S63" s="4">
        <v>404</v>
      </c>
      <c r="T63" s="4">
        <v>395</v>
      </c>
      <c r="U63" s="4">
        <v>391</v>
      </c>
      <c r="V63" s="4">
        <v>385</v>
      </c>
      <c r="W63" s="4">
        <v>391</v>
      </c>
      <c r="X63" s="4">
        <v>385</v>
      </c>
      <c r="Y63" s="4">
        <v>373</v>
      </c>
      <c r="Z63" s="4">
        <v>374</v>
      </c>
      <c r="AA63" s="4">
        <v>378</v>
      </c>
      <c r="AB63" s="4">
        <v>401</v>
      </c>
      <c r="AC63" s="4">
        <v>407</v>
      </c>
      <c r="AD63" s="5">
        <v>401</v>
      </c>
      <c r="AE63" s="5">
        <v>379</v>
      </c>
      <c r="AF63" s="5">
        <v>359</v>
      </c>
      <c r="AG63" s="5">
        <v>384</v>
      </c>
      <c r="AH63" s="6">
        <v>379</v>
      </c>
      <c r="AI63" s="6">
        <v>387</v>
      </c>
      <c r="AJ63" s="5">
        <v>398</v>
      </c>
      <c r="AK63" s="9">
        <v>356</v>
      </c>
      <c r="AL63" s="9">
        <v>345</v>
      </c>
      <c r="AM63" s="9">
        <v>348</v>
      </c>
      <c r="AN63" s="9">
        <v>334</v>
      </c>
      <c r="AO63" s="9">
        <v>344</v>
      </c>
      <c r="AP63" s="9">
        <v>354</v>
      </c>
      <c r="AQ63" s="9">
        <v>365</v>
      </c>
      <c r="AR63" s="9">
        <v>386</v>
      </c>
      <c r="AS63" s="9">
        <v>399</v>
      </c>
      <c r="AT63" s="9">
        <v>401</v>
      </c>
      <c r="AU63" s="9">
        <v>412</v>
      </c>
      <c r="AV63" s="9">
        <v>429</v>
      </c>
      <c r="AW63" s="9">
        <v>427</v>
      </c>
      <c r="AX63" s="9">
        <v>439</v>
      </c>
      <c r="AY63" s="9">
        <v>440</v>
      </c>
      <c r="AZ63" s="9">
        <v>418</v>
      </c>
      <c r="BA63" s="9">
        <v>417</v>
      </c>
      <c r="BB63" s="9">
        <v>438</v>
      </c>
      <c r="BD63" s="9" t="str">
        <f t="shared" si="0"/>
        <v>{"age": "61", "count": 438},</v>
      </c>
    </row>
    <row r="64" spans="1:56" s="9" customFormat="1" x14ac:dyDescent="0.25">
      <c r="A64" s="7">
        <v>62</v>
      </c>
      <c r="B64" s="4">
        <v>325</v>
      </c>
      <c r="C64" s="4"/>
      <c r="D64" s="4"/>
      <c r="E64" s="4"/>
      <c r="F64" s="4">
        <v>319</v>
      </c>
      <c r="G64" s="4"/>
      <c r="H64" s="4"/>
      <c r="I64" s="4">
        <v>443</v>
      </c>
      <c r="J64" s="4">
        <v>488</v>
      </c>
      <c r="K64" s="4">
        <v>478</v>
      </c>
      <c r="L64" s="4">
        <v>471</v>
      </c>
      <c r="M64" s="4">
        <v>427</v>
      </c>
      <c r="N64" s="4">
        <v>402</v>
      </c>
      <c r="O64" s="4">
        <v>414</v>
      </c>
      <c r="P64" s="4">
        <v>416</v>
      </c>
      <c r="Q64" s="4">
        <v>422</v>
      </c>
      <c r="R64" s="4">
        <v>421</v>
      </c>
      <c r="S64" s="4">
        <v>410</v>
      </c>
      <c r="T64" s="4">
        <v>410</v>
      </c>
      <c r="U64" s="4">
        <v>405</v>
      </c>
      <c r="V64" s="4">
        <v>415</v>
      </c>
      <c r="W64" s="4">
        <v>399</v>
      </c>
      <c r="X64" s="4">
        <v>389</v>
      </c>
      <c r="Y64" s="4">
        <v>384</v>
      </c>
      <c r="Z64" s="4">
        <v>380</v>
      </c>
      <c r="AA64" s="4">
        <v>387</v>
      </c>
      <c r="AB64" s="4">
        <v>376</v>
      </c>
      <c r="AC64" s="4">
        <v>364</v>
      </c>
      <c r="AD64" s="5">
        <v>369</v>
      </c>
      <c r="AE64" s="5">
        <v>368</v>
      </c>
      <c r="AF64" s="5">
        <v>391</v>
      </c>
      <c r="AG64" s="5">
        <v>403</v>
      </c>
      <c r="AH64" s="6">
        <v>394</v>
      </c>
      <c r="AI64" s="6">
        <v>369</v>
      </c>
      <c r="AJ64" s="5">
        <v>352</v>
      </c>
      <c r="AK64" s="9">
        <v>381</v>
      </c>
      <c r="AL64" s="9">
        <v>375</v>
      </c>
      <c r="AM64" s="9">
        <v>386</v>
      </c>
      <c r="AN64" s="9">
        <v>393</v>
      </c>
      <c r="AO64" s="9">
        <v>346</v>
      </c>
      <c r="AP64" s="9">
        <v>339</v>
      </c>
      <c r="AQ64" s="9">
        <v>342</v>
      </c>
      <c r="AR64" s="9">
        <v>333</v>
      </c>
      <c r="AS64" s="9">
        <v>347</v>
      </c>
      <c r="AT64" s="9">
        <v>354</v>
      </c>
      <c r="AU64" s="9">
        <v>360</v>
      </c>
      <c r="AV64" s="9">
        <v>384</v>
      </c>
      <c r="AW64" s="9">
        <v>395</v>
      </c>
      <c r="AX64" s="9">
        <v>395</v>
      </c>
      <c r="AY64" s="9">
        <v>408</v>
      </c>
      <c r="AZ64" s="9">
        <v>423</v>
      </c>
      <c r="BA64" s="9">
        <v>417</v>
      </c>
      <c r="BB64" s="9">
        <v>433</v>
      </c>
      <c r="BD64" s="9" t="str">
        <f t="shared" si="0"/>
        <v>{"age": "62", "count": 433},</v>
      </c>
    </row>
    <row r="65" spans="1:56" s="9" customFormat="1" x14ac:dyDescent="0.25">
      <c r="A65" s="7">
        <v>63</v>
      </c>
      <c r="B65" s="4">
        <v>318</v>
      </c>
      <c r="C65" s="4"/>
      <c r="D65" s="4"/>
      <c r="E65" s="4"/>
      <c r="F65" s="4">
        <v>314</v>
      </c>
      <c r="G65" s="4"/>
      <c r="H65" s="4"/>
      <c r="I65" s="4">
        <v>317</v>
      </c>
      <c r="J65" s="4">
        <v>320</v>
      </c>
      <c r="K65" s="4">
        <v>359</v>
      </c>
      <c r="L65" s="4">
        <v>399</v>
      </c>
      <c r="M65" s="4">
        <v>436</v>
      </c>
      <c r="N65" s="4">
        <v>480</v>
      </c>
      <c r="O65" s="4">
        <v>481</v>
      </c>
      <c r="P65" s="4">
        <v>465</v>
      </c>
      <c r="Q65" s="4">
        <v>420</v>
      </c>
      <c r="R65" s="4">
        <v>395</v>
      </c>
      <c r="S65" s="4">
        <v>406</v>
      </c>
      <c r="T65" s="4">
        <v>408</v>
      </c>
      <c r="U65" s="4">
        <v>419</v>
      </c>
      <c r="V65" s="4">
        <v>415</v>
      </c>
      <c r="W65" s="4">
        <v>405</v>
      </c>
      <c r="X65" s="4">
        <v>399</v>
      </c>
      <c r="Y65" s="4">
        <v>398</v>
      </c>
      <c r="Z65" s="4">
        <v>406</v>
      </c>
      <c r="AA65" s="4">
        <v>394</v>
      </c>
      <c r="AB65" s="4">
        <v>387</v>
      </c>
      <c r="AC65" s="4">
        <v>379</v>
      </c>
      <c r="AD65" s="5">
        <v>376</v>
      </c>
      <c r="AE65" s="5">
        <v>382</v>
      </c>
      <c r="AF65" s="5">
        <v>375</v>
      </c>
      <c r="AG65" s="5">
        <v>358</v>
      </c>
      <c r="AH65" s="6">
        <v>366</v>
      </c>
      <c r="AI65" s="6">
        <v>366</v>
      </c>
      <c r="AJ65" s="5">
        <v>384</v>
      </c>
      <c r="AK65" s="9">
        <v>394</v>
      </c>
      <c r="AL65" s="9">
        <v>387</v>
      </c>
      <c r="AM65" s="9">
        <v>368</v>
      </c>
      <c r="AN65" s="9">
        <v>347</v>
      </c>
      <c r="AO65" s="9">
        <v>374</v>
      </c>
      <c r="AP65" s="9">
        <v>368</v>
      </c>
      <c r="AQ65" s="9">
        <v>379</v>
      </c>
      <c r="AR65" s="9">
        <v>384</v>
      </c>
      <c r="AS65" s="9">
        <v>342</v>
      </c>
      <c r="AT65" s="9">
        <v>339</v>
      </c>
      <c r="AU65" s="9">
        <v>344</v>
      </c>
      <c r="AV65" s="9">
        <v>338</v>
      </c>
      <c r="AW65" s="9">
        <v>347</v>
      </c>
      <c r="AX65" s="9">
        <v>350</v>
      </c>
      <c r="AY65" s="9">
        <v>359</v>
      </c>
      <c r="AZ65" s="9">
        <v>380</v>
      </c>
      <c r="BA65" s="9">
        <v>388</v>
      </c>
      <c r="BB65" s="9">
        <v>390</v>
      </c>
      <c r="BD65" s="9" t="str">
        <f t="shared" si="0"/>
        <v>{"age": "63", "count": 390},</v>
      </c>
    </row>
    <row r="66" spans="1:56" s="9" customFormat="1" x14ac:dyDescent="0.25">
      <c r="A66" s="7">
        <v>64</v>
      </c>
      <c r="B66" s="4">
        <v>268</v>
      </c>
      <c r="C66" s="4"/>
      <c r="D66" s="4"/>
      <c r="E66" s="4"/>
      <c r="F66" s="4">
        <v>318</v>
      </c>
      <c r="G66" s="4"/>
      <c r="H66" s="4"/>
      <c r="I66" s="4">
        <v>327</v>
      </c>
      <c r="J66" s="4">
        <v>312</v>
      </c>
      <c r="K66" s="4">
        <v>300</v>
      </c>
      <c r="L66" s="4">
        <v>288</v>
      </c>
      <c r="M66" s="4">
        <v>314</v>
      </c>
      <c r="N66" s="4">
        <v>313</v>
      </c>
      <c r="O66" s="4">
        <v>360</v>
      </c>
      <c r="P66" s="4">
        <v>405</v>
      </c>
      <c r="Q66" s="4">
        <v>433</v>
      </c>
      <c r="R66" s="4">
        <v>479</v>
      </c>
      <c r="S66" s="4">
        <v>480</v>
      </c>
      <c r="T66" s="4">
        <v>459</v>
      </c>
      <c r="U66" s="4">
        <v>420</v>
      </c>
      <c r="V66" s="4">
        <v>393</v>
      </c>
      <c r="W66" s="4">
        <v>400</v>
      </c>
      <c r="X66" s="4">
        <v>402</v>
      </c>
      <c r="Y66" s="4">
        <v>413</v>
      </c>
      <c r="Z66" s="4">
        <v>410</v>
      </c>
      <c r="AA66" s="4">
        <v>406</v>
      </c>
      <c r="AB66" s="4">
        <v>399</v>
      </c>
      <c r="AC66" s="4">
        <v>396</v>
      </c>
      <c r="AD66" s="5">
        <v>403</v>
      </c>
      <c r="AE66" s="5">
        <v>388</v>
      </c>
      <c r="AF66" s="5">
        <v>379</v>
      </c>
      <c r="AG66" s="5">
        <v>375</v>
      </c>
      <c r="AH66" s="6">
        <v>370</v>
      </c>
      <c r="AI66" s="6">
        <v>384</v>
      </c>
      <c r="AJ66" s="5">
        <v>371</v>
      </c>
      <c r="AK66" s="9">
        <v>362</v>
      </c>
      <c r="AL66" s="9">
        <v>365</v>
      </c>
      <c r="AM66" s="9">
        <v>361</v>
      </c>
      <c r="AN66" s="9">
        <v>381</v>
      </c>
      <c r="AO66" s="9">
        <v>392</v>
      </c>
      <c r="AP66" s="9">
        <v>383</v>
      </c>
      <c r="AQ66" s="9">
        <v>361</v>
      </c>
      <c r="AR66" s="9">
        <v>344</v>
      </c>
      <c r="AS66" s="9">
        <v>375</v>
      </c>
      <c r="AT66" s="9">
        <v>366</v>
      </c>
      <c r="AU66" s="9">
        <v>374</v>
      </c>
      <c r="AV66" s="9">
        <v>384</v>
      </c>
      <c r="AW66" s="9">
        <v>339</v>
      </c>
      <c r="AX66" s="9">
        <v>338</v>
      </c>
      <c r="AY66" s="9">
        <v>341</v>
      </c>
      <c r="AZ66" s="9">
        <v>337</v>
      </c>
      <c r="BA66" s="9">
        <v>348</v>
      </c>
      <c r="BB66" s="9">
        <v>352</v>
      </c>
      <c r="BD66" s="9" t="str">
        <f t="shared" si="0"/>
        <v>{"age": "64", "count": 352},</v>
      </c>
    </row>
    <row r="67" spans="1:56" s="9" customFormat="1" x14ac:dyDescent="0.25">
      <c r="A67" s="7">
        <v>65</v>
      </c>
      <c r="B67" s="4">
        <v>231</v>
      </c>
      <c r="C67" s="4"/>
      <c r="D67" s="4"/>
      <c r="E67" s="4"/>
      <c r="F67" s="4">
        <v>268</v>
      </c>
      <c r="G67" s="4"/>
      <c r="H67" s="4"/>
      <c r="I67" s="4">
        <v>273</v>
      </c>
      <c r="J67" s="4">
        <v>311</v>
      </c>
      <c r="K67" s="4">
        <v>322</v>
      </c>
      <c r="L67" s="4">
        <v>332</v>
      </c>
      <c r="M67" s="4">
        <v>319</v>
      </c>
      <c r="N67" s="4">
        <v>302</v>
      </c>
      <c r="O67" s="4">
        <v>288</v>
      </c>
      <c r="P67" s="4">
        <v>284</v>
      </c>
      <c r="Q67" s="4">
        <v>308</v>
      </c>
      <c r="R67" s="4">
        <v>309</v>
      </c>
      <c r="S67" s="4">
        <v>356</v>
      </c>
      <c r="T67" s="4">
        <v>401</v>
      </c>
      <c r="U67" s="4">
        <v>426</v>
      </c>
      <c r="V67" s="4">
        <v>477</v>
      </c>
      <c r="W67" s="4">
        <v>477</v>
      </c>
      <c r="X67" s="4">
        <v>458</v>
      </c>
      <c r="Y67" s="4">
        <v>413</v>
      </c>
      <c r="Z67" s="4">
        <v>383</v>
      </c>
      <c r="AA67" s="4">
        <v>395</v>
      </c>
      <c r="AB67" s="4">
        <v>399</v>
      </c>
      <c r="AC67" s="4">
        <v>408</v>
      </c>
      <c r="AD67" s="5">
        <v>406</v>
      </c>
      <c r="AE67" s="5">
        <v>397</v>
      </c>
      <c r="AF67" s="5">
        <v>389</v>
      </c>
      <c r="AG67" s="5">
        <v>387</v>
      </c>
      <c r="AH67" s="6">
        <v>395</v>
      </c>
      <c r="AI67" s="6">
        <v>379</v>
      </c>
      <c r="AJ67" s="5">
        <v>374</v>
      </c>
      <c r="AK67" s="9">
        <v>367</v>
      </c>
      <c r="AL67" s="9">
        <v>361</v>
      </c>
      <c r="AM67" s="9">
        <v>376</v>
      </c>
      <c r="AN67" s="9">
        <v>362</v>
      </c>
      <c r="AO67" s="9">
        <v>355</v>
      </c>
      <c r="AP67" s="9">
        <v>359</v>
      </c>
      <c r="AQ67" s="9">
        <v>355</v>
      </c>
      <c r="AR67" s="9">
        <v>374</v>
      </c>
      <c r="AS67" s="9">
        <v>384</v>
      </c>
      <c r="AT67" s="9">
        <v>378</v>
      </c>
      <c r="AU67" s="9">
        <v>357</v>
      </c>
      <c r="AV67" s="9">
        <v>337</v>
      </c>
      <c r="AW67" s="9">
        <v>371</v>
      </c>
      <c r="AX67" s="9">
        <v>359</v>
      </c>
      <c r="AY67" s="9">
        <v>371</v>
      </c>
      <c r="AZ67" s="9">
        <v>374</v>
      </c>
      <c r="BA67" s="9">
        <v>332</v>
      </c>
      <c r="BB67" s="9">
        <v>337</v>
      </c>
      <c r="BD67" s="9" t="str">
        <f t="shared" ref="BD67:BD97" si="1">"{""age"": """&amp;A67&amp;""", ""count"": "&amp;BB67&amp;"},"</f>
        <v>{"age": "65", "count": 337},</v>
      </c>
    </row>
    <row r="68" spans="1:56" s="9" customFormat="1" x14ac:dyDescent="0.25">
      <c r="A68" s="7">
        <v>66</v>
      </c>
      <c r="B68" s="4">
        <v>263</v>
      </c>
      <c r="C68" s="4"/>
      <c r="D68" s="4"/>
      <c r="E68" s="4"/>
      <c r="F68" s="4">
        <v>227</v>
      </c>
      <c r="G68" s="4"/>
      <c r="H68" s="4"/>
      <c r="I68" s="4">
        <v>267</v>
      </c>
      <c r="J68" s="4">
        <v>262</v>
      </c>
      <c r="K68" s="4">
        <v>269</v>
      </c>
      <c r="L68" s="4">
        <v>262</v>
      </c>
      <c r="M68" s="4">
        <v>275</v>
      </c>
      <c r="N68" s="4">
        <v>312</v>
      </c>
      <c r="O68" s="4">
        <v>323</v>
      </c>
      <c r="P68" s="4">
        <v>334</v>
      </c>
      <c r="Q68" s="4">
        <v>318</v>
      </c>
      <c r="R68" s="4">
        <v>302</v>
      </c>
      <c r="S68" s="4">
        <v>283</v>
      </c>
      <c r="T68" s="4">
        <v>281</v>
      </c>
      <c r="U68" s="4">
        <v>309</v>
      </c>
      <c r="V68" s="4">
        <v>306</v>
      </c>
      <c r="W68" s="4">
        <v>348</v>
      </c>
      <c r="X68" s="4">
        <v>390</v>
      </c>
      <c r="Y68" s="4">
        <v>425</v>
      </c>
      <c r="Z68" s="4">
        <v>473</v>
      </c>
      <c r="AA68" s="4">
        <v>472</v>
      </c>
      <c r="AB68" s="4">
        <v>452</v>
      </c>
      <c r="AC68" s="4">
        <v>413</v>
      </c>
      <c r="AD68" s="5">
        <v>379</v>
      </c>
      <c r="AE68" s="5">
        <v>391</v>
      </c>
      <c r="AF68" s="5">
        <v>393</v>
      </c>
      <c r="AG68" s="5">
        <v>402</v>
      </c>
      <c r="AH68" s="6">
        <v>408</v>
      </c>
      <c r="AI68" s="6">
        <v>395</v>
      </c>
      <c r="AJ68" s="5">
        <v>383</v>
      </c>
      <c r="AK68" s="9">
        <v>380</v>
      </c>
      <c r="AL68" s="9">
        <v>389</v>
      </c>
      <c r="AM68" s="9">
        <v>374</v>
      </c>
      <c r="AN68" s="9">
        <v>367</v>
      </c>
      <c r="AO68" s="9">
        <v>359</v>
      </c>
      <c r="AP68" s="9">
        <v>358</v>
      </c>
      <c r="AQ68" s="9">
        <v>368</v>
      </c>
      <c r="AR68" s="9">
        <v>354</v>
      </c>
      <c r="AS68" s="9">
        <v>345</v>
      </c>
      <c r="AT68" s="9">
        <v>350</v>
      </c>
      <c r="AU68" s="9">
        <v>352</v>
      </c>
      <c r="AV68" s="9">
        <v>374</v>
      </c>
      <c r="AW68" s="9">
        <v>381</v>
      </c>
      <c r="AX68" s="9">
        <v>376</v>
      </c>
      <c r="AY68" s="9">
        <v>355</v>
      </c>
      <c r="AZ68" s="9">
        <v>335</v>
      </c>
      <c r="BA68" s="9">
        <v>368</v>
      </c>
      <c r="BB68" s="9">
        <v>353</v>
      </c>
      <c r="BD68" s="9" t="str">
        <f t="shared" si="1"/>
        <v>{"age": "66", "count": 353},</v>
      </c>
    </row>
    <row r="69" spans="1:56" s="9" customFormat="1" x14ac:dyDescent="0.25">
      <c r="A69" s="7">
        <v>67</v>
      </c>
      <c r="B69" s="4">
        <v>288</v>
      </c>
      <c r="C69" s="4"/>
      <c r="D69" s="4"/>
      <c r="E69" s="4"/>
      <c r="F69" s="4">
        <v>258</v>
      </c>
      <c r="G69" s="4"/>
      <c r="H69" s="4"/>
      <c r="I69" s="4">
        <v>223</v>
      </c>
      <c r="J69" s="4">
        <v>224</v>
      </c>
      <c r="K69" s="4">
        <v>237</v>
      </c>
      <c r="L69" s="4">
        <v>259</v>
      </c>
      <c r="M69" s="4">
        <v>263</v>
      </c>
      <c r="N69" s="4">
        <v>258</v>
      </c>
      <c r="O69" s="4">
        <v>263</v>
      </c>
      <c r="P69" s="4">
        <v>259</v>
      </c>
      <c r="Q69" s="4">
        <v>271</v>
      </c>
      <c r="R69" s="4">
        <v>312</v>
      </c>
      <c r="S69" s="4">
        <v>319</v>
      </c>
      <c r="T69" s="4">
        <v>328</v>
      </c>
      <c r="U69" s="4">
        <v>312</v>
      </c>
      <c r="V69" s="4">
        <v>296</v>
      </c>
      <c r="W69" s="4">
        <v>280</v>
      </c>
      <c r="X69" s="4">
        <v>278</v>
      </c>
      <c r="Y69" s="4">
        <v>308</v>
      </c>
      <c r="Z69" s="4">
        <v>309</v>
      </c>
      <c r="AA69" s="4">
        <v>347</v>
      </c>
      <c r="AB69" s="4">
        <v>389</v>
      </c>
      <c r="AC69" s="4">
        <v>421</v>
      </c>
      <c r="AD69" s="5">
        <v>464</v>
      </c>
      <c r="AE69" s="5">
        <v>460</v>
      </c>
      <c r="AF69" s="5">
        <v>441</v>
      </c>
      <c r="AG69" s="5">
        <v>403</v>
      </c>
      <c r="AH69" s="6">
        <v>371</v>
      </c>
      <c r="AI69" s="6">
        <v>383</v>
      </c>
      <c r="AJ69" s="5">
        <v>393</v>
      </c>
      <c r="AK69" s="9">
        <v>398</v>
      </c>
      <c r="AL69" s="9">
        <v>392</v>
      </c>
      <c r="AM69" s="9">
        <v>391</v>
      </c>
      <c r="AN69" s="9">
        <v>378</v>
      </c>
      <c r="AO69" s="9">
        <v>378</v>
      </c>
      <c r="AP69" s="9">
        <v>382</v>
      </c>
      <c r="AQ69" s="9">
        <v>366</v>
      </c>
      <c r="AR69" s="9">
        <v>363</v>
      </c>
      <c r="AS69" s="9">
        <v>357</v>
      </c>
      <c r="AT69" s="9">
        <v>355</v>
      </c>
      <c r="AU69" s="9">
        <v>364</v>
      </c>
      <c r="AV69" s="9">
        <v>352</v>
      </c>
      <c r="AW69" s="9">
        <v>346</v>
      </c>
      <c r="AX69" s="9">
        <v>350</v>
      </c>
      <c r="AY69" s="9">
        <v>351</v>
      </c>
      <c r="AZ69" s="9">
        <v>370</v>
      </c>
      <c r="BA69" s="9">
        <v>377</v>
      </c>
      <c r="BB69" s="9">
        <v>369</v>
      </c>
      <c r="BD69" s="9" t="str">
        <f t="shared" si="1"/>
        <v>{"age": "67", "count": 369},</v>
      </c>
    </row>
    <row r="70" spans="1:56" s="9" customFormat="1" x14ac:dyDescent="0.25">
      <c r="A70" s="7">
        <v>68</v>
      </c>
      <c r="B70" s="4">
        <v>287</v>
      </c>
      <c r="C70" s="4"/>
      <c r="D70" s="4"/>
      <c r="E70" s="4"/>
      <c r="F70" s="4">
        <v>286</v>
      </c>
      <c r="G70" s="4"/>
      <c r="H70" s="4"/>
      <c r="I70" s="4">
        <v>275</v>
      </c>
      <c r="J70" s="4">
        <v>261</v>
      </c>
      <c r="K70" s="4">
        <v>243</v>
      </c>
      <c r="L70" s="4">
        <v>242</v>
      </c>
      <c r="M70" s="4">
        <v>224</v>
      </c>
      <c r="N70" s="4">
        <v>224</v>
      </c>
      <c r="O70" s="4">
        <v>235</v>
      </c>
      <c r="P70" s="4">
        <v>259</v>
      </c>
      <c r="Q70" s="4">
        <v>264</v>
      </c>
      <c r="R70" s="4">
        <v>256</v>
      </c>
      <c r="S70" s="4">
        <v>258</v>
      </c>
      <c r="T70" s="4">
        <v>255</v>
      </c>
      <c r="U70" s="4">
        <v>268</v>
      </c>
      <c r="V70" s="4">
        <v>306</v>
      </c>
      <c r="W70" s="4">
        <v>318</v>
      </c>
      <c r="X70" s="4">
        <v>326</v>
      </c>
      <c r="Y70" s="4">
        <v>309</v>
      </c>
      <c r="Z70" s="4">
        <v>294</v>
      </c>
      <c r="AA70" s="4">
        <v>284</v>
      </c>
      <c r="AB70" s="4">
        <v>282</v>
      </c>
      <c r="AC70" s="4">
        <v>307</v>
      </c>
      <c r="AD70" s="5">
        <v>306</v>
      </c>
      <c r="AE70" s="5">
        <v>341</v>
      </c>
      <c r="AF70" s="5">
        <v>381</v>
      </c>
      <c r="AG70" s="5">
        <v>410</v>
      </c>
      <c r="AH70" s="6">
        <v>456</v>
      </c>
      <c r="AI70" s="6">
        <v>457</v>
      </c>
      <c r="AJ70" s="5">
        <v>443</v>
      </c>
      <c r="AK70" s="9">
        <v>402</v>
      </c>
      <c r="AL70" s="9">
        <v>372</v>
      </c>
      <c r="AM70" s="9">
        <v>383</v>
      </c>
      <c r="AN70" s="9">
        <v>390</v>
      </c>
      <c r="AO70" s="9">
        <v>394</v>
      </c>
      <c r="AP70" s="9">
        <v>392</v>
      </c>
      <c r="AQ70" s="9">
        <v>386</v>
      </c>
      <c r="AR70" s="9">
        <v>374</v>
      </c>
      <c r="AS70" s="9">
        <v>371</v>
      </c>
      <c r="AT70" s="9">
        <v>380</v>
      </c>
      <c r="AU70" s="9">
        <v>363</v>
      </c>
      <c r="AV70" s="9">
        <v>359</v>
      </c>
      <c r="AW70" s="9">
        <v>352</v>
      </c>
      <c r="AX70" s="9">
        <v>354</v>
      </c>
      <c r="AY70" s="9">
        <v>364</v>
      </c>
      <c r="AZ70" s="9">
        <v>349</v>
      </c>
      <c r="BA70" s="9">
        <v>341</v>
      </c>
      <c r="BB70" s="9">
        <v>344</v>
      </c>
      <c r="BD70" s="9" t="str">
        <f t="shared" si="1"/>
        <v>{"age": "68", "count": 344},</v>
      </c>
    </row>
    <row r="71" spans="1:56" s="9" customFormat="1" x14ac:dyDescent="0.25">
      <c r="A71" s="7">
        <v>69</v>
      </c>
      <c r="B71" s="4">
        <v>257</v>
      </c>
      <c r="C71" s="4"/>
      <c r="D71" s="4"/>
      <c r="E71" s="4"/>
      <c r="F71" s="4">
        <v>282</v>
      </c>
      <c r="G71" s="4"/>
      <c r="H71" s="4"/>
      <c r="I71" s="4">
        <v>276</v>
      </c>
      <c r="J71" s="4">
        <v>281</v>
      </c>
      <c r="K71" s="4">
        <v>292</v>
      </c>
      <c r="L71" s="4">
        <v>268</v>
      </c>
      <c r="M71" s="4">
        <v>275</v>
      </c>
      <c r="N71" s="4">
        <v>257</v>
      </c>
      <c r="O71" s="4">
        <v>240</v>
      </c>
      <c r="P71" s="4">
        <v>238</v>
      </c>
      <c r="Q71" s="4">
        <v>224</v>
      </c>
      <c r="R71" s="4">
        <v>222</v>
      </c>
      <c r="S71" s="4">
        <v>234</v>
      </c>
      <c r="T71" s="4">
        <v>252</v>
      </c>
      <c r="U71" s="4">
        <v>257</v>
      </c>
      <c r="V71" s="4">
        <v>251</v>
      </c>
      <c r="W71" s="4">
        <v>252</v>
      </c>
      <c r="X71" s="4">
        <v>253</v>
      </c>
      <c r="Y71" s="4">
        <v>264</v>
      </c>
      <c r="Z71" s="4">
        <v>300</v>
      </c>
      <c r="AA71" s="4">
        <v>311</v>
      </c>
      <c r="AB71" s="4">
        <v>321</v>
      </c>
      <c r="AC71" s="4">
        <v>305</v>
      </c>
      <c r="AD71" s="5">
        <v>289</v>
      </c>
      <c r="AE71" s="5">
        <v>279</v>
      </c>
      <c r="AF71" s="5">
        <v>277</v>
      </c>
      <c r="AG71" s="5">
        <v>305</v>
      </c>
      <c r="AH71" s="6">
        <v>305</v>
      </c>
      <c r="AI71" s="6">
        <v>338</v>
      </c>
      <c r="AJ71" s="5">
        <v>376</v>
      </c>
      <c r="AK71" s="9">
        <v>409</v>
      </c>
      <c r="AL71" s="9">
        <v>453</v>
      </c>
      <c r="AM71" s="9">
        <v>452</v>
      </c>
      <c r="AN71" s="9">
        <v>435</v>
      </c>
      <c r="AO71" s="9">
        <v>397</v>
      </c>
      <c r="AP71" s="9">
        <v>368</v>
      </c>
      <c r="AQ71" s="9">
        <v>377</v>
      </c>
      <c r="AR71" s="9">
        <v>387</v>
      </c>
      <c r="AS71" s="9">
        <v>393</v>
      </c>
      <c r="AT71" s="9">
        <v>394</v>
      </c>
      <c r="AU71" s="9">
        <v>383</v>
      </c>
      <c r="AV71" s="9">
        <v>371</v>
      </c>
      <c r="AW71" s="9">
        <v>369</v>
      </c>
      <c r="AX71" s="9">
        <v>373</v>
      </c>
      <c r="AY71" s="9">
        <v>359</v>
      </c>
      <c r="AZ71" s="9">
        <v>351</v>
      </c>
      <c r="BA71" s="9">
        <v>349</v>
      </c>
      <c r="BB71" s="9">
        <v>349</v>
      </c>
      <c r="BD71" s="9" t="str">
        <f t="shared" si="1"/>
        <v>{"age": "69", "count": 349},</v>
      </c>
    </row>
    <row r="72" spans="1:56" s="9" customFormat="1" x14ac:dyDescent="0.25">
      <c r="A72" s="7">
        <v>70</v>
      </c>
      <c r="B72" s="4">
        <v>275</v>
      </c>
      <c r="C72" s="4"/>
      <c r="D72" s="4"/>
      <c r="E72" s="4"/>
      <c r="F72" s="4">
        <v>255</v>
      </c>
      <c r="G72" s="4"/>
      <c r="H72" s="4"/>
      <c r="I72" s="4">
        <v>270</v>
      </c>
      <c r="J72" s="4">
        <v>280</v>
      </c>
      <c r="K72" s="4">
        <v>273</v>
      </c>
      <c r="L72" s="4">
        <v>272</v>
      </c>
      <c r="M72" s="4">
        <v>273</v>
      </c>
      <c r="N72" s="4">
        <v>273</v>
      </c>
      <c r="O72" s="4">
        <v>285</v>
      </c>
      <c r="P72" s="4">
        <v>266</v>
      </c>
      <c r="Q72" s="4">
        <v>272</v>
      </c>
      <c r="R72" s="4">
        <v>256</v>
      </c>
      <c r="S72" s="4">
        <v>240</v>
      </c>
      <c r="T72" s="4">
        <v>238</v>
      </c>
      <c r="U72" s="4">
        <v>223</v>
      </c>
      <c r="V72" s="4">
        <v>223</v>
      </c>
      <c r="W72" s="4">
        <v>234</v>
      </c>
      <c r="X72" s="4">
        <v>249</v>
      </c>
      <c r="Y72" s="4">
        <v>249</v>
      </c>
      <c r="Z72" s="4">
        <v>240</v>
      </c>
      <c r="AA72" s="4">
        <v>244</v>
      </c>
      <c r="AB72" s="4">
        <v>242</v>
      </c>
      <c r="AC72" s="4">
        <v>256</v>
      </c>
      <c r="AD72" s="5">
        <v>296</v>
      </c>
      <c r="AE72" s="5">
        <v>310</v>
      </c>
      <c r="AF72" s="5">
        <v>319</v>
      </c>
      <c r="AG72" s="5">
        <v>302</v>
      </c>
      <c r="AH72" s="6">
        <v>288</v>
      </c>
      <c r="AI72" s="6">
        <v>275</v>
      </c>
      <c r="AJ72" s="5">
        <v>274</v>
      </c>
      <c r="AK72" s="9">
        <v>305</v>
      </c>
      <c r="AL72" s="9">
        <v>305</v>
      </c>
      <c r="AM72" s="9">
        <v>341</v>
      </c>
      <c r="AN72" s="9">
        <v>374</v>
      </c>
      <c r="AO72" s="9">
        <v>402</v>
      </c>
      <c r="AP72" s="9">
        <v>446</v>
      </c>
      <c r="AQ72" s="9">
        <v>449</v>
      </c>
      <c r="AR72" s="9">
        <v>432</v>
      </c>
      <c r="AS72" s="9">
        <v>394</v>
      </c>
      <c r="AT72" s="9">
        <v>361</v>
      </c>
      <c r="AU72" s="9">
        <v>375</v>
      </c>
      <c r="AV72" s="9">
        <v>386</v>
      </c>
      <c r="AW72" s="9">
        <v>391</v>
      </c>
      <c r="AX72" s="9">
        <v>389</v>
      </c>
      <c r="AY72" s="9">
        <v>381</v>
      </c>
      <c r="AZ72" s="9">
        <v>368</v>
      </c>
      <c r="BA72" s="9">
        <v>363</v>
      </c>
      <c r="BB72" s="9">
        <v>372</v>
      </c>
      <c r="BD72" s="9" t="str">
        <f t="shared" si="1"/>
        <v>{"age": "70", "count": 372},</v>
      </c>
    </row>
    <row r="73" spans="1:56" s="9" customFormat="1" x14ac:dyDescent="0.25">
      <c r="A73" s="7">
        <v>71</v>
      </c>
      <c r="B73" s="4">
        <v>245</v>
      </c>
      <c r="C73" s="4"/>
      <c r="D73" s="4"/>
      <c r="E73" s="4"/>
      <c r="F73" s="4">
        <v>269</v>
      </c>
      <c r="G73" s="4"/>
      <c r="H73" s="4"/>
      <c r="I73" s="4">
        <v>256</v>
      </c>
      <c r="J73" s="4">
        <v>251</v>
      </c>
      <c r="K73" s="4">
        <v>245</v>
      </c>
      <c r="L73" s="4">
        <v>259</v>
      </c>
      <c r="M73" s="4">
        <v>264</v>
      </c>
      <c r="N73" s="4">
        <v>277</v>
      </c>
      <c r="O73" s="4">
        <v>270</v>
      </c>
      <c r="P73" s="4">
        <v>268</v>
      </c>
      <c r="Q73" s="4">
        <v>270</v>
      </c>
      <c r="R73" s="4">
        <v>270</v>
      </c>
      <c r="S73" s="4">
        <v>281</v>
      </c>
      <c r="T73" s="4">
        <v>263</v>
      </c>
      <c r="U73" s="4">
        <v>267</v>
      </c>
      <c r="V73" s="4">
        <v>252</v>
      </c>
      <c r="W73" s="4">
        <v>236</v>
      </c>
      <c r="X73" s="4">
        <v>235</v>
      </c>
      <c r="Y73" s="4">
        <v>220</v>
      </c>
      <c r="Z73" s="4">
        <v>216</v>
      </c>
      <c r="AA73" s="4">
        <v>228</v>
      </c>
      <c r="AB73" s="4">
        <v>238</v>
      </c>
      <c r="AC73" s="4">
        <v>243</v>
      </c>
      <c r="AD73" s="5">
        <v>232</v>
      </c>
      <c r="AE73" s="5">
        <v>238</v>
      </c>
      <c r="AF73" s="5">
        <v>242</v>
      </c>
      <c r="AG73" s="5">
        <v>257</v>
      </c>
      <c r="AH73" s="6">
        <v>295</v>
      </c>
      <c r="AI73" s="6">
        <v>306</v>
      </c>
      <c r="AJ73" s="5">
        <v>313</v>
      </c>
      <c r="AK73" s="9">
        <v>295</v>
      </c>
      <c r="AL73" s="9">
        <v>283</v>
      </c>
      <c r="AM73" s="9">
        <v>268</v>
      </c>
      <c r="AN73" s="9">
        <v>268</v>
      </c>
      <c r="AO73" s="9">
        <v>299</v>
      </c>
      <c r="AP73" s="9">
        <v>304</v>
      </c>
      <c r="AQ73" s="9">
        <v>336</v>
      </c>
      <c r="AR73" s="9">
        <v>371</v>
      </c>
      <c r="AS73" s="9">
        <v>398</v>
      </c>
      <c r="AT73" s="9">
        <v>440</v>
      </c>
      <c r="AU73" s="9">
        <v>445</v>
      </c>
      <c r="AV73" s="9">
        <v>429</v>
      </c>
      <c r="AW73" s="9">
        <v>390</v>
      </c>
      <c r="AX73" s="9">
        <v>358</v>
      </c>
      <c r="AY73" s="9">
        <v>372</v>
      </c>
      <c r="AZ73" s="9">
        <v>386</v>
      </c>
      <c r="BA73" s="9">
        <v>391</v>
      </c>
      <c r="BB73" s="9">
        <v>384</v>
      </c>
      <c r="BD73" s="9" t="str">
        <f t="shared" si="1"/>
        <v>{"age": "71", "count": 384},</v>
      </c>
    </row>
    <row r="74" spans="1:56" s="9" customFormat="1" x14ac:dyDescent="0.25">
      <c r="A74" s="7">
        <v>72</v>
      </c>
      <c r="B74" s="4">
        <v>246</v>
      </c>
      <c r="C74" s="4"/>
      <c r="D74" s="4"/>
      <c r="E74" s="4"/>
      <c r="F74" s="4">
        <v>240</v>
      </c>
      <c r="G74" s="4"/>
      <c r="H74" s="4"/>
      <c r="I74" s="4">
        <v>265</v>
      </c>
      <c r="J74" s="4">
        <v>271</v>
      </c>
      <c r="K74" s="4">
        <v>275</v>
      </c>
      <c r="L74" s="4">
        <v>273</v>
      </c>
      <c r="M74" s="4">
        <v>257</v>
      </c>
      <c r="N74" s="4">
        <v>251</v>
      </c>
      <c r="O74" s="4">
        <v>243</v>
      </c>
      <c r="P74" s="4">
        <v>255</v>
      </c>
      <c r="Q74" s="4">
        <v>260</v>
      </c>
      <c r="R74" s="4">
        <v>277</v>
      </c>
      <c r="S74" s="4">
        <v>269</v>
      </c>
      <c r="T74" s="4">
        <v>265</v>
      </c>
      <c r="U74" s="4">
        <v>268</v>
      </c>
      <c r="V74" s="4">
        <v>267</v>
      </c>
      <c r="W74" s="4">
        <v>277</v>
      </c>
      <c r="X74" s="4">
        <v>260</v>
      </c>
      <c r="Y74" s="4">
        <v>262</v>
      </c>
      <c r="Z74" s="4">
        <v>248</v>
      </c>
      <c r="AA74" s="4">
        <v>232</v>
      </c>
      <c r="AB74" s="4">
        <v>234</v>
      </c>
      <c r="AC74" s="4">
        <v>217</v>
      </c>
      <c r="AD74" s="5">
        <v>214</v>
      </c>
      <c r="AE74" s="5">
        <v>225</v>
      </c>
      <c r="AF74" s="5">
        <v>232</v>
      </c>
      <c r="AG74" s="5">
        <v>234</v>
      </c>
      <c r="AH74" s="6">
        <v>226</v>
      </c>
      <c r="AI74" s="6">
        <v>232</v>
      </c>
      <c r="AJ74" s="5">
        <v>240</v>
      </c>
      <c r="AK74" s="9">
        <v>253</v>
      </c>
      <c r="AL74" s="9">
        <v>291</v>
      </c>
      <c r="AM74" s="9">
        <v>305</v>
      </c>
      <c r="AN74" s="9">
        <v>311</v>
      </c>
      <c r="AO74" s="9">
        <v>292</v>
      </c>
      <c r="AP74" s="9">
        <v>278</v>
      </c>
      <c r="AQ74" s="9">
        <v>267</v>
      </c>
      <c r="AR74" s="9">
        <v>268</v>
      </c>
      <c r="AS74" s="9">
        <v>298</v>
      </c>
      <c r="AT74" s="9">
        <v>300</v>
      </c>
      <c r="AU74" s="9">
        <v>330</v>
      </c>
      <c r="AV74" s="9">
        <v>363</v>
      </c>
      <c r="AW74" s="9">
        <v>395</v>
      </c>
      <c r="AX74" s="9">
        <v>439</v>
      </c>
      <c r="AY74" s="9">
        <v>441</v>
      </c>
      <c r="AZ74" s="9">
        <v>421</v>
      </c>
      <c r="BA74" s="9">
        <v>385</v>
      </c>
      <c r="BB74" s="9">
        <v>358</v>
      </c>
      <c r="BD74" s="9" t="str">
        <f t="shared" si="1"/>
        <v>{"age": "72", "count": 358},</v>
      </c>
    </row>
    <row r="75" spans="1:56" s="9" customFormat="1" x14ac:dyDescent="0.25">
      <c r="A75" s="7">
        <v>73</v>
      </c>
      <c r="B75" s="4">
        <v>237</v>
      </c>
      <c r="C75" s="4"/>
      <c r="D75" s="4"/>
      <c r="E75" s="4"/>
      <c r="F75" s="4">
        <v>242</v>
      </c>
      <c r="G75" s="4"/>
      <c r="H75" s="4"/>
      <c r="I75" s="4">
        <v>225</v>
      </c>
      <c r="J75" s="4">
        <v>238</v>
      </c>
      <c r="K75" s="4">
        <v>236</v>
      </c>
      <c r="L75" s="4">
        <v>232</v>
      </c>
      <c r="M75" s="4">
        <v>258</v>
      </c>
      <c r="N75" s="4">
        <v>263</v>
      </c>
      <c r="O75" s="4">
        <v>276</v>
      </c>
      <c r="P75" s="4">
        <v>272</v>
      </c>
      <c r="Q75" s="4">
        <v>255</v>
      </c>
      <c r="R75" s="4">
        <v>248</v>
      </c>
      <c r="S75" s="4">
        <v>240</v>
      </c>
      <c r="T75" s="4">
        <v>251</v>
      </c>
      <c r="U75" s="4">
        <v>257</v>
      </c>
      <c r="V75" s="4">
        <v>270</v>
      </c>
      <c r="W75" s="4">
        <v>264</v>
      </c>
      <c r="X75" s="4">
        <v>264</v>
      </c>
      <c r="Y75" s="4">
        <v>265</v>
      </c>
      <c r="Z75" s="4">
        <v>259</v>
      </c>
      <c r="AA75" s="4">
        <v>274</v>
      </c>
      <c r="AB75" s="4">
        <v>253</v>
      </c>
      <c r="AC75" s="4">
        <v>257</v>
      </c>
      <c r="AD75" s="5">
        <v>245</v>
      </c>
      <c r="AE75" s="5">
        <v>227</v>
      </c>
      <c r="AF75" s="5">
        <v>228</v>
      </c>
      <c r="AG75" s="5">
        <v>213</v>
      </c>
      <c r="AH75" s="6">
        <v>211</v>
      </c>
      <c r="AI75" s="6">
        <v>221</v>
      </c>
      <c r="AJ75" s="5">
        <v>226</v>
      </c>
      <c r="AK75" s="9">
        <v>229</v>
      </c>
      <c r="AL75" s="9">
        <v>220</v>
      </c>
      <c r="AM75" s="9">
        <v>229</v>
      </c>
      <c r="AN75" s="9">
        <v>237</v>
      </c>
      <c r="AO75" s="9">
        <v>245</v>
      </c>
      <c r="AP75" s="9">
        <v>281</v>
      </c>
      <c r="AQ75" s="9">
        <v>297</v>
      </c>
      <c r="AR75" s="9">
        <v>306</v>
      </c>
      <c r="AS75" s="9">
        <v>290</v>
      </c>
      <c r="AT75" s="9">
        <v>275</v>
      </c>
      <c r="AU75" s="9">
        <v>267</v>
      </c>
      <c r="AV75" s="9">
        <v>267</v>
      </c>
      <c r="AW75" s="9">
        <v>294</v>
      </c>
      <c r="AX75" s="9">
        <v>295</v>
      </c>
      <c r="AY75" s="9">
        <v>326</v>
      </c>
      <c r="AZ75" s="9">
        <v>360</v>
      </c>
      <c r="BA75" s="9">
        <v>394</v>
      </c>
      <c r="BB75" s="9">
        <v>436</v>
      </c>
      <c r="BD75" s="9" t="str">
        <f t="shared" si="1"/>
        <v>{"age": "73", "count": 436},</v>
      </c>
    </row>
    <row r="76" spans="1:56" s="9" customFormat="1" x14ac:dyDescent="0.25">
      <c r="A76" s="7">
        <v>74</v>
      </c>
      <c r="B76" s="4">
        <v>247</v>
      </c>
      <c r="C76" s="4"/>
      <c r="D76" s="4"/>
      <c r="E76" s="4"/>
      <c r="F76" s="4">
        <v>240</v>
      </c>
      <c r="G76" s="4"/>
      <c r="H76" s="4"/>
      <c r="I76" s="4">
        <v>245</v>
      </c>
      <c r="J76" s="4">
        <v>232</v>
      </c>
      <c r="K76" s="4">
        <v>233</v>
      </c>
      <c r="L76" s="4">
        <v>249</v>
      </c>
      <c r="M76" s="4">
        <v>225</v>
      </c>
      <c r="N76" s="4">
        <v>235</v>
      </c>
      <c r="O76" s="4">
        <v>233</v>
      </c>
      <c r="P76" s="4">
        <v>227</v>
      </c>
      <c r="Q76" s="4">
        <v>253</v>
      </c>
      <c r="R76" s="4">
        <v>258</v>
      </c>
      <c r="S76" s="4">
        <v>268</v>
      </c>
      <c r="T76" s="4">
        <v>265</v>
      </c>
      <c r="U76" s="4">
        <v>253</v>
      </c>
      <c r="V76" s="4">
        <v>244</v>
      </c>
      <c r="W76" s="4">
        <v>236</v>
      </c>
      <c r="X76" s="4">
        <v>246</v>
      </c>
      <c r="Y76" s="4">
        <v>253</v>
      </c>
      <c r="Z76" s="4">
        <v>266</v>
      </c>
      <c r="AA76" s="4">
        <v>256</v>
      </c>
      <c r="AB76" s="4">
        <v>258</v>
      </c>
      <c r="AC76" s="4">
        <v>261</v>
      </c>
      <c r="AD76" s="5">
        <v>255</v>
      </c>
      <c r="AE76" s="5">
        <v>269</v>
      </c>
      <c r="AF76" s="5">
        <v>249</v>
      </c>
      <c r="AG76" s="5">
        <v>248</v>
      </c>
      <c r="AH76" s="6">
        <v>239</v>
      </c>
      <c r="AI76" s="6">
        <v>220</v>
      </c>
      <c r="AJ76" s="5">
        <v>221</v>
      </c>
      <c r="AK76" s="9">
        <v>206</v>
      </c>
      <c r="AL76" s="9">
        <v>205</v>
      </c>
      <c r="AM76" s="9">
        <v>218</v>
      </c>
      <c r="AN76" s="9">
        <v>223</v>
      </c>
      <c r="AO76" s="9">
        <v>226</v>
      </c>
      <c r="AP76" s="9">
        <v>219</v>
      </c>
      <c r="AQ76" s="9">
        <v>225</v>
      </c>
      <c r="AR76" s="9">
        <v>234</v>
      </c>
      <c r="AS76" s="9">
        <v>243</v>
      </c>
      <c r="AT76" s="9">
        <v>281</v>
      </c>
      <c r="AU76" s="9">
        <v>295</v>
      </c>
      <c r="AV76" s="9">
        <v>303</v>
      </c>
      <c r="AW76" s="9">
        <v>289</v>
      </c>
      <c r="AX76" s="9">
        <v>274</v>
      </c>
      <c r="AY76" s="9">
        <v>263</v>
      </c>
      <c r="AZ76" s="9">
        <v>264</v>
      </c>
      <c r="BA76" s="9">
        <v>284</v>
      </c>
      <c r="BB76" s="9">
        <v>286</v>
      </c>
      <c r="BD76" s="9" t="str">
        <f t="shared" si="1"/>
        <v>{"age": "74", "count": 286},</v>
      </c>
    </row>
    <row r="77" spans="1:56" s="9" customFormat="1" x14ac:dyDescent="0.25">
      <c r="A77" s="7">
        <v>75</v>
      </c>
      <c r="B77" s="4">
        <v>238</v>
      </c>
      <c r="C77" s="4"/>
      <c r="D77" s="4"/>
      <c r="E77" s="4"/>
      <c r="F77" s="4">
        <v>244</v>
      </c>
      <c r="G77" s="4"/>
      <c r="H77" s="4"/>
      <c r="I77" s="4">
        <v>239</v>
      </c>
      <c r="J77" s="4">
        <v>235</v>
      </c>
      <c r="K77" s="4">
        <v>236</v>
      </c>
      <c r="L77" s="4">
        <v>221</v>
      </c>
      <c r="M77" s="4">
        <v>242</v>
      </c>
      <c r="N77" s="4">
        <v>233</v>
      </c>
      <c r="O77" s="4">
        <v>233</v>
      </c>
      <c r="P77" s="4">
        <v>246</v>
      </c>
      <c r="Q77" s="4">
        <v>221</v>
      </c>
      <c r="R77" s="4">
        <v>230</v>
      </c>
      <c r="S77" s="4">
        <v>231</v>
      </c>
      <c r="T77" s="4">
        <v>222</v>
      </c>
      <c r="U77" s="4">
        <v>243</v>
      </c>
      <c r="V77" s="4">
        <v>251</v>
      </c>
      <c r="W77" s="4">
        <v>264</v>
      </c>
      <c r="X77" s="4">
        <v>259</v>
      </c>
      <c r="Y77" s="4">
        <v>247</v>
      </c>
      <c r="Z77" s="4">
        <v>243</v>
      </c>
      <c r="AA77" s="4">
        <v>232</v>
      </c>
      <c r="AB77" s="4">
        <v>242</v>
      </c>
      <c r="AC77" s="4">
        <v>248</v>
      </c>
      <c r="AD77" s="5">
        <v>261</v>
      </c>
      <c r="AE77" s="5">
        <v>251</v>
      </c>
      <c r="AF77" s="5">
        <v>253</v>
      </c>
      <c r="AG77" s="5">
        <v>254</v>
      </c>
      <c r="AH77" s="6">
        <v>250</v>
      </c>
      <c r="AI77" s="6">
        <v>261</v>
      </c>
      <c r="AJ77" s="5">
        <v>246</v>
      </c>
      <c r="AK77" s="9">
        <v>246</v>
      </c>
      <c r="AL77" s="9">
        <v>236</v>
      </c>
      <c r="AM77" s="9">
        <v>216</v>
      </c>
      <c r="AN77" s="9">
        <v>219</v>
      </c>
      <c r="AO77" s="9">
        <v>203</v>
      </c>
      <c r="AP77" s="9">
        <v>201</v>
      </c>
      <c r="AQ77" s="9">
        <v>211</v>
      </c>
      <c r="AR77" s="9">
        <v>220</v>
      </c>
      <c r="AS77" s="9">
        <v>225</v>
      </c>
      <c r="AT77" s="9">
        <v>219</v>
      </c>
      <c r="AU77" s="9">
        <v>223</v>
      </c>
      <c r="AV77" s="9">
        <v>232</v>
      </c>
      <c r="AW77" s="9">
        <v>241</v>
      </c>
      <c r="AX77" s="9">
        <v>280</v>
      </c>
      <c r="AY77" s="9">
        <v>292</v>
      </c>
      <c r="AZ77" s="9">
        <v>302</v>
      </c>
      <c r="BA77" s="9">
        <v>284</v>
      </c>
      <c r="BB77" s="9">
        <v>271</v>
      </c>
      <c r="BD77" s="9" t="str">
        <f t="shared" si="1"/>
        <v>{"age": "75", "count": 271},</v>
      </c>
    </row>
    <row r="78" spans="1:56" s="9" customFormat="1" x14ac:dyDescent="0.25">
      <c r="A78" s="7">
        <v>76</v>
      </c>
      <c r="B78" s="4">
        <v>251</v>
      </c>
      <c r="C78" s="4"/>
      <c r="D78" s="4"/>
      <c r="E78" s="4"/>
      <c r="F78" s="4">
        <v>238</v>
      </c>
      <c r="G78" s="4"/>
      <c r="H78" s="4"/>
      <c r="I78" s="4">
        <v>222</v>
      </c>
      <c r="J78" s="4">
        <v>237</v>
      </c>
      <c r="K78" s="4">
        <v>239</v>
      </c>
      <c r="L78" s="4">
        <v>240</v>
      </c>
      <c r="M78" s="4">
        <v>237</v>
      </c>
      <c r="N78" s="4">
        <v>232</v>
      </c>
      <c r="O78" s="4">
        <v>232</v>
      </c>
      <c r="P78" s="4">
        <v>218</v>
      </c>
      <c r="Q78" s="4">
        <v>235</v>
      </c>
      <c r="R78" s="4">
        <v>223</v>
      </c>
      <c r="S78" s="4">
        <v>224</v>
      </c>
      <c r="T78" s="4">
        <v>243</v>
      </c>
      <c r="U78" s="4">
        <v>217</v>
      </c>
      <c r="V78" s="4">
        <v>225</v>
      </c>
      <c r="W78" s="4">
        <v>223</v>
      </c>
      <c r="X78" s="4">
        <v>219</v>
      </c>
      <c r="Y78" s="4">
        <v>240</v>
      </c>
      <c r="Z78" s="4">
        <v>246</v>
      </c>
      <c r="AA78" s="4">
        <v>259</v>
      </c>
      <c r="AB78" s="4">
        <v>259</v>
      </c>
      <c r="AC78" s="4">
        <v>245</v>
      </c>
      <c r="AD78" s="5">
        <v>237</v>
      </c>
      <c r="AE78" s="5">
        <v>226</v>
      </c>
      <c r="AF78" s="5">
        <v>238</v>
      </c>
      <c r="AG78" s="5">
        <v>242</v>
      </c>
      <c r="AH78" s="6">
        <v>255</v>
      </c>
      <c r="AI78" s="6">
        <v>246</v>
      </c>
      <c r="AJ78" s="5">
        <v>248</v>
      </c>
      <c r="AK78" s="9">
        <v>253</v>
      </c>
      <c r="AL78" s="9">
        <v>247</v>
      </c>
      <c r="AM78" s="9">
        <v>259</v>
      </c>
      <c r="AN78" s="9">
        <v>241</v>
      </c>
      <c r="AO78" s="9">
        <v>242</v>
      </c>
      <c r="AP78" s="9">
        <v>235</v>
      </c>
      <c r="AQ78" s="9">
        <v>214</v>
      </c>
      <c r="AR78" s="9">
        <v>218</v>
      </c>
      <c r="AS78" s="9">
        <v>202</v>
      </c>
      <c r="AT78" s="9">
        <v>200</v>
      </c>
      <c r="AU78" s="9">
        <v>210</v>
      </c>
      <c r="AV78" s="9">
        <v>215</v>
      </c>
      <c r="AW78" s="9">
        <v>221</v>
      </c>
      <c r="AX78" s="9">
        <v>215</v>
      </c>
      <c r="AY78" s="9">
        <v>219</v>
      </c>
      <c r="AZ78" s="9">
        <v>229</v>
      </c>
      <c r="BA78" s="9">
        <v>239</v>
      </c>
      <c r="BB78" s="9">
        <v>275</v>
      </c>
      <c r="BD78" s="9" t="str">
        <f t="shared" si="1"/>
        <v>{"age": "76", "count": 275},</v>
      </c>
    </row>
    <row r="79" spans="1:56" s="9" customFormat="1" x14ac:dyDescent="0.25">
      <c r="A79" s="7">
        <v>77</v>
      </c>
      <c r="B79" s="4">
        <v>212</v>
      </c>
      <c r="C79" s="4"/>
      <c r="D79" s="4"/>
      <c r="E79" s="4"/>
      <c r="F79" s="4">
        <v>237</v>
      </c>
      <c r="G79" s="4"/>
      <c r="H79" s="4"/>
      <c r="I79" s="4">
        <v>253</v>
      </c>
      <c r="J79" s="4">
        <v>229</v>
      </c>
      <c r="K79" s="4">
        <v>222</v>
      </c>
      <c r="L79" s="4">
        <v>223</v>
      </c>
      <c r="M79" s="4">
        <v>216</v>
      </c>
      <c r="N79" s="4">
        <v>229</v>
      </c>
      <c r="O79" s="4">
        <v>234</v>
      </c>
      <c r="P79" s="4">
        <v>234</v>
      </c>
      <c r="Q79" s="4">
        <v>235</v>
      </c>
      <c r="R79" s="4">
        <v>229</v>
      </c>
      <c r="S79" s="4">
        <v>227</v>
      </c>
      <c r="T79" s="4">
        <v>212</v>
      </c>
      <c r="U79" s="4">
        <v>229</v>
      </c>
      <c r="V79" s="4">
        <v>219</v>
      </c>
      <c r="W79" s="4">
        <v>216</v>
      </c>
      <c r="X79" s="4">
        <v>233</v>
      </c>
      <c r="Y79" s="4">
        <v>209</v>
      </c>
      <c r="Z79" s="4">
        <v>218</v>
      </c>
      <c r="AA79" s="4">
        <v>216</v>
      </c>
      <c r="AB79" s="4">
        <v>209</v>
      </c>
      <c r="AC79" s="4">
        <v>233</v>
      </c>
      <c r="AD79" s="5">
        <v>243</v>
      </c>
      <c r="AE79" s="5">
        <v>256</v>
      </c>
      <c r="AF79" s="5">
        <v>254</v>
      </c>
      <c r="AG79" s="5">
        <v>242</v>
      </c>
      <c r="AH79" s="6">
        <v>233</v>
      </c>
      <c r="AI79" s="6">
        <v>222</v>
      </c>
      <c r="AJ79" s="5">
        <v>233</v>
      </c>
      <c r="AK79" s="9">
        <v>235</v>
      </c>
      <c r="AL79" s="9">
        <v>253</v>
      </c>
      <c r="AM79" s="9">
        <v>242</v>
      </c>
      <c r="AN79" s="9">
        <v>242</v>
      </c>
      <c r="AO79" s="9">
        <v>248</v>
      </c>
      <c r="AP79" s="9">
        <v>241</v>
      </c>
      <c r="AQ79" s="9">
        <v>255</v>
      </c>
      <c r="AR79" s="9">
        <v>234</v>
      </c>
      <c r="AS79" s="9">
        <v>235</v>
      </c>
      <c r="AT79" s="9">
        <v>226</v>
      </c>
      <c r="AU79" s="9">
        <v>209</v>
      </c>
      <c r="AV79" s="9">
        <v>216</v>
      </c>
      <c r="AW79" s="9">
        <v>196</v>
      </c>
      <c r="AX79" s="9">
        <v>195</v>
      </c>
      <c r="AY79" s="9">
        <v>207</v>
      </c>
      <c r="AZ79" s="9">
        <v>208</v>
      </c>
      <c r="BA79" s="9">
        <v>214</v>
      </c>
      <c r="BB79" s="9">
        <v>203</v>
      </c>
      <c r="BD79" s="9" t="str">
        <f t="shared" si="1"/>
        <v>{"age": "77", "count": 203},</v>
      </c>
    </row>
    <row r="80" spans="1:56" s="9" customFormat="1" x14ac:dyDescent="0.25">
      <c r="A80" s="7">
        <v>78</v>
      </c>
      <c r="B80" s="4">
        <v>211</v>
      </c>
      <c r="C80" s="4"/>
      <c r="D80" s="4"/>
      <c r="E80" s="4"/>
      <c r="F80" s="4">
        <v>203</v>
      </c>
      <c r="G80" s="4"/>
      <c r="H80" s="4"/>
      <c r="I80" s="4">
        <v>214</v>
      </c>
      <c r="J80" s="4">
        <v>228</v>
      </c>
      <c r="K80" s="4">
        <v>231</v>
      </c>
      <c r="L80" s="4">
        <v>230</v>
      </c>
      <c r="M80" s="4">
        <v>247</v>
      </c>
      <c r="N80" s="4">
        <v>221</v>
      </c>
      <c r="O80" s="4">
        <v>214</v>
      </c>
      <c r="P80" s="4">
        <v>215</v>
      </c>
      <c r="Q80" s="4">
        <v>206</v>
      </c>
      <c r="R80" s="4">
        <v>223</v>
      </c>
      <c r="S80" s="4">
        <v>228</v>
      </c>
      <c r="T80" s="4">
        <v>230</v>
      </c>
      <c r="U80" s="4">
        <v>232</v>
      </c>
      <c r="V80" s="4">
        <v>227</v>
      </c>
      <c r="W80" s="4">
        <v>227</v>
      </c>
      <c r="X80" s="4">
        <v>206</v>
      </c>
      <c r="Y80" s="4">
        <v>225</v>
      </c>
      <c r="Z80" s="4">
        <v>212</v>
      </c>
      <c r="AA80" s="4">
        <v>210</v>
      </c>
      <c r="AB80" s="4">
        <v>227</v>
      </c>
      <c r="AC80" s="4">
        <v>205</v>
      </c>
      <c r="AD80" s="5">
        <v>215</v>
      </c>
      <c r="AE80" s="5">
        <v>211</v>
      </c>
      <c r="AF80" s="5">
        <v>210</v>
      </c>
      <c r="AG80" s="5">
        <v>230</v>
      </c>
      <c r="AH80" s="6">
        <v>237</v>
      </c>
      <c r="AI80" s="6">
        <v>251</v>
      </c>
      <c r="AJ80" s="5">
        <v>247</v>
      </c>
      <c r="AK80" s="9">
        <v>238</v>
      </c>
      <c r="AL80" s="9">
        <v>227</v>
      </c>
      <c r="AM80" s="9">
        <v>219</v>
      </c>
      <c r="AN80" s="9">
        <v>230</v>
      </c>
      <c r="AO80" s="9">
        <v>232</v>
      </c>
      <c r="AP80" s="9">
        <v>246</v>
      </c>
      <c r="AQ80" s="9">
        <v>237</v>
      </c>
      <c r="AR80" s="9">
        <v>236</v>
      </c>
      <c r="AS80" s="9">
        <v>240</v>
      </c>
      <c r="AT80" s="9">
        <v>237</v>
      </c>
      <c r="AU80" s="9">
        <v>249</v>
      </c>
      <c r="AV80" s="9">
        <v>232</v>
      </c>
      <c r="AW80" s="9">
        <v>229</v>
      </c>
      <c r="AX80" s="9">
        <v>221</v>
      </c>
      <c r="AY80" s="9">
        <v>203</v>
      </c>
      <c r="AZ80" s="9">
        <v>209</v>
      </c>
      <c r="BA80" s="9">
        <v>197</v>
      </c>
      <c r="BB80" s="9">
        <v>196</v>
      </c>
      <c r="BD80" s="9" t="str">
        <f t="shared" si="1"/>
        <v>{"age": "78", "count": 196},</v>
      </c>
    </row>
    <row r="81" spans="1:56" s="9" customFormat="1" x14ac:dyDescent="0.25">
      <c r="A81" s="7">
        <v>79</v>
      </c>
      <c r="B81" s="4">
        <v>195</v>
      </c>
      <c r="C81" s="4"/>
      <c r="D81" s="4"/>
      <c r="E81" s="4"/>
      <c r="F81" s="4">
        <v>208</v>
      </c>
      <c r="G81" s="4"/>
      <c r="H81" s="4"/>
      <c r="I81" s="4">
        <v>199</v>
      </c>
      <c r="J81" s="4">
        <v>193</v>
      </c>
      <c r="K81" s="4">
        <v>220</v>
      </c>
      <c r="L81" s="4">
        <v>229</v>
      </c>
      <c r="M81" s="4">
        <v>207</v>
      </c>
      <c r="N81" s="4">
        <v>221</v>
      </c>
      <c r="O81" s="4">
        <v>224</v>
      </c>
      <c r="P81" s="4">
        <v>223</v>
      </c>
      <c r="Q81" s="4">
        <v>238</v>
      </c>
      <c r="R81" s="4">
        <v>216</v>
      </c>
      <c r="S81" s="4">
        <v>206</v>
      </c>
      <c r="T81" s="4">
        <v>205</v>
      </c>
      <c r="U81" s="4">
        <v>201</v>
      </c>
      <c r="V81" s="4">
        <v>215</v>
      </c>
      <c r="W81" s="4">
        <v>220</v>
      </c>
      <c r="X81" s="4">
        <v>229</v>
      </c>
      <c r="Y81" s="4">
        <v>226</v>
      </c>
      <c r="Z81" s="4">
        <v>219</v>
      </c>
      <c r="AA81" s="4">
        <v>220</v>
      </c>
      <c r="AB81" s="4">
        <v>203</v>
      </c>
      <c r="AC81" s="4">
        <v>220</v>
      </c>
      <c r="AD81" s="5">
        <v>209</v>
      </c>
      <c r="AE81" s="5">
        <v>207</v>
      </c>
      <c r="AF81" s="5">
        <v>221</v>
      </c>
      <c r="AG81" s="5">
        <v>199</v>
      </c>
      <c r="AH81" s="6">
        <v>209</v>
      </c>
      <c r="AI81" s="6">
        <v>208</v>
      </c>
      <c r="AJ81" s="5">
        <v>205</v>
      </c>
      <c r="AK81" s="9">
        <v>225</v>
      </c>
      <c r="AL81" s="9">
        <v>229</v>
      </c>
      <c r="AM81" s="9">
        <v>242</v>
      </c>
      <c r="AN81" s="9">
        <v>239</v>
      </c>
      <c r="AO81" s="9">
        <v>229</v>
      </c>
      <c r="AP81" s="9">
        <v>224</v>
      </c>
      <c r="AQ81" s="9">
        <v>216</v>
      </c>
      <c r="AR81" s="9">
        <v>227</v>
      </c>
      <c r="AS81" s="9">
        <v>227</v>
      </c>
      <c r="AT81" s="9">
        <v>240</v>
      </c>
      <c r="AU81" s="9">
        <v>230</v>
      </c>
      <c r="AV81" s="9">
        <v>227</v>
      </c>
      <c r="AW81" s="9">
        <v>234</v>
      </c>
      <c r="AX81" s="9">
        <v>232</v>
      </c>
      <c r="AY81" s="9">
        <v>245</v>
      </c>
      <c r="AZ81" s="9">
        <v>226</v>
      </c>
      <c r="BA81" s="9">
        <v>226</v>
      </c>
      <c r="BB81" s="9">
        <v>219</v>
      </c>
      <c r="BD81" s="9" t="str">
        <f t="shared" si="1"/>
        <v>{"age": "79", "count": 219},</v>
      </c>
    </row>
    <row r="82" spans="1:56" s="9" customFormat="1" x14ac:dyDescent="0.25">
      <c r="A82" s="7">
        <v>80</v>
      </c>
      <c r="B82" s="4">
        <v>212</v>
      </c>
      <c r="C82" s="4"/>
      <c r="D82" s="4"/>
      <c r="E82" s="4"/>
      <c r="F82" s="4">
        <v>189</v>
      </c>
      <c r="G82" s="4"/>
      <c r="H82" s="4"/>
      <c r="I82" s="4">
        <v>200</v>
      </c>
      <c r="J82" s="4">
        <v>198</v>
      </c>
      <c r="K82" s="4">
        <v>189</v>
      </c>
      <c r="L82" s="4">
        <v>189</v>
      </c>
      <c r="M82" s="4">
        <v>192</v>
      </c>
      <c r="N82" s="4">
        <v>192</v>
      </c>
      <c r="O82" s="4">
        <v>216</v>
      </c>
      <c r="P82" s="4">
        <v>226</v>
      </c>
      <c r="Q82" s="4">
        <v>202</v>
      </c>
      <c r="R82" s="4">
        <v>215</v>
      </c>
      <c r="S82" s="4">
        <v>218</v>
      </c>
      <c r="T82" s="4">
        <v>215</v>
      </c>
      <c r="U82" s="4">
        <v>229</v>
      </c>
      <c r="V82" s="4">
        <v>204</v>
      </c>
      <c r="W82" s="4">
        <v>200</v>
      </c>
      <c r="X82" s="4">
        <v>193</v>
      </c>
      <c r="Y82" s="4">
        <v>189</v>
      </c>
      <c r="Z82" s="4">
        <v>207</v>
      </c>
      <c r="AA82" s="4">
        <v>209</v>
      </c>
      <c r="AB82" s="4">
        <v>220</v>
      </c>
      <c r="AC82" s="4">
        <v>219</v>
      </c>
      <c r="AD82" s="5">
        <v>212</v>
      </c>
      <c r="AE82" s="5">
        <v>212</v>
      </c>
      <c r="AF82" s="5">
        <v>198</v>
      </c>
      <c r="AG82" s="5">
        <v>215</v>
      </c>
      <c r="AH82" s="6">
        <v>202</v>
      </c>
      <c r="AI82" s="6">
        <v>201</v>
      </c>
      <c r="AJ82" s="5">
        <v>217</v>
      </c>
      <c r="AK82" s="9">
        <v>195</v>
      </c>
      <c r="AL82" s="9">
        <v>203</v>
      </c>
      <c r="AM82" s="9">
        <v>200</v>
      </c>
      <c r="AN82" s="9">
        <v>197</v>
      </c>
      <c r="AO82" s="9">
        <v>216</v>
      </c>
      <c r="AP82" s="9">
        <v>220</v>
      </c>
      <c r="AQ82" s="9">
        <v>230</v>
      </c>
      <c r="AR82" s="9">
        <v>227</v>
      </c>
      <c r="AS82" s="9">
        <v>224</v>
      </c>
      <c r="AT82" s="9">
        <v>216</v>
      </c>
      <c r="AU82" s="9">
        <v>212</v>
      </c>
      <c r="AV82" s="9">
        <v>225</v>
      </c>
      <c r="AW82" s="9">
        <v>226</v>
      </c>
      <c r="AX82" s="9">
        <v>235</v>
      </c>
      <c r="AY82" s="9">
        <v>222</v>
      </c>
      <c r="AZ82" s="9">
        <v>220</v>
      </c>
      <c r="BA82" s="9">
        <v>231</v>
      </c>
      <c r="BB82" s="9">
        <v>228</v>
      </c>
      <c r="BD82" s="9" t="str">
        <f t="shared" si="1"/>
        <v>{"age": "80", "count": 228},</v>
      </c>
    </row>
    <row r="83" spans="1:56" s="9" customFormat="1" x14ac:dyDescent="0.25">
      <c r="A83" s="7">
        <v>81</v>
      </c>
      <c r="B83" s="4">
        <v>180</v>
      </c>
      <c r="C83" s="4"/>
      <c r="D83" s="4"/>
      <c r="E83" s="4"/>
      <c r="F83" s="4">
        <v>208</v>
      </c>
      <c r="G83" s="4"/>
      <c r="H83" s="4"/>
      <c r="I83" s="4">
        <v>182</v>
      </c>
      <c r="J83" s="4">
        <v>184</v>
      </c>
      <c r="K83" s="4">
        <v>174</v>
      </c>
      <c r="L83" s="4">
        <v>175</v>
      </c>
      <c r="M83" s="4">
        <v>195</v>
      </c>
      <c r="N83" s="4">
        <v>192</v>
      </c>
      <c r="O83" s="4">
        <v>187</v>
      </c>
      <c r="P83" s="4">
        <v>185</v>
      </c>
      <c r="Q83" s="4">
        <v>188</v>
      </c>
      <c r="R83" s="4">
        <v>188</v>
      </c>
      <c r="S83" s="4">
        <v>211</v>
      </c>
      <c r="T83" s="4">
        <v>216</v>
      </c>
      <c r="U83" s="4">
        <v>197</v>
      </c>
      <c r="V83" s="4">
        <v>205</v>
      </c>
      <c r="W83" s="4">
        <v>207</v>
      </c>
      <c r="X83" s="4">
        <v>203</v>
      </c>
      <c r="Y83" s="4">
        <v>212</v>
      </c>
      <c r="Z83" s="4">
        <v>190</v>
      </c>
      <c r="AA83" s="4">
        <v>184</v>
      </c>
      <c r="AB83" s="4">
        <v>180</v>
      </c>
      <c r="AC83" s="4">
        <v>179</v>
      </c>
      <c r="AD83" s="5">
        <v>194</v>
      </c>
      <c r="AE83" s="5">
        <v>199</v>
      </c>
      <c r="AF83" s="5">
        <v>207</v>
      </c>
      <c r="AG83" s="5">
        <v>207</v>
      </c>
      <c r="AH83" s="6">
        <v>204</v>
      </c>
      <c r="AI83" s="6">
        <v>206</v>
      </c>
      <c r="AJ83" s="5">
        <v>187</v>
      </c>
      <c r="AK83" s="9">
        <v>207</v>
      </c>
      <c r="AL83" s="9">
        <v>195</v>
      </c>
      <c r="AM83" s="9">
        <v>193</v>
      </c>
      <c r="AN83" s="9">
        <v>211</v>
      </c>
      <c r="AO83" s="9">
        <v>184</v>
      </c>
      <c r="AP83" s="9">
        <v>195</v>
      </c>
      <c r="AQ83" s="9">
        <v>191</v>
      </c>
      <c r="AR83" s="9">
        <v>190</v>
      </c>
      <c r="AS83" s="9">
        <v>204</v>
      </c>
      <c r="AT83" s="9">
        <v>206</v>
      </c>
      <c r="AU83" s="9">
        <v>215</v>
      </c>
      <c r="AV83" s="9">
        <v>212</v>
      </c>
      <c r="AW83" s="9">
        <v>217</v>
      </c>
      <c r="AX83" s="9">
        <v>214</v>
      </c>
      <c r="AY83" s="9">
        <v>208</v>
      </c>
      <c r="AZ83" s="9">
        <v>220</v>
      </c>
      <c r="BA83" s="9">
        <v>217</v>
      </c>
      <c r="BB83" s="9">
        <v>228</v>
      </c>
      <c r="BD83" s="9" t="str">
        <f t="shared" si="1"/>
        <v>{"age": "81", "count": 228},</v>
      </c>
    </row>
    <row r="84" spans="1:56" s="9" customFormat="1" x14ac:dyDescent="0.25">
      <c r="A84" s="7">
        <v>82</v>
      </c>
      <c r="B84" s="4">
        <v>191</v>
      </c>
      <c r="C84" s="4"/>
      <c r="D84" s="4"/>
      <c r="E84" s="4"/>
      <c r="F84" s="4">
        <v>174</v>
      </c>
      <c r="G84" s="4"/>
      <c r="H84" s="4"/>
      <c r="I84" s="4">
        <v>196</v>
      </c>
      <c r="J84" s="4">
        <v>192</v>
      </c>
      <c r="K84" s="4">
        <v>207</v>
      </c>
      <c r="L84" s="4">
        <v>186</v>
      </c>
      <c r="M84" s="4">
        <v>168</v>
      </c>
      <c r="N84" s="4">
        <v>174</v>
      </c>
      <c r="O84" s="4">
        <v>170</v>
      </c>
      <c r="P84" s="4">
        <v>171</v>
      </c>
      <c r="Q84" s="4">
        <v>189</v>
      </c>
      <c r="R84" s="4">
        <v>188</v>
      </c>
      <c r="S84" s="4">
        <v>184</v>
      </c>
      <c r="T84" s="4">
        <v>184</v>
      </c>
      <c r="U84" s="4">
        <v>180</v>
      </c>
      <c r="V84" s="4">
        <v>180</v>
      </c>
      <c r="W84" s="4">
        <v>199</v>
      </c>
      <c r="X84" s="4">
        <v>205</v>
      </c>
      <c r="Y84" s="4">
        <v>190</v>
      </c>
      <c r="Z84" s="4">
        <v>197</v>
      </c>
      <c r="AA84" s="4">
        <v>200</v>
      </c>
      <c r="AB84" s="4">
        <v>195</v>
      </c>
      <c r="AC84" s="4">
        <v>201</v>
      </c>
      <c r="AD84" s="5">
        <v>179</v>
      </c>
      <c r="AE84" s="5">
        <v>178</v>
      </c>
      <c r="AF84" s="5">
        <v>174</v>
      </c>
      <c r="AG84" s="5">
        <v>173</v>
      </c>
      <c r="AH84" s="6">
        <v>185</v>
      </c>
      <c r="AI84" s="6">
        <v>186</v>
      </c>
      <c r="AJ84" s="5">
        <v>197</v>
      </c>
      <c r="AK84" s="9">
        <v>198</v>
      </c>
      <c r="AL84" s="9">
        <v>197</v>
      </c>
      <c r="AM84" s="9">
        <v>195</v>
      </c>
      <c r="AN84" s="9">
        <v>181</v>
      </c>
      <c r="AO84" s="9">
        <v>197</v>
      </c>
      <c r="AP84" s="9">
        <v>186</v>
      </c>
      <c r="AQ84" s="9">
        <v>187</v>
      </c>
      <c r="AR84" s="9">
        <v>200</v>
      </c>
      <c r="AS84" s="9">
        <v>178</v>
      </c>
      <c r="AT84" s="9">
        <v>188</v>
      </c>
      <c r="AU84" s="9">
        <v>185</v>
      </c>
      <c r="AV84" s="9">
        <v>182</v>
      </c>
      <c r="AW84" s="9">
        <v>191</v>
      </c>
      <c r="AX84" s="9">
        <v>196</v>
      </c>
      <c r="AY84" s="9">
        <v>208</v>
      </c>
      <c r="AZ84" s="9">
        <v>202</v>
      </c>
      <c r="BA84" s="9">
        <v>206</v>
      </c>
      <c r="BB84" s="9">
        <v>201</v>
      </c>
      <c r="BD84" s="9" t="str">
        <f t="shared" si="1"/>
        <v>{"age": "82", "count": 201},</v>
      </c>
    </row>
    <row r="85" spans="1:56" s="9" customFormat="1" x14ac:dyDescent="0.25">
      <c r="A85" s="7">
        <v>83</v>
      </c>
      <c r="B85" s="4">
        <v>176</v>
      </c>
      <c r="C85" s="4"/>
      <c r="D85" s="4"/>
      <c r="E85" s="4"/>
      <c r="F85" s="4">
        <v>183</v>
      </c>
      <c r="G85" s="4"/>
      <c r="H85" s="4"/>
      <c r="I85" s="4">
        <v>171</v>
      </c>
      <c r="J85" s="4">
        <v>170</v>
      </c>
      <c r="K85" s="4">
        <v>158</v>
      </c>
      <c r="L85" s="4">
        <v>182</v>
      </c>
      <c r="M85" s="4">
        <v>186</v>
      </c>
      <c r="N85" s="4">
        <v>186</v>
      </c>
      <c r="O85" s="4">
        <v>198</v>
      </c>
      <c r="P85" s="4">
        <v>177</v>
      </c>
      <c r="Q85" s="4">
        <v>162</v>
      </c>
      <c r="R85" s="4">
        <v>166</v>
      </c>
      <c r="S85" s="4">
        <v>162</v>
      </c>
      <c r="T85" s="4">
        <v>164</v>
      </c>
      <c r="U85" s="4">
        <v>183</v>
      </c>
      <c r="V85" s="4">
        <v>185</v>
      </c>
      <c r="W85" s="4">
        <v>179</v>
      </c>
      <c r="X85" s="4">
        <v>178</v>
      </c>
      <c r="Y85" s="4">
        <v>171</v>
      </c>
      <c r="Z85" s="4">
        <v>170</v>
      </c>
      <c r="AA85" s="4">
        <v>182</v>
      </c>
      <c r="AB85" s="4">
        <v>189</v>
      </c>
      <c r="AC85" s="4">
        <v>178</v>
      </c>
      <c r="AD85" s="5">
        <v>188</v>
      </c>
      <c r="AE85" s="5">
        <v>189</v>
      </c>
      <c r="AF85" s="5">
        <v>188</v>
      </c>
      <c r="AG85" s="5">
        <v>195</v>
      </c>
      <c r="AH85" s="6">
        <v>175</v>
      </c>
      <c r="AI85" s="6">
        <v>174</v>
      </c>
      <c r="AJ85" s="5">
        <v>165</v>
      </c>
      <c r="AK85" s="9">
        <v>165</v>
      </c>
      <c r="AL85" s="9">
        <v>170</v>
      </c>
      <c r="AM85" s="9">
        <v>176</v>
      </c>
      <c r="AN85" s="9">
        <v>183</v>
      </c>
      <c r="AO85" s="9">
        <v>187</v>
      </c>
      <c r="AP85" s="9">
        <v>185</v>
      </c>
      <c r="AQ85" s="9">
        <v>186</v>
      </c>
      <c r="AR85" s="9">
        <v>170</v>
      </c>
      <c r="AS85" s="9">
        <v>185</v>
      </c>
      <c r="AT85" s="9">
        <v>178</v>
      </c>
      <c r="AU85" s="9">
        <v>179</v>
      </c>
      <c r="AV85" s="9">
        <v>194</v>
      </c>
      <c r="AW85" s="9">
        <v>169</v>
      </c>
      <c r="AX85" s="9">
        <v>177</v>
      </c>
      <c r="AY85" s="9">
        <v>176</v>
      </c>
      <c r="AZ85" s="9">
        <v>173</v>
      </c>
      <c r="BA85" s="9">
        <v>182</v>
      </c>
      <c r="BB85" s="9">
        <v>184</v>
      </c>
      <c r="BD85" s="9" t="str">
        <f t="shared" si="1"/>
        <v>{"age": "83", "count": 184},</v>
      </c>
    </row>
    <row r="86" spans="1:56" s="9" customFormat="1" x14ac:dyDescent="0.25">
      <c r="A86" s="7">
        <v>84</v>
      </c>
      <c r="B86" s="4">
        <v>146</v>
      </c>
      <c r="C86" s="4"/>
      <c r="D86" s="4"/>
      <c r="E86" s="4"/>
      <c r="F86" s="4">
        <v>166</v>
      </c>
      <c r="G86" s="4"/>
      <c r="H86" s="4"/>
      <c r="I86" s="4">
        <v>172</v>
      </c>
      <c r="J86" s="4">
        <v>170</v>
      </c>
      <c r="K86" s="4">
        <v>168</v>
      </c>
      <c r="L86" s="4">
        <v>166</v>
      </c>
      <c r="M86" s="4">
        <v>156</v>
      </c>
      <c r="N86" s="4">
        <v>158</v>
      </c>
      <c r="O86" s="4">
        <v>149</v>
      </c>
      <c r="P86" s="4">
        <v>172</v>
      </c>
      <c r="Q86" s="4">
        <v>175</v>
      </c>
      <c r="R86" s="4">
        <v>179</v>
      </c>
      <c r="S86" s="4">
        <v>192</v>
      </c>
      <c r="T86" s="4">
        <v>168</v>
      </c>
      <c r="U86" s="4">
        <v>158</v>
      </c>
      <c r="V86" s="4">
        <v>158</v>
      </c>
      <c r="W86" s="4">
        <v>153</v>
      </c>
      <c r="X86" s="4">
        <v>154</v>
      </c>
      <c r="Y86" s="4">
        <v>172</v>
      </c>
      <c r="Z86" s="4">
        <v>174</v>
      </c>
      <c r="AA86" s="4">
        <v>172</v>
      </c>
      <c r="AB86" s="4">
        <v>171</v>
      </c>
      <c r="AC86" s="4">
        <v>161</v>
      </c>
      <c r="AD86" s="5">
        <v>162</v>
      </c>
      <c r="AE86" s="5">
        <v>177</v>
      </c>
      <c r="AF86" s="5">
        <v>180</v>
      </c>
      <c r="AG86" s="5">
        <v>170</v>
      </c>
      <c r="AH86" s="6">
        <v>175</v>
      </c>
      <c r="AI86" s="6">
        <v>179</v>
      </c>
      <c r="AJ86" s="5">
        <v>181</v>
      </c>
      <c r="AK86" s="9">
        <v>183</v>
      </c>
      <c r="AL86" s="9">
        <v>163</v>
      </c>
      <c r="AM86" s="9">
        <v>163</v>
      </c>
      <c r="AN86" s="9">
        <v>154</v>
      </c>
      <c r="AO86" s="9">
        <v>151</v>
      </c>
      <c r="AP86" s="9">
        <v>156</v>
      </c>
      <c r="AQ86" s="9">
        <v>162</v>
      </c>
      <c r="AR86" s="9">
        <v>174</v>
      </c>
      <c r="AS86" s="9">
        <v>179</v>
      </c>
      <c r="AT86" s="9">
        <v>177</v>
      </c>
      <c r="AU86" s="9">
        <v>175</v>
      </c>
      <c r="AV86" s="9">
        <v>163</v>
      </c>
      <c r="AW86" s="9">
        <v>176</v>
      </c>
      <c r="AX86" s="9">
        <v>167</v>
      </c>
      <c r="AY86" s="9">
        <v>165</v>
      </c>
      <c r="AZ86" s="9">
        <v>180</v>
      </c>
      <c r="BA86" s="9">
        <v>158</v>
      </c>
      <c r="BB86" s="9">
        <v>170</v>
      </c>
      <c r="BD86" s="9" t="str">
        <f t="shared" si="1"/>
        <v>{"age": "84", "count": 170},</v>
      </c>
    </row>
    <row r="87" spans="1:56" s="9" customFormat="1" x14ac:dyDescent="0.25">
      <c r="A87" s="7">
        <v>85</v>
      </c>
      <c r="B87" s="4">
        <v>145</v>
      </c>
      <c r="C87" s="4"/>
      <c r="D87" s="4"/>
      <c r="E87" s="4"/>
      <c r="F87" s="4">
        <v>138</v>
      </c>
      <c r="G87" s="4"/>
      <c r="H87" s="4"/>
      <c r="I87" s="4">
        <v>152</v>
      </c>
      <c r="J87" s="4">
        <v>152</v>
      </c>
      <c r="K87" s="4">
        <v>158</v>
      </c>
      <c r="L87" s="4">
        <v>155</v>
      </c>
      <c r="M87" s="4">
        <v>158</v>
      </c>
      <c r="N87" s="4">
        <v>159</v>
      </c>
      <c r="O87" s="4">
        <v>159</v>
      </c>
      <c r="P87" s="4">
        <v>155</v>
      </c>
      <c r="Q87" s="4">
        <v>144</v>
      </c>
      <c r="R87" s="4">
        <v>146</v>
      </c>
      <c r="S87" s="4">
        <v>136</v>
      </c>
      <c r="T87" s="4">
        <v>170</v>
      </c>
      <c r="U87" s="4">
        <v>170</v>
      </c>
      <c r="V87" s="4">
        <v>171</v>
      </c>
      <c r="W87" s="4">
        <v>183</v>
      </c>
      <c r="X87" s="4">
        <v>157</v>
      </c>
      <c r="Y87" s="4">
        <v>143</v>
      </c>
      <c r="Z87" s="4">
        <v>146</v>
      </c>
      <c r="AA87" s="4">
        <v>135</v>
      </c>
      <c r="AB87" s="4">
        <v>140</v>
      </c>
      <c r="AC87" s="4">
        <v>163</v>
      </c>
      <c r="AD87" s="5">
        <v>160</v>
      </c>
      <c r="AE87" s="5">
        <v>160</v>
      </c>
      <c r="AF87" s="5">
        <v>158</v>
      </c>
      <c r="AG87" s="5">
        <v>150</v>
      </c>
      <c r="AH87" s="6">
        <v>151</v>
      </c>
      <c r="AI87" s="6">
        <v>160</v>
      </c>
      <c r="AJ87" s="5">
        <v>165</v>
      </c>
      <c r="AK87" s="9">
        <v>157</v>
      </c>
      <c r="AL87" s="9">
        <v>167</v>
      </c>
      <c r="AM87" s="9">
        <v>168</v>
      </c>
      <c r="AN87" s="9">
        <v>164</v>
      </c>
      <c r="AO87" s="9">
        <v>170</v>
      </c>
      <c r="AP87" s="9">
        <v>157</v>
      </c>
      <c r="AQ87" s="9">
        <v>153</v>
      </c>
      <c r="AR87" s="9">
        <v>146</v>
      </c>
      <c r="AS87" s="9">
        <v>141</v>
      </c>
      <c r="AT87" s="9">
        <v>149</v>
      </c>
      <c r="AU87" s="9">
        <v>152</v>
      </c>
      <c r="AV87" s="9">
        <v>164</v>
      </c>
      <c r="AW87" s="9">
        <v>171</v>
      </c>
      <c r="AX87" s="9">
        <v>171</v>
      </c>
      <c r="AY87" s="9">
        <v>166</v>
      </c>
      <c r="AZ87" s="9">
        <v>147</v>
      </c>
      <c r="BA87" s="9">
        <v>160</v>
      </c>
      <c r="BB87" s="9">
        <v>151</v>
      </c>
      <c r="BD87" s="9" t="str">
        <f t="shared" si="1"/>
        <v>{"age": "85", "count": 151},</v>
      </c>
    </row>
    <row r="88" spans="1:56" s="9" customFormat="1" x14ac:dyDescent="0.25">
      <c r="A88" s="7">
        <v>86</v>
      </c>
      <c r="B88" s="4">
        <v>154</v>
      </c>
      <c r="C88" s="4"/>
      <c r="D88" s="4"/>
      <c r="E88" s="4"/>
      <c r="F88" s="4">
        <v>138</v>
      </c>
      <c r="G88" s="4"/>
      <c r="H88" s="4"/>
      <c r="I88" s="4">
        <v>136</v>
      </c>
      <c r="J88" s="4">
        <v>129</v>
      </c>
      <c r="K88" s="4">
        <v>132</v>
      </c>
      <c r="L88" s="4">
        <v>134</v>
      </c>
      <c r="M88" s="4">
        <v>143</v>
      </c>
      <c r="N88" s="4">
        <v>149</v>
      </c>
      <c r="O88" s="4">
        <v>153</v>
      </c>
      <c r="P88" s="4">
        <v>148</v>
      </c>
      <c r="Q88" s="4">
        <v>150</v>
      </c>
      <c r="R88" s="4">
        <v>147</v>
      </c>
      <c r="S88" s="4">
        <v>149</v>
      </c>
      <c r="T88" s="4">
        <v>144</v>
      </c>
      <c r="U88" s="4">
        <v>135</v>
      </c>
      <c r="V88" s="4">
        <v>139</v>
      </c>
      <c r="W88" s="4">
        <v>128</v>
      </c>
      <c r="X88" s="4">
        <v>162</v>
      </c>
      <c r="Y88" s="4">
        <v>160</v>
      </c>
      <c r="Z88" s="4">
        <v>162</v>
      </c>
      <c r="AA88" s="4">
        <v>171</v>
      </c>
      <c r="AB88" s="4">
        <v>143</v>
      </c>
      <c r="AC88" s="4">
        <v>128</v>
      </c>
      <c r="AD88" s="5">
        <v>132</v>
      </c>
      <c r="AE88" s="5">
        <v>123</v>
      </c>
      <c r="AF88" s="5">
        <v>123</v>
      </c>
      <c r="AG88" s="5">
        <v>148</v>
      </c>
      <c r="AH88" s="6">
        <v>147</v>
      </c>
      <c r="AI88" s="6">
        <v>151</v>
      </c>
      <c r="AJ88" s="5">
        <v>150</v>
      </c>
      <c r="AK88" s="9">
        <v>140</v>
      </c>
      <c r="AL88" s="9">
        <v>139</v>
      </c>
      <c r="AM88" s="9">
        <v>149</v>
      </c>
      <c r="AN88" s="9">
        <v>158</v>
      </c>
      <c r="AO88" s="9">
        <v>147</v>
      </c>
      <c r="AP88" s="9">
        <v>156</v>
      </c>
      <c r="AQ88" s="9">
        <v>155</v>
      </c>
      <c r="AR88" s="9">
        <v>154</v>
      </c>
      <c r="AS88" s="9">
        <v>161</v>
      </c>
      <c r="AT88" s="9">
        <v>145</v>
      </c>
      <c r="AU88" s="9">
        <v>137</v>
      </c>
      <c r="AV88" s="9">
        <v>131</v>
      </c>
      <c r="AW88" s="9">
        <v>128</v>
      </c>
      <c r="AX88" s="9">
        <v>137</v>
      </c>
      <c r="AY88" s="9">
        <v>143</v>
      </c>
      <c r="AZ88" s="9">
        <v>156</v>
      </c>
      <c r="BA88" s="9">
        <v>161</v>
      </c>
      <c r="BB88" s="9">
        <v>158</v>
      </c>
      <c r="BD88" s="9" t="str">
        <f t="shared" si="1"/>
        <v>{"age": "86", "count": 158},</v>
      </c>
    </row>
    <row r="89" spans="1:56" s="9" customFormat="1" x14ac:dyDescent="0.25">
      <c r="A89" s="7">
        <v>87</v>
      </c>
      <c r="B89" s="4">
        <v>126</v>
      </c>
      <c r="C89" s="4"/>
      <c r="D89" s="4"/>
      <c r="E89" s="4"/>
      <c r="F89" s="4">
        <v>134</v>
      </c>
      <c r="G89" s="4"/>
      <c r="H89" s="4"/>
      <c r="I89" s="4">
        <v>119</v>
      </c>
      <c r="J89" s="4">
        <v>122</v>
      </c>
      <c r="K89" s="4">
        <v>130</v>
      </c>
      <c r="L89" s="4">
        <v>132</v>
      </c>
      <c r="M89" s="4">
        <v>121</v>
      </c>
      <c r="N89" s="4">
        <v>114</v>
      </c>
      <c r="O89" s="4">
        <v>118</v>
      </c>
      <c r="P89" s="4">
        <v>123</v>
      </c>
      <c r="Q89" s="4">
        <v>127</v>
      </c>
      <c r="R89" s="4">
        <v>132</v>
      </c>
      <c r="S89" s="4">
        <v>138</v>
      </c>
      <c r="T89" s="4">
        <v>134</v>
      </c>
      <c r="U89" s="4">
        <v>134</v>
      </c>
      <c r="V89" s="4">
        <v>133</v>
      </c>
      <c r="W89" s="4">
        <v>134</v>
      </c>
      <c r="X89" s="4">
        <v>128</v>
      </c>
      <c r="Y89" s="4">
        <v>125</v>
      </c>
      <c r="Z89" s="4">
        <v>125</v>
      </c>
      <c r="AA89" s="4">
        <v>121</v>
      </c>
      <c r="AB89" s="4">
        <v>159</v>
      </c>
      <c r="AC89" s="4">
        <v>157</v>
      </c>
      <c r="AD89" s="5">
        <v>156</v>
      </c>
      <c r="AE89" s="5">
        <v>155</v>
      </c>
      <c r="AF89" s="5">
        <v>129</v>
      </c>
      <c r="AG89" s="5">
        <v>118</v>
      </c>
      <c r="AH89" s="6">
        <v>123</v>
      </c>
      <c r="AI89" s="6">
        <v>113</v>
      </c>
      <c r="AJ89" s="5">
        <v>116</v>
      </c>
      <c r="AK89" s="9">
        <v>140</v>
      </c>
      <c r="AL89" s="9">
        <v>138</v>
      </c>
      <c r="AM89" s="9">
        <v>136</v>
      </c>
      <c r="AN89" s="9">
        <v>134</v>
      </c>
      <c r="AO89" s="9">
        <v>125</v>
      </c>
      <c r="AP89" s="9">
        <v>123</v>
      </c>
      <c r="AQ89" s="9">
        <v>131</v>
      </c>
      <c r="AR89" s="9">
        <v>135</v>
      </c>
      <c r="AS89" s="9">
        <v>126</v>
      </c>
      <c r="AT89" s="9">
        <v>140</v>
      </c>
      <c r="AU89" s="9">
        <v>144</v>
      </c>
      <c r="AV89" s="9">
        <v>139</v>
      </c>
      <c r="AW89" s="9">
        <v>143</v>
      </c>
      <c r="AX89" s="9">
        <v>133</v>
      </c>
      <c r="AY89" s="9">
        <v>128</v>
      </c>
      <c r="AZ89" s="9">
        <v>122</v>
      </c>
      <c r="BA89" s="9">
        <v>117</v>
      </c>
      <c r="BB89" s="9">
        <v>126</v>
      </c>
      <c r="BD89" s="9" t="str">
        <f t="shared" si="1"/>
        <v>{"age": "87", "count": 126},</v>
      </c>
    </row>
    <row r="90" spans="1:56" s="9" customFormat="1" x14ac:dyDescent="0.25">
      <c r="A90" s="7">
        <v>88</v>
      </c>
      <c r="B90" s="4">
        <v>64</v>
      </c>
      <c r="C90" s="4"/>
      <c r="D90" s="4"/>
      <c r="E90" s="4"/>
      <c r="F90" s="4">
        <v>122</v>
      </c>
      <c r="G90" s="4"/>
      <c r="H90" s="4"/>
      <c r="I90" s="4">
        <v>138</v>
      </c>
      <c r="J90" s="4">
        <v>120</v>
      </c>
      <c r="K90" s="4">
        <v>111</v>
      </c>
      <c r="L90" s="4">
        <v>113</v>
      </c>
      <c r="M90" s="4">
        <v>110</v>
      </c>
      <c r="N90" s="4">
        <v>113</v>
      </c>
      <c r="O90" s="4">
        <v>117</v>
      </c>
      <c r="P90" s="4">
        <v>115</v>
      </c>
      <c r="Q90" s="4">
        <v>110</v>
      </c>
      <c r="R90" s="4">
        <v>102</v>
      </c>
      <c r="S90" s="4">
        <v>101</v>
      </c>
      <c r="T90" s="4">
        <v>99</v>
      </c>
      <c r="U90" s="4">
        <v>113</v>
      </c>
      <c r="V90" s="4">
        <v>115</v>
      </c>
      <c r="W90" s="4">
        <v>122</v>
      </c>
      <c r="X90" s="4">
        <v>121</v>
      </c>
      <c r="Y90" s="4">
        <v>119</v>
      </c>
      <c r="Z90" s="4">
        <v>116</v>
      </c>
      <c r="AA90" s="4">
        <v>119</v>
      </c>
      <c r="AB90" s="4">
        <v>112</v>
      </c>
      <c r="AC90" s="4">
        <v>110</v>
      </c>
      <c r="AD90" s="5">
        <v>113</v>
      </c>
      <c r="AE90" s="5">
        <v>111</v>
      </c>
      <c r="AF90" s="5">
        <v>145</v>
      </c>
      <c r="AG90" s="5">
        <v>141</v>
      </c>
      <c r="AH90" s="6">
        <v>134</v>
      </c>
      <c r="AI90" s="6">
        <v>138</v>
      </c>
      <c r="AJ90" s="5">
        <v>115</v>
      </c>
      <c r="AK90" s="9">
        <v>108</v>
      </c>
      <c r="AL90" s="9">
        <v>107</v>
      </c>
      <c r="AM90" s="9">
        <v>104</v>
      </c>
      <c r="AN90" s="9">
        <v>102</v>
      </c>
      <c r="AO90" s="9">
        <v>121</v>
      </c>
      <c r="AP90" s="9">
        <v>123</v>
      </c>
      <c r="AQ90" s="9">
        <v>122</v>
      </c>
      <c r="AR90" s="9">
        <v>118</v>
      </c>
      <c r="AS90" s="9">
        <v>108</v>
      </c>
      <c r="AT90" s="9">
        <v>106</v>
      </c>
      <c r="AU90" s="9">
        <v>115</v>
      </c>
      <c r="AV90" s="9">
        <v>118</v>
      </c>
      <c r="AW90" s="9">
        <v>114</v>
      </c>
      <c r="AX90" s="9">
        <v>123</v>
      </c>
      <c r="AY90" s="9">
        <v>128</v>
      </c>
      <c r="AZ90" s="9">
        <v>122</v>
      </c>
      <c r="BA90" s="9">
        <v>129</v>
      </c>
      <c r="BB90" s="9">
        <v>123</v>
      </c>
      <c r="BD90" s="9" t="str">
        <f t="shared" si="1"/>
        <v>{"age": "88", "count": 123},</v>
      </c>
    </row>
    <row r="91" spans="1:56" s="9" customFormat="1" x14ac:dyDescent="0.25">
      <c r="A91" s="7">
        <v>89</v>
      </c>
      <c r="B91" s="4">
        <v>69</v>
      </c>
      <c r="C91" s="4"/>
      <c r="D91" s="4"/>
      <c r="E91" s="4"/>
      <c r="F91" s="4">
        <v>58</v>
      </c>
      <c r="G91" s="4"/>
      <c r="H91" s="4"/>
      <c r="I91" s="4">
        <v>87</v>
      </c>
      <c r="J91" s="4">
        <v>108</v>
      </c>
      <c r="K91" s="4">
        <v>113</v>
      </c>
      <c r="L91" s="4">
        <v>112</v>
      </c>
      <c r="M91" s="4">
        <v>119</v>
      </c>
      <c r="N91" s="4">
        <v>107</v>
      </c>
      <c r="O91" s="4">
        <v>98</v>
      </c>
      <c r="P91" s="4">
        <v>104</v>
      </c>
      <c r="Q91" s="4">
        <v>101</v>
      </c>
      <c r="R91" s="4">
        <v>100</v>
      </c>
      <c r="S91" s="4">
        <v>103</v>
      </c>
      <c r="T91" s="4">
        <v>101</v>
      </c>
      <c r="U91" s="4">
        <v>88</v>
      </c>
      <c r="V91" s="4">
        <v>88</v>
      </c>
      <c r="W91" s="4">
        <v>88</v>
      </c>
      <c r="X91" s="4">
        <v>89</v>
      </c>
      <c r="Y91" s="4">
        <v>99</v>
      </c>
      <c r="Z91" s="4">
        <v>95</v>
      </c>
      <c r="AA91" s="4">
        <v>101</v>
      </c>
      <c r="AB91" s="4">
        <v>100</v>
      </c>
      <c r="AC91" s="4">
        <v>106</v>
      </c>
      <c r="AD91" s="5">
        <v>104</v>
      </c>
      <c r="AE91" s="5">
        <v>112</v>
      </c>
      <c r="AF91" s="5">
        <v>98</v>
      </c>
      <c r="AG91" s="5">
        <v>98</v>
      </c>
      <c r="AH91" s="6">
        <v>101</v>
      </c>
      <c r="AI91" s="6">
        <v>98</v>
      </c>
      <c r="AJ91" s="5">
        <v>130</v>
      </c>
      <c r="AK91" s="9">
        <v>122</v>
      </c>
      <c r="AL91" s="9">
        <v>119</v>
      </c>
      <c r="AM91" s="9">
        <v>122</v>
      </c>
      <c r="AN91" s="9">
        <v>99</v>
      </c>
      <c r="AO91" s="9">
        <v>91</v>
      </c>
      <c r="AP91" s="9">
        <v>90</v>
      </c>
      <c r="AQ91" s="9">
        <v>89</v>
      </c>
      <c r="AR91" s="9">
        <v>92</v>
      </c>
      <c r="AS91" s="9">
        <v>108</v>
      </c>
      <c r="AT91" s="9">
        <v>110</v>
      </c>
      <c r="AU91" s="9">
        <v>106</v>
      </c>
      <c r="AV91" s="9">
        <v>108</v>
      </c>
      <c r="AW91" s="9">
        <v>95</v>
      </c>
      <c r="AX91" s="9">
        <v>94</v>
      </c>
      <c r="AY91" s="9">
        <v>103</v>
      </c>
      <c r="AZ91" s="9">
        <v>109</v>
      </c>
      <c r="BA91" s="9">
        <v>102</v>
      </c>
      <c r="BB91" s="9">
        <v>109</v>
      </c>
      <c r="BD91" s="9" t="str">
        <f t="shared" si="1"/>
        <v>{"age": "89", "count": 109},</v>
      </c>
    </row>
    <row r="92" spans="1:56" s="9" customFormat="1" x14ac:dyDescent="0.25">
      <c r="A92" s="7">
        <v>90</v>
      </c>
      <c r="B92" s="4">
        <v>72</v>
      </c>
      <c r="C92" s="4"/>
      <c r="D92" s="4"/>
      <c r="E92" s="4"/>
      <c r="F92" s="4">
        <v>57</v>
      </c>
      <c r="G92" s="4"/>
      <c r="H92" s="4"/>
      <c r="I92" s="4">
        <v>48</v>
      </c>
      <c r="J92" s="4">
        <v>45</v>
      </c>
      <c r="K92" s="4">
        <v>47</v>
      </c>
      <c r="L92" s="4">
        <v>60</v>
      </c>
      <c r="M92" s="4">
        <v>72</v>
      </c>
      <c r="N92" s="4">
        <v>95</v>
      </c>
      <c r="O92" s="4">
        <v>103</v>
      </c>
      <c r="P92" s="4">
        <v>103</v>
      </c>
      <c r="Q92" s="4">
        <v>106</v>
      </c>
      <c r="R92" s="4">
        <v>100</v>
      </c>
      <c r="S92" s="4">
        <v>92</v>
      </c>
      <c r="T92" s="4">
        <v>93</v>
      </c>
      <c r="U92" s="4">
        <v>93</v>
      </c>
      <c r="V92" s="4">
        <v>87</v>
      </c>
      <c r="W92" s="4">
        <v>89</v>
      </c>
      <c r="X92" s="4">
        <v>84</v>
      </c>
      <c r="Y92" s="4">
        <v>73</v>
      </c>
      <c r="Z92" s="4">
        <v>71</v>
      </c>
      <c r="AA92" s="4">
        <v>71</v>
      </c>
      <c r="AB92" s="4">
        <v>81</v>
      </c>
      <c r="AC92" s="4">
        <v>90</v>
      </c>
      <c r="AD92" s="5">
        <v>87</v>
      </c>
      <c r="AE92" s="5">
        <v>81</v>
      </c>
      <c r="AF92" s="5">
        <v>86</v>
      </c>
      <c r="AG92" s="5">
        <v>90</v>
      </c>
      <c r="AH92" s="6">
        <v>86</v>
      </c>
      <c r="AI92" s="6">
        <v>94</v>
      </c>
      <c r="AJ92" s="5">
        <v>83</v>
      </c>
      <c r="AK92" s="9">
        <v>86</v>
      </c>
      <c r="AL92" s="9">
        <v>91</v>
      </c>
      <c r="AM92" s="9">
        <v>82</v>
      </c>
      <c r="AN92" s="9">
        <v>111</v>
      </c>
      <c r="AO92" s="9">
        <v>110</v>
      </c>
      <c r="AP92" s="9">
        <v>109</v>
      </c>
      <c r="AQ92" s="9">
        <v>105</v>
      </c>
      <c r="AR92" s="9">
        <v>89</v>
      </c>
      <c r="AS92" s="9">
        <v>82</v>
      </c>
      <c r="AT92" s="9">
        <v>82</v>
      </c>
      <c r="AU92" s="9">
        <v>85</v>
      </c>
      <c r="AV92" s="9">
        <v>82</v>
      </c>
      <c r="AW92" s="9">
        <v>95</v>
      </c>
      <c r="AX92" s="9">
        <v>97</v>
      </c>
      <c r="AY92" s="9">
        <v>90</v>
      </c>
      <c r="AZ92" s="9">
        <v>97</v>
      </c>
      <c r="BA92" s="9">
        <v>88</v>
      </c>
      <c r="BB92" s="9">
        <v>82</v>
      </c>
      <c r="BD92" s="9" t="str">
        <f t="shared" si="1"/>
        <v>{"age": "90", "count": 82},</v>
      </c>
    </row>
    <row r="93" spans="1:56" s="9" customFormat="1" x14ac:dyDescent="0.25">
      <c r="A93" s="7">
        <v>91</v>
      </c>
      <c r="B93" s="4">
        <v>68</v>
      </c>
      <c r="C93" s="4"/>
      <c r="D93" s="4"/>
      <c r="E93" s="4"/>
      <c r="F93" s="4">
        <v>62</v>
      </c>
      <c r="G93" s="4"/>
      <c r="H93" s="4"/>
      <c r="I93" s="4">
        <v>55</v>
      </c>
      <c r="J93" s="4">
        <v>52</v>
      </c>
      <c r="K93" s="4">
        <v>47</v>
      </c>
      <c r="L93" s="4">
        <v>39</v>
      </c>
      <c r="M93" s="4">
        <v>43</v>
      </c>
      <c r="N93" s="4">
        <v>37</v>
      </c>
      <c r="O93" s="4">
        <v>39</v>
      </c>
      <c r="P93" s="4">
        <v>54</v>
      </c>
      <c r="Q93" s="4">
        <v>66</v>
      </c>
      <c r="R93" s="4">
        <v>87</v>
      </c>
      <c r="S93" s="4">
        <v>94</v>
      </c>
      <c r="T93" s="4">
        <v>96</v>
      </c>
      <c r="U93" s="4">
        <v>99</v>
      </c>
      <c r="V93" s="4">
        <v>94</v>
      </c>
      <c r="W93" s="4">
        <v>81</v>
      </c>
      <c r="X93" s="4">
        <v>82</v>
      </c>
      <c r="Y93" s="4">
        <v>78</v>
      </c>
      <c r="Z93" s="4">
        <v>76</v>
      </c>
      <c r="AA93" s="4">
        <v>75</v>
      </c>
      <c r="AB93" s="4">
        <v>69</v>
      </c>
      <c r="AC93" s="4">
        <v>59</v>
      </c>
      <c r="AD93" s="5">
        <v>61</v>
      </c>
      <c r="AE93" s="5">
        <v>65</v>
      </c>
      <c r="AF93" s="5">
        <v>71</v>
      </c>
      <c r="AG93" s="5">
        <v>74</v>
      </c>
      <c r="AH93" s="6">
        <v>69</v>
      </c>
      <c r="AI93" s="6">
        <v>66</v>
      </c>
      <c r="AJ93" s="5">
        <v>71</v>
      </c>
      <c r="AK93" s="9">
        <v>76</v>
      </c>
      <c r="AL93" s="9">
        <v>75</v>
      </c>
      <c r="AM93" s="9">
        <v>81</v>
      </c>
      <c r="AN93" s="9">
        <v>72</v>
      </c>
      <c r="AO93" s="9">
        <v>70</v>
      </c>
      <c r="AP93" s="9">
        <v>73</v>
      </c>
      <c r="AQ93" s="9">
        <v>74</v>
      </c>
      <c r="AR93" s="9">
        <v>96</v>
      </c>
      <c r="AS93" s="9">
        <v>90</v>
      </c>
      <c r="AT93" s="9">
        <v>91</v>
      </c>
      <c r="AU93" s="9">
        <v>89</v>
      </c>
      <c r="AV93" s="9">
        <v>76</v>
      </c>
      <c r="AW93" s="9">
        <v>74</v>
      </c>
      <c r="AX93" s="9">
        <v>74</v>
      </c>
      <c r="AY93" s="9">
        <v>78</v>
      </c>
      <c r="AZ93" s="9">
        <v>72</v>
      </c>
      <c r="BA93" s="9">
        <v>83</v>
      </c>
      <c r="BB93" s="9">
        <v>88</v>
      </c>
      <c r="BD93" s="9" t="str">
        <f t="shared" si="1"/>
        <v>{"age": "91", "count": 88},</v>
      </c>
    </row>
    <row r="94" spans="1:56" s="9" customFormat="1" x14ac:dyDescent="0.25">
      <c r="A94" s="7">
        <v>92</v>
      </c>
      <c r="B94" s="4">
        <v>57</v>
      </c>
      <c r="C94" s="4"/>
      <c r="D94" s="4"/>
      <c r="E94" s="4"/>
      <c r="F94" s="4">
        <v>57</v>
      </c>
      <c r="G94" s="4"/>
      <c r="H94" s="4"/>
      <c r="I94" s="4">
        <v>58</v>
      </c>
      <c r="J94" s="4">
        <v>58</v>
      </c>
      <c r="K94" s="4">
        <v>61</v>
      </c>
      <c r="L94" s="4">
        <v>55</v>
      </c>
      <c r="M94" s="4">
        <v>46</v>
      </c>
      <c r="N94" s="4">
        <v>45</v>
      </c>
      <c r="O94" s="4">
        <v>40</v>
      </c>
      <c r="P94" s="4">
        <v>34</v>
      </c>
      <c r="Q94" s="4">
        <v>39</v>
      </c>
      <c r="R94" s="4">
        <v>32</v>
      </c>
      <c r="S94" s="4">
        <v>37</v>
      </c>
      <c r="T94" s="4">
        <v>50</v>
      </c>
      <c r="U94" s="4">
        <v>54</v>
      </c>
      <c r="V94" s="4">
        <v>71</v>
      </c>
      <c r="W94" s="4">
        <v>80</v>
      </c>
      <c r="X94" s="4">
        <v>79</v>
      </c>
      <c r="Y94" s="4">
        <v>85</v>
      </c>
      <c r="Z94" s="4">
        <v>80</v>
      </c>
      <c r="AA94" s="4">
        <v>75</v>
      </c>
      <c r="AB94" s="4">
        <v>77</v>
      </c>
      <c r="AC94" s="4">
        <v>75</v>
      </c>
      <c r="AD94" s="5">
        <v>68</v>
      </c>
      <c r="AE94" s="5">
        <v>64</v>
      </c>
      <c r="AF94" s="5">
        <v>60</v>
      </c>
      <c r="AG94" s="5">
        <v>54</v>
      </c>
      <c r="AH94" s="6">
        <v>55</v>
      </c>
      <c r="AI94" s="6">
        <v>54</v>
      </c>
      <c r="AJ94" s="5">
        <v>57</v>
      </c>
      <c r="AK94" s="9">
        <v>62</v>
      </c>
      <c r="AL94" s="9">
        <v>61</v>
      </c>
      <c r="AM94" s="9">
        <v>61</v>
      </c>
      <c r="AN94" s="9">
        <v>62</v>
      </c>
      <c r="AO94" s="9">
        <v>60</v>
      </c>
      <c r="AP94" s="9">
        <v>60</v>
      </c>
      <c r="AQ94" s="9">
        <v>71</v>
      </c>
      <c r="AR94" s="9">
        <v>62</v>
      </c>
      <c r="AS94" s="9">
        <v>60</v>
      </c>
      <c r="AT94" s="9">
        <v>60</v>
      </c>
      <c r="AU94" s="9">
        <v>62</v>
      </c>
      <c r="AV94" s="9">
        <v>82</v>
      </c>
      <c r="AW94" s="9">
        <v>76</v>
      </c>
      <c r="AX94" s="9">
        <v>80</v>
      </c>
      <c r="AY94" s="9">
        <v>79</v>
      </c>
      <c r="AZ94" s="9">
        <v>67</v>
      </c>
      <c r="BA94" s="9">
        <v>66</v>
      </c>
      <c r="BB94" s="9">
        <v>61</v>
      </c>
      <c r="BD94" s="9" t="str">
        <f t="shared" si="1"/>
        <v>{"age": "92", "count": 61},</v>
      </c>
    </row>
    <row r="95" spans="1:56" s="9" customFormat="1" x14ac:dyDescent="0.25">
      <c r="A95" s="7">
        <v>93</v>
      </c>
      <c r="B95" s="4">
        <v>48</v>
      </c>
      <c r="C95" s="4"/>
      <c r="D95" s="4"/>
      <c r="E95" s="4"/>
      <c r="F95" s="4">
        <v>45</v>
      </c>
      <c r="G95" s="4"/>
      <c r="H95" s="4"/>
      <c r="I95" s="4">
        <v>49</v>
      </c>
      <c r="J95" s="4">
        <v>51</v>
      </c>
      <c r="K95" s="4">
        <v>46</v>
      </c>
      <c r="L95" s="4">
        <v>50</v>
      </c>
      <c r="M95" s="4">
        <v>54</v>
      </c>
      <c r="N95" s="4">
        <v>50</v>
      </c>
      <c r="O95" s="4">
        <v>50</v>
      </c>
      <c r="P95" s="4">
        <v>43</v>
      </c>
      <c r="Q95" s="4">
        <v>34</v>
      </c>
      <c r="R95" s="4">
        <v>36</v>
      </c>
      <c r="S95" s="4">
        <v>34</v>
      </c>
      <c r="T95" s="4">
        <v>26</v>
      </c>
      <c r="U95" s="4">
        <v>33</v>
      </c>
      <c r="V95" s="4">
        <v>29</v>
      </c>
      <c r="W95" s="4">
        <v>33</v>
      </c>
      <c r="X95" s="4">
        <v>41</v>
      </c>
      <c r="Y95" s="4">
        <v>45</v>
      </c>
      <c r="Z95" s="4">
        <v>61</v>
      </c>
      <c r="AA95" s="4">
        <v>65</v>
      </c>
      <c r="AB95" s="4">
        <v>66</v>
      </c>
      <c r="AC95" s="4">
        <v>70</v>
      </c>
      <c r="AD95" s="5">
        <v>69</v>
      </c>
      <c r="AE95" s="5">
        <v>65</v>
      </c>
      <c r="AF95" s="5">
        <v>64</v>
      </c>
      <c r="AG95" s="5">
        <v>59</v>
      </c>
      <c r="AH95" s="6">
        <v>57</v>
      </c>
      <c r="AI95" s="6">
        <v>56</v>
      </c>
      <c r="AJ95" s="5">
        <v>52</v>
      </c>
      <c r="AK95" s="9">
        <v>40</v>
      </c>
      <c r="AL95" s="9">
        <v>40</v>
      </c>
      <c r="AM95" s="9">
        <v>42</v>
      </c>
      <c r="AN95" s="9">
        <v>45</v>
      </c>
      <c r="AO95" s="9">
        <v>51</v>
      </c>
      <c r="AP95" s="9">
        <v>47</v>
      </c>
      <c r="AQ95" s="9">
        <v>46</v>
      </c>
      <c r="AR95" s="9">
        <v>51</v>
      </c>
      <c r="AS95" s="9">
        <v>55</v>
      </c>
      <c r="AT95" s="9">
        <v>57</v>
      </c>
      <c r="AU95" s="9">
        <v>62</v>
      </c>
      <c r="AV95" s="9">
        <v>51</v>
      </c>
      <c r="AW95" s="9">
        <v>51</v>
      </c>
      <c r="AX95" s="9">
        <v>54</v>
      </c>
      <c r="AY95" s="9">
        <v>56</v>
      </c>
      <c r="AZ95" s="9">
        <v>74</v>
      </c>
      <c r="BA95" s="9">
        <v>72</v>
      </c>
      <c r="BB95" s="9">
        <v>70</v>
      </c>
      <c r="BD95" s="9" t="str">
        <f t="shared" si="1"/>
        <v>{"age": "93", "count": 70},</v>
      </c>
    </row>
    <row r="96" spans="1:56" s="9" customFormat="1" x14ac:dyDescent="0.25">
      <c r="A96" s="7">
        <v>94</v>
      </c>
      <c r="B96" s="4">
        <v>37</v>
      </c>
      <c r="C96" s="4"/>
      <c r="D96" s="4"/>
      <c r="E96" s="4"/>
      <c r="F96" s="4">
        <v>36</v>
      </c>
      <c r="G96" s="4"/>
      <c r="H96" s="4"/>
      <c r="I96" s="4">
        <v>39</v>
      </c>
      <c r="J96" s="4">
        <v>33</v>
      </c>
      <c r="K96" s="4">
        <v>42</v>
      </c>
      <c r="L96" s="4">
        <v>39</v>
      </c>
      <c r="M96" s="4">
        <v>40</v>
      </c>
      <c r="N96" s="4">
        <v>41</v>
      </c>
      <c r="O96" s="4">
        <v>37</v>
      </c>
      <c r="P96" s="4">
        <v>42</v>
      </c>
      <c r="Q96" s="4">
        <v>45</v>
      </c>
      <c r="R96" s="4">
        <v>40</v>
      </c>
      <c r="S96" s="4">
        <v>38</v>
      </c>
      <c r="T96" s="4">
        <v>35</v>
      </c>
      <c r="U96" s="4">
        <v>26</v>
      </c>
      <c r="V96" s="4">
        <v>28</v>
      </c>
      <c r="W96" s="4">
        <v>25</v>
      </c>
      <c r="X96" s="4">
        <v>20</v>
      </c>
      <c r="Y96" s="4">
        <v>27</v>
      </c>
      <c r="Z96" s="4">
        <v>25</v>
      </c>
      <c r="AA96" s="4">
        <v>28</v>
      </c>
      <c r="AB96" s="4">
        <v>32</v>
      </c>
      <c r="AC96" s="4">
        <v>34</v>
      </c>
      <c r="AD96" s="5">
        <v>46</v>
      </c>
      <c r="AE96" s="5">
        <v>51</v>
      </c>
      <c r="AF96" s="5">
        <v>56</v>
      </c>
      <c r="AG96" s="5">
        <v>62</v>
      </c>
      <c r="AH96" s="6">
        <v>58</v>
      </c>
      <c r="AI96" s="6">
        <v>54</v>
      </c>
      <c r="AJ96" s="5">
        <v>57</v>
      </c>
      <c r="AK96" s="9">
        <v>52</v>
      </c>
      <c r="AL96" s="9">
        <v>43</v>
      </c>
      <c r="AM96" s="9">
        <v>41</v>
      </c>
      <c r="AN96" s="9">
        <v>36</v>
      </c>
      <c r="AO96" s="9">
        <v>30</v>
      </c>
      <c r="AP96" s="9">
        <v>33</v>
      </c>
      <c r="AQ96" s="9">
        <v>35</v>
      </c>
      <c r="AR96" s="9">
        <v>36</v>
      </c>
      <c r="AS96" s="9">
        <v>40</v>
      </c>
      <c r="AT96" s="9">
        <v>36</v>
      </c>
      <c r="AU96" s="9">
        <v>35</v>
      </c>
      <c r="AV96" s="9">
        <v>40</v>
      </c>
      <c r="AW96" s="9">
        <v>45</v>
      </c>
      <c r="AX96" s="9">
        <v>45</v>
      </c>
      <c r="AY96" s="9">
        <v>49</v>
      </c>
      <c r="AZ96" s="9">
        <v>44</v>
      </c>
      <c r="BA96" s="9">
        <v>47</v>
      </c>
      <c r="BB96" s="9">
        <v>49</v>
      </c>
      <c r="BD96" s="9" t="str">
        <f t="shared" si="1"/>
        <v>{"age": "94", "count": 49},</v>
      </c>
    </row>
    <row r="97" spans="1:56" x14ac:dyDescent="0.25">
      <c r="A97" s="7" t="s">
        <v>53</v>
      </c>
      <c r="B97">
        <v>102</v>
      </c>
      <c r="C97" s="2"/>
      <c r="D97" s="2"/>
      <c r="E97" s="2"/>
      <c r="F97" s="2">
        <v>108</v>
      </c>
      <c r="G97" s="2"/>
      <c r="H97" s="2"/>
      <c r="I97" s="2">
        <v>111</v>
      </c>
      <c r="J97" s="2">
        <v>110</v>
      </c>
      <c r="K97" s="2">
        <v>110</v>
      </c>
      <c r="L97" s="2">
        <v>115</v>
      </c>
      <c r="M97" s="2">
        <v>112</v>
      </c>
      <c r="N97" s="2">
        <v>113</v>
      </c>
      <c r="O97" s="2">
        <v>109</v>
      </c>
      <c r="P97" s="2">
        <v>110</v>
      </c>
      <c r="Q97" s="2">
        <v>107</v>
      </c>
      <c r="R97" s="2">
        <v>108</v>
      </c>
      <c r="S97" s="2">
        <v>113</v>
      </c>
      <c r="T97" s="2">
        <v>119</v>
      </c>
      <c r="U97" s="2">
        <v>116</v>
      </c>
      <c r="V97" s="2">
        <v>114</v>
      </c>
      <c r="W97" s="2">
        <v>116</v>
      </c>
      <c r="X97" s="2">
        <v>114</v>
      </c>
      <c r="Y97" s="2">
        <v>103</v>
      </c>
      <c r="Z97" s="2">
        <v>104</v>
      </c>
      <c r="AA97" s="2">
        <v>101</v>
      </c>
      <c r="AB97" s="2">
        <v>101</v>
      </c>
      <c r="AC97" s="2">
        <v>98</v>
      </c>
      <c r="AD97">
        <v>90</v>
      </c>
      <c r="AE97">
        <v>90</v>
      </c>
      <c r="AF97">
        <v>89</v>
      </c>
      <c r="AG97">
        <v>92</v>
      </c>
      <c r="AH97">
        <v>97</v>
      </c>
      <c r="AI97">
        <v>101</v>
      </c>
      <c r="AJ97">
        <v>110</v>
      </c>
      <c r="AK97">
        <v>118</v>
      </c>
      <c r="AL97">
        <v>117</v>
      </c>
      <c r="AM97">
        <v>121</v>
      </c>
      <c r="AN97">
        <v>127</v>
      </c>
      <c r="AO97">
        <v>129</v>
      </c>
      <c r="AP97">
        <v>120</v>
      </c>
      <c r="AQ97">
        <v>118</v>
      </c>
      <c r="AR97">
        <v>111</v>
      </c>
      <c r="AS97">
        <v>105</v>
      </c>
      <c r="AT97">
        <v>112</v>
      </c>
      <c r="AU97">
        <v>106</v>
      </c>
      <c r="AV97">
        <v>111</v>
      </c>
      <c r="AW97">
        <v>107</v>
      </c>
      <c r="AX97">
        <v>105</v>
      </c>
      <c r="AY97">
        <v>106</v>
      </c>
      <c r="AZ97">
        <v>113</v>
      </c>
      <c r="BA97">
        <v>117</v>
      </c>
      <c r="BB97">
        <v>121</v>
      </c>
      <c r="BD97" s="9" t="str">
        <f>"{""age"": """&amp;A97&amp;""", ""count"": "&amp;BB97&amp;"}"</f>
        <v>{"age": "95 and over", "count": 121}</v>
      </c>
    </row>
    <row r="98" spans="1:56" x14ac:dyDescent="0.25">
      <c r="A98" s="7" t="s">
        <v>71</v>
      </c>
      <c r="B98">
        <v>31151</v>
      </c>
      <c r="C98" s="2"/>
      <c r="D98" s="2"/>
      <c r="E98" s="2"/>
      <c r="F98" s="2">
        <v>31321</v>
      </c>
      <c r="G98" s="2"/>
      <c r="H98" s="2"/>
      <c r="I98" s="2">
        <v>31269</v>
      </c>
      <c r="J98" s="2">
        <v>31497</v>
      </c>
      <c r="K98" s="2">
        <v>31666</v>
      </c>
      <c r="L98" s="2">
        <v>31686</v>
      </c>
      <c r="M98" s="2">
        <v>31543</v>
      </c>
      <c r="N98" s="2">
        <v>31736</v>
      </c>
      <c r="O98" s="2">
        <v>31921</v>
      </c>
      <c r="P98" s="2">
        <v>31877</v>
      </c>
      <c r="Q98" s="2">
        <v>31692</v>
      </c>
      <c r="R98" s="2">
        <v>31890</v>
      </c>
      <c r="S98" s="2">
        <v>32100</v>
      </c>
      <c r="T98" s="2">
        <v>32028</v>
      </c>
      <c r="U98" s="2">
        <v>31777</v>
      </c>
      <c r="V98" s="2">
        <v>31938</v>
      </c>
      <c r="W98" s="2">
        <v>31987</v>
      </c>
      <c r="X98" s="2">
        <v>31865</v>
      </c>
      <c r="Y98" s="2">
        <v>31626</v>
      </c>
      <c r="Z98" s="2">
        <v>31651</v>
      </c>
      <c r="AA98" s="2">
        <v>31843</v>
      </c>
      <c r="AB98" s="2">
        <v>31755</v>
      </c>
      <c r="AC98" s="2">
        <v>31502</v>
      </c>
      <c r="AD98">
        <v>31537</v>
      </c>
      <c r="AE98">
        <v>31613</v>
      </c>
      <c r="AF98" s="16">
        <v>31546</v>
      </c>
      <c r="AG98" s="16">
        <v>31350</v>
      </c>
      <c r="AH98" s="16">
        <v>31415</v>
      </c>
      <c r="AI98" s="16">
        <v>31548</v>
      </c>
      <c r="AJ98" s="16">
        <v>31518</v>
      </c>
      <c r="AK98" s="16">
        <v>31317</v>
      </c>
      <c r="AL98" s="16">
        <v>31384</v>
      </c>
      <c r="AM98" s="16">
        <v>31578</v>
      </c>
      <c r="AN98" s="16">
        <v>31465</v>
      </c>
      <c r="AO98">
        <v>31250</v>
      </c>
      <c r="AP98">
        <v>31351</v>
      </c>
      <c r="AQ98">
        <v>31522</v>
      </c>
      <c r="AR98">
        <v>31478</v>
      </c>
      <c r="AS98">
        <v>31322</v>
      </c>
      <c r="AT98">
        <v>31427</v>
      </c>
      <c r="AU98">
        <v>31640</v>
      </c>
      <c r="AV98">
        <v>31643</v>
      </c>
      <c r="AW98">
        <v>31524</v>
      </c>
      <c r="AX98">
        <v>31652</v>
      </c>
      <c r="AY98">
        <v>31859</v>
      </c>
      <c r="AZ98">
        <v>31903</v>
      </c>
      <c r="BA98">
        <v>31823</v>
      </c>
      <c r="BB98">
        <v>31908</v>
      </c>
      <c r="BD98" s="9" t="s">
        <v>698</v>
      </c>
    </row>
    <row r="99" spans="1:56" x14ac:dyDescent="0.25">
      <c r="AG99" s="16"/>
      <c r="AH99" s="16"/>
      <c r="AI99" s="16"/>
      <c r="AJ99" s="16"/>
      <c r="AK99" s="16"/>
      <c r="AL99" s="16"/>
      <c r="AM99" s="16"/>
      <c r="AN99" s="2"/>
      <c r="AO99" s="2"/>
      <c r="AP99" s="2"/>
      <c r="AQ99" s="2"/>
    </row>
    <row r="100" spans="1:56" x14ac:dyDescent="0.25">
      <c r="AJ100" s="2"/>
      <c r="AK100" s="2"/>
      <c r="AL100" s="2"/>
      <c r="AM100" s="2"/>
      <c r="AN100" s="2"/>
      <c r="AO100" s="2"/>
      <c r="AP100" s="2"/>
      <c r="AQ100" s="2"/>
      <c r="AR100" s="2"/>
    </row>
    <row r="101" spans="1:56" x14ac:dyDescent="0.25">
      <c r="AP101" s="2"/>
    </row>
    <row r="102" spans="1:56" x14ac:dyDescent="0.25">
      <c r="AP102" s="2"/>
    </row>
    <row r="103" spans="1:56" x14ac:dyDescent="0.25">
      <c r="AP103" s="2"/>
    </row>
    <row r="104" spans="1:56" x14ac:dyDescent="0.25">
      <c r="AP104" s="2"/>
    </row>
    <row r="105" spans="1:56" x14ac:dyDescent="0.25">
      <c r="AP105" s="2"/>
    </row>
    <row r="106" spans="1:56" x14ac:dyDescent="0.25">
      <c r="AP106" s="2"/>
    </row>
    <row r="107" spans="1:56" x14ac:dyDescent="0.25">
      <c r="AP107" s="2"/>
    </row>
    <row r="108" spans="1:56" x14ac:dyDescent="0.25">
      <c r="AP108" s="2"/>
    </row>
    <row r="109" spans="1:56" x14ac:dyDescent="0.25">
      <c r="AP10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99"/>
  <sheetViews>
    <sheetView workbookViewId="0">
      <pane xSplit="1" ySplit="1" topLeftCell="AO29" activePane="bottomRight" state="frozenSplit"/>
      <selection pane="topRight" activeCell="G1" sqref="G1"/>
      <selection pane="bottomLeft" activeCell="A5" sqref="A5"/>
      <selection pane="bottomRight" activeCell="BC42" sqref="BC42"/>
    </sheetView>
  </sheetViews>
  <sheetFormatPr defaultRowHeight="15" x14ac:dyDescent="0.25"/>
  <cols>
    <col min="1" max="1" width="14.42578125" style="3" bestFit="1" customWidth="1"/>
    <col min="2" max="39" width="9.7109375" customWidth="1"/>
    <col min="40" max="40" width="9.85546875" customWidth="1"/>
    <col min="41" max="41" width="10" customWidth="1"/>
    <col min="42" max="42" width="9.85546875" customWidth="1"/>
    <col min="44" max="44" width="10.140625" customWidth="1"/>
    <col min="52" max="52" width="10.28515625" customWidth="1"/>
  </cols>
  <sheetData>
    <row r="1" spans="1:56" s="9" customFormat="1" x14ac:dyDescent="0.25">
      <c r="A1" s="7" t="s">
        <v>57</v>
      </c>
      <c r="B1" s="8" t="s">
        <v>73</v>
      </c>
      <c r="C1" s="8" t="s">
        <v>79</v>
      </c>
      <c r="D1" s="8" t="s">
        <v>78</v>
      </c>
      <c r="E1" s="8" t="s">
        <v>77</v>
      </c>
      <c r="F1" s="8" t="s">
        <v>74</v>
      </c>
      <c r="G1" s="8" t="s">
        <v>80</v>
      </c>
      <c r="H1" s="8" t="s">
        <v>81</v>
      </c>
      <c r="I1" s="8" t="s">
        <v>82</v>
      </c>
      <c r="J1" s="8" t="s">
        <v>75</v>
      </c>
      <c r="K1" s="8" t="s">
        <v>83</v>
      </c>
      <c r="L1" s="8" t="s">
        <v>84</v>
      </c>
      <c r="M1" s="8" t="s">
        <v>85</v>
      </c>
      <c r="N1" s="8" t="s">
        <v>76</v>
      </c>
      <c r="O1" s="8" t="s">
        <v>86</v>
      </c>
      <c r="P1" s="8" t="s">
        <v>87</v>
      </c>
      <c r="Q1" s="8" t="s">
        <v>88</v>
      </c>
      <c r="R1" s="8" t="s">
        <v>89</v>
      </c>
      <c r="S1" s="8" t="s">
        <v>90</v>
      </c>
      <c r="T1" s="8" t="s">
        <v>91</v>
      </c>
      <c r="U1" s="8" t="s">
        <v>92</v>
      </c>
      <c r="V1" s="8" t="s">
        <v>93</v>
      </c>
      <c r="W1" s="8" t="s">
        <v>94</v>
      </c>
      <c r="X1" s="8" t="s">
        <v>95</v>
      </c>
      <c r="Y1" s="8" t="s">
        <v>96</v>
      </c>
      <c r="Z1" s="8" t="s">
        <v>97</v>
      </c>
      <c r="AA1" s="8" t="s">
        <v>98</v>
      </c>
      <c r="AB1" s="8" t="s">
        <v>99</v>
      </c>
      <c r="AC1" s="8" t="s">
        <v>100</v>
      </c>
      <c r="AD1" s="8" t="s">
        <v>101</v>
      </c>
      <c r="AE1" s="8" t="s">
        <v>102</v>
      </c>
      <c r="AF1" s="8" t="s">
        <v>103</v>
      </c>
      <c r="AG1" s="8" t="s">
        <v>104</v>
      </c>
      <c r="AH1" s="8" t="s">
        <v>105</v>
      </c>
      <c r="AI1" s="8" t="s">
        <v>106</v>
      </c>
      <c r="AJ1" s="8" t="s">
        <v>72</v>
      </c>
      <c r="AK1" s="8" t="s">
        <v>187</v>
      </c>
      <c r="AL1" s="8" t="s">
        <v>188</v>
      </c>
      <c r="AM1" s="8" t="s">
        <v>637</v>
      </c>
      <c r="AN1" s="8" t="s">
        <v>634</v>
      </c>
      <c r="AO1" s="8" t="s">
        <v>667</v>
      </c>
      <c r="AP1" s="8" t="s">
        <v>669</v>
      </c>
      <c r="AQ1" s="8" t="s">
        <v>670</v>
      </c>
      <c r="AR1" s="8" t="s">
        <v>671</v>
      </c>
      <c r="AS1" s="8" t="s">
        <v>674</v>
      </c>
      <c r="AT1" s="8" t="s">
        <v>678</v>
      </c>
      <c r="AU1" s="14" t="s">
        <v>679</v>
      </c>
      <c r="AV1" s="8" t="s">
        <v>680</v>
      </c>
      <c r="AW1" s="8" t="s">
        <v>683</v>
      </c>
      <c r="AX1" s="8" t="s">
        <v>684</v>
      </c>
      <c r="AY1" s="14" t="s">
        <v>685</v>
      </c>
      <c r="AZ1" s="8" t="s">
        <v>686</v>
      </c>
      <c r="BA1" s="8" t="s">
        <v>691</v>
      </c>
      <c r="BB1" s="8" t="s">
        <v>693</v>
      </c>
      <c r="BD1" s="8" t="s">
        <v>699</v>
      </c>
    </row>
    <row r="2" spans="1:56" s="9" customFormat="1" x14ac:dyDescent="0.25">
      <c r="A2" s="7" t="s">
        <v>52</v>
      </c>
      <c r="B2" s="4">
        <v>332</v>
      </c>
      <c r="C2" s="4"/>
      <c r="D2" s="4"/>
      <c r="E2" s="4"/>
      <c r="F2" s="4">
        <v>334</v>
      </c>
      <c r="G2" s="4"/>
      <c r="H2" s="4"/>
      <c r="I2" s="4">
        <v>329</v>
      </c>
      <c r="J2" s="4">
        <v>327</v>
      </c>
      <c r="K2" s="4">
        <v>335</v>
      </c>
      <c r="L2" s="4">
        <v>349</v>
      </c>
      <c r="M2" s="4">
        <v>367</v>
      </c>
      <c r="N2" s="4">
        <v>365</v>
      </c>
      <c r="O2" s="4">
        <v>339</v>
      </c>
      <c r="P2" s="4">
        <v>352</v>
      </c>
      <c r="Q2" s="4">
        <v>331</v>
      </c>
      <c r="R2" s="4">
        <v>336</v>
      </c>
      <c r="S2" s="4">
        <v>371</v>
      </c>
      <c r="T2" s="4">
        <v>355</v>
      </c>
      <c r="U2" s="4">
        <v>371</v>
      </c>
      <c r="V2" s="4">
        <v>376</v>
      </c>
      <c r="W2" s="4">
        <v>347</v>
      </c>
      <c r="X2" s="4">
        <v>361</v>
      </c>
      <c r="Y2" s="4">
        <v>346</v>
      </c>
      <c r="Z2" s="4">
        <v>349</v>
      </c>
      <c r="AA2" s="4">
        <v>365</v>
      </c>
      <c r="AB2" s="4">
        <v>342</v>
      </c>
      <c r="AC2" s="4">
        <v>343</v>
      </c>
      <c r="AD2" s="5">
        <v>328</v>
      </c>
      <c r="AE2" s="5">
        <v>323</v>
      </c>
      <c r="AF2" s="5">
        <v>327</v>
      </c>
      <c r="AG2" s="5">
        <v>314</v>
      </c>
      <c r="AH2" s="6">
        <v>306</v>
      </c>
      <c r="AI2" s="6">
        <v>302</v>
      </c>
      <c r="AJ2" s="5">
        <v>316</v>
      </c>
      <c r="AK2" s="9">
        <v>297</v>
      </c>
      <c r="AL2" s="9">
        <v>290</v>
      </c>
      <c r="AM2" s="9">
        <v>312</v>
      </c>
      <c r="AN2" s="9">
        <v>303</v>
      </c>
      <c r="AO2" s="9">
        <v>304</v>
      </c>
      <c r="AP2" s="9">
        <v>299</v>
      </c>
      <c r="AQ2" s="9">
        <v>272</v>
      </c>
      <c r="AR2" s="9">
        <v>264</v>
      </c>
      <c r="AS2" s="9">
        <v>269</v>
      </c>
      <c r="AT2" s="9">
        <v>274</v>
      </c>
      <c r="AU2" s="9">
        <v>284</v>
      </c>
      <c r="AV2" s="9">
        <v>270</v>
      </c>
      <c r="AW2" s="9">
        <v>260</v>
      </c>
      <c r="AX2" s="9">
        <v>252</v>
      </c>
      <c r="AY2" s="9">
        <v>253</v>
      </c>
      <c r="AZ2" s="9">
        <v>259</v>
      </c>
      <c r="BA2" s="9">
        <v>262</v>
      </c>
      <c r="BB2" s="9">
        <v>273</v>
      </c>
      <c r="BD2" s="9" t="str">
        <f>"{""age"": """&amp;A2&amp;""", ""count"": "&amp;BB2&amp;"},"</f>
        <v>{"age": "Less than 1", "count": 273},</v>
      </c>
    </row>
    <row r="3" spans="1:56" s="9" customFormat="1" x14ac:dyDescent="0.25">
      <c r="A3" s="7">
        <v>1</v>
      </c>
      <c r="B3" s="4">
        <v>327</v>
      </c>
      <c r="C3" s="4"/>
      <c r="D3" s="4"/>
      <c r="E3" s="4"/>
      <c r="F3" s="4">
        <v>330</v>
      </c>
      <c r="G3" s="4"/>
      <c r="H3" s="4"/>
      <c r="I3" s="4">
        <v>335</v>
      </c>
      <c r="J3" s="4">
        <v>341</v>
      </c>
      <c r="K3" s="4">
        <v>359</v>
      </c>
      <c r="L3" s="4">
        <v>344</v>
      </c>
      <c r="M3" s="4">
        <v>335</v>
      </c>
      <c r="N3" s="4">
        <v>331</v>
      </c>
      <c r="O3" s="4">
        <v>318</v>
      </c>
      <c r="P3" s="4">
        <v>326</v>
      </c>
      <c r="Q3" s="4">
        <v>347</v>
      </c>
      <c r="R3" s="4">
        <v>339</v>
      </c>
      <c r="S3" s="4">
        <v>320</v>
      </c>
      <c r="T3" s="4">
        <v>336</v>
      </c>
      <c r="U3" s="4">
        <v>309</v>
      </c>
      <c r="V3" s="4">
        <v>303</v>
      </c>
      <c r="W3" s="4">
        <v>341</v>
      </c>
      <c r="X3" s="4">
        <v>326</v>
      </c>
      <c r="Y3" s="4">
        <v>350</v>
      </c>
      <c r="Z3" s="4">
        <v>358</v>
      </c>
      <c r="AA3" s="4">
        <v>324</v>
      </c>
      <c r="AB3" s="4">
        <v>335</v>
      </c>
      <c r="AC3" s="4">
        <v>320</v>
      </c>
      <c r="AD3" s="5">
        <v>325</v>
      </c>
      <c r="AE3" s="5">
        <v>341</v>
      </c>
      <c r="AF3" s="5">
        <v>319</v>
      </c>
      <c r="AG3" s="5">
        <v>328</v>
      </c>
      <c r="AH3" s="6">
        <v>329</v>
      </c>
      <c r="AI3" s="6">
        <v>325</v>
      </c>
      <c r="AJ3" s="5">
        <v>325</v>
      </c>
      <c r="AK3" s="9">
        <v>310</v>
      </c>
      <c r="AL3" s="9">
        <v>300</v>
      </c>
      <c r="AM3" s="9">
        <v>293</v>
      </c>
      <c r="AN3" s="9">
        <v>315</v>
      </c>
      <c r="AO3" s="9">
        <v>302</v>
      </c>
      <c r="AP3" s="9">
        <v>299</v>
      </c>
      <c r="AQ3" s="9">
        <v>313</v>
      </c>
      <c r="AR3" s="9">
        <v>301</v>
      </c>
      <c r="AS3" s="9">
        <v>308</v>
      </c>
      <c r="AT3" s="9">
        <v>303</v>
      </c>
      <c r="AU3" s="9">
        <v>278</v>
      </c>
      <c r="AV3" s="9">
        <v>269</v>
      </c>
      <c r="AW3" s="9">
        <v>271</v>
      </c>
      <c r="AX3" s="9">
        <v>279</v>
      </c>
      <c r="AY3" s="9">
        <v>284</v>
      </c>
      <c r="AZ3" s="9">
        <v>267</v>
      </c>
      <c r="BA3" s="9">
        <v>259</v>
      </c>
      <c r="BB3" s="9">
        <v>252</v>
      </c>
      <c r="BD3" s="9" t="str">
        <f t="shared" ref="BD3:BD66" si="0">"{""age"": """&amp;A3&amp;""", ""count"": "&amp;BB3&amp;"},"</f>
        <v>{"age": "1", "count": 252},</v>
      </c>
    </row>
    <row r="4" spans="1:56" s="9" customFormat="1" x14ac:dyDescent="0.25">
      <c r="A4" s="7">
        <v>2</v>
      </c>
      <c r="B4" s="4">
        <v>303</v>
      </c>
      <c r="C4" s="4"/>
      <c r="D4" s="4"/>
      <c r="E4" s="4"/>
      <c r="F4" s="4">
        <v>318</v>
      </c>
      <c r="G4" s="4"/>
      <c r="H4" s="4"/>
      <c r="I4" s="4">
        <v>316</v>
      </c>
      <c r="J4" s="4">
        <v>322</v>
      </c>
      <c r="K4" s="4">
        <v>301</v>
      </c>
      <c r="L4" s="4">
        <v>320</v>
      </c>
      <c r="M4" s="4">
        <v>338</v>
      </c>
      <c r="N4" s="4">
        <v>344</v>
      </c>
      <c r="O4" s="4">
        <v>357</v>
      </c>
      <c r="P4" s="4">
        <v>335</v>
      </c>
      <c r="Q4" s="4">
        <v>334</v>
      </c>
      <c r="R4" s="4">
        <v>339</v>
      </c>
      <c r="S4" s="4">
        <v>322</v>
      </c>
      <c r="T4" s="4">
        <v>333</v>
      </c>
      <c r="U4" s="4">
        <v>351</v>
      </c>
      <c r="V4" s="4">
        <v>347</v>
      </c>
      <c r="W4" s="4">
        <v>324</v>
      </c>
      <c r="X4" s="4">
        <v>342</v>
      </c>
      <c r="Y4" s="4">
        <v>308</v>
      </c>
      <c r="Z4" s="4">
        <v>301</v>
      </c>
      <c r="AA4" s="4">
        <v>348</v>
      </c>
      <c r="AB4" s="4">
        <v>333</v>
      </c>
      <c r="AC4" s="4">
        <v>349</v>
      </c>
      <c r="AD4" s="5">
        <v>361</v>
      </c>
      <c r="AE4" s="5">
        <v>325</v>
      </c>
      <c r="AF4" s="5">
        <v>343</v>
      </c>
      <c r="AG4" s="5">
        <v>332</v>
      </c>
      <c r="AH4" s="6">
        <v>333</v>
      </c>
      <c r="AI4" s="6">
        <v>342</v>
      </c>
      <c r="AJ4" s="5">
        <v>324</v>
      </c>
      <c r="AK4" s="9">
        <v>331</v>
      </c>
      <c r="AL4" s="9">
        <v>327</v>
      </c>
      <c r="AM4" s="9">
        <v>324</v>
      </c>
      <c r="AN4" s="9">
        <v>319</v>
      </c>
      <c r="AO4" s="9">
        <v>304</v>
      </c>
      <c r="AP4" s="9">
        <v>306</v>
      </c>
      <c r="AQ4" s="9">
        <v>300</v>
      </c>
      <c r="AR4" s="9">
        <v>315</v>
      </c>
      <c r="AS4" s="9">
        <v>299</v>
      </c>
      <c r="AT4" s="9">
        <v>298</v>
      </c>
      <c r="AU4" s="9">
        <v>316</v>
      </c>
      <c r="AV4" s="9">
        <v>307</v>
      </c>
      <c r="AW4" s="9">
        <v>312</v>
      </c>
      <c r="AX4" s="9">
        <v>304</v>
      </c>
      <c r="AY4" s="9">
        <v>282</v>
      </c>
      <c r="AZ4" s="9">
        <v>274</v>
      </c>
      <c r="BA4" s="9">
        <v>279</v>
      </c>
      <c r="BB4" s="9">
        <v>285</v>
      </c>
      <c r="BD4" s="9" t="str">
        <f t="shared" si="0"/>
        <v>{"age": "2", "count": 285},</v>
      </c>
    </row>
    <row r="5" spans="1:56" s="9" customFormat="1" x14ac:dyDescent="0.25">
      <c r="A5" s="7">
        <v>3</v>
      </c>
      <c r="B5" s="4">
        <v>322</v>
      </c>
      <c r="C5" s="4"/>
      <c r="D5" s="4"/>
      <c r="E5" s="4"/>
      <c r="F5" s="4">
        <v>306</v>
      </c>
      <c r="G5" s="4"/>
      <c r="H5" s="4"/>
      <c r="I5" s="4">
        <v>333</v>
      </c>
      <c r="J5" s="4">
        <v>315</v>
      </c>
      <c r="K5" s="4">
        <v>322</v>
      </c>
      <c r="L5" s="4">
        <v>328</v>
      </c>
      <c r="M5" s="4">
        <v>314</v>
      </c>
      <c r="N5" s="4">
        <v>322</v>
      </c>
      <c r="O5" s="4">
        <v>305</v>
      </c>
      <c r="P5" s="4">
        <v>320</v>
      </c>
      <c r="Q5" s="4">
        <v>332</v>
      </c>
      <c r="R5" s="4">
        <v>337</v>
      </c>
      <c r="S5" s="4">
        <v>357</v>
      </c>
      <c r="T5" s="4">
        <v>339</v>
      </c>
      <c r="U5" s="4">
        <v>343</v>
      </c>
      <c r="V5" s="4">
        <v>344</v>
      </c>
      <c r="W5" s="4">
        <v>319</v>
      </c>
      <c r="X5" s="4">
        <v>335</v>
      </c>
      <c r="Y5" s="4">
        <v>356</v>
      </c>
      <c r="Z5" s="4">
        <v>342</v>
      </c>
      <c r="AA5" s="4">
        <v>331</v>
      </c>
      <c r="AB5" s="4">
        <v>344</v>
      </c>
      <c r="AC5" s="4">
        <v>307</v>
      </c>
      <c r="AD5" s="5">
        <v>306</v>
      </c>
      <c r="AE5" s="5">
        <v>352</v>
      </c>
      <c r="AF5" s="5">
        <v>338</v>
      </c>
      <c r="AG5" s="5">
        <v>357</v>
      </c>
      <c r="AH5" s="6">
        <v>368</v>
      </c>
      <c r="AI5" s="6">
        <v>327</v>
      </c>
      <c r="AJ5" s="5">
        <v>340</v>
      </c>
      <c r="AK5" s="9">
        <v>331</v>
      </c>
      <c r="AL5" s="9">
        <v>330</v>
      </c>
      <c r="AM5" s="9">
        <v>344</v>
      </c>
      <c r="AN5" s="9">
        <v>328</v>
      </c>
      <c r="AO5" s="9">
        <v>337</v>
      </c>
      <c r="AP5" s="9">
        <v>327</v>
      </c>
      <c r="AQ5" s="9">
        <v>321</v>
      </c>
      <c r="AR5" s="9">
        <v>322</v>
      </c>
      <c r="AS5" s="9">
        <v>311</v>
      </c>
      <c r="AT5" s="9">
        <v>304</v>
      </c>
      <c r="AU5" s="9">
        <v>301</v>
      </c>
      <c r="AV5" s="9">
        <v>320</v>
      </c>
      <c r="AW5" s="9">
        <v>306</v>
      </c>
      <c r="AX5" s="9">
        <v>304</v>
      </c>
      <c r="AY5" s="9">
        <v>320</v>
      </c>
      <c r="AZ5" s="9">
        <v>311</v>
      </c>
      <c r="BA5" s="9">
        <v>314</v>
      </c>
      <c r="BB5" s="9">
        <v>306</v>
      </c>
      <c r="BD5" s="9" t="str">
        <f t="shared" si="0"/>
        <v>{"age": "3", "count": 306},</v>
      </c>
    </row>
    <row r="6" spans="1:56" s="9" customFormat="1" x14ac:dyDescent="0.25">
      <c r="A6" s="7">
        <v>4</v>
      </c>
      <c r="B6" s="4">
        <v>302</v>
      </c>
      <c r="C6" s="4"/>
      <c r="D6" s="4"/>
      <c r="E6" s="4"/>
      <c r="F6" s="4">
        <v>326</v>
      </c>
      <c r="G6" s="4"/>
      <c r="H6" s="4"/>
      <c r="I6" s="4">
        <v>309</v>
      </c>
      <c r="J6" s="4">
        <v>300</v>
      </c>
      <c r="K6" s="4">
        <v>332</v>
      </c>
      <c r="L6" s="4">
        <v>329</v>
      </c>
      <c r="M6" s="4">
        <v>330</v>
      </c>
      <c r="N6" s="4">
        <v>320</v>
      </c>
      <c r="O6" s="4">
        <v>326</v>
      </c>
      <c r="P6" s="4">
        <v>331</v>
      </c>
      <c r="Q6" s="4">
        <v>326</v>
      </c>
      <c r="R6" s="4">
        <v>331</v>
      </c>
      <c r="S6" s="4">
        <v>313</v>
      </c>
      <c r="T6" s="4">
        <v>324</v>
      </c>
      <c r="U6" s="4">
        <v>333</v>
      </c>
      <c r="V6" s="4">
        <v>339</v>
      </c>
      <c r="W6" s="4">
        <v>366</v>
      </c>
      <c r="X6" s="4">
        <v>347</v>
      </c>
      <c r="Y6" s="4">
        <v>346</v>
      </c>
      <c r="Z6" s="4">
        <v>337</v>
      </c>
      <c r="AA6" s="4">
        <v>323</v>
      </c>
      <c r="AB6" s="4">
        <v>341</v>
      </c>
      <c r="AC6" s="4">
        <v>361</v>
      </c>
      <c r="AD6" s="5">
        <v>353</v>
      </c>
      <c r="AE6" s="5">
        <v>329</v>
      </c>
      <c r="AF6" s="5">
        <v>343</v>
      </c>
      <c r="AG6" s="5">
        <v>314</v>
      </c>
      <c r="AH6" s="6">
        <v>307</v>
      </c>
      <c r="AI6" s="6">
        <v>348</v>
      </c>
      <c r="AJ6" s="5">
        <v>336</v>
      </c>
      <c r="AK6" s="9">
        <v>352</v>
      </c>
      <c r="AL6" s="9">
        <v>365</v>
      </c>
      <c r="AM6" s="9">
        <v>330</v>
      </c>
      <c r="AN6" s="9">
        <v>348</v>
      </c>
      <c r="AO6" s="9">
        <v>334</v>
      </c>
      <c r="AP6" s="9">
        <v>335</v>
      </c>
      <c r="AQ6" s="9">
        <v>350</v>
      </c>
      <c r="AR6" s="9">
        <v>339</v>
      </c>
      <c r="AS6" s="9">
        <v>346</v>
      </c>
      <c r="AT6" s="9">
        <v>336</v>
      </c>
      <c r="AU6" s="9">
        <v>325</v>
      </c>
      <c r="AV6" s="9">
        <v>326</v>
      </c>
      <c r="AW6" s="9">
        <v>319</v>
      </c>
      <c r="AX6" s="9">
        <v>311</v>
      </c>
      <c r="AY6" s="9">
        <v>307</v>
      </c>
      <c r="AZ6" s="9">
        <v>328</v>
      </c>
      <c r="BA6" s="9">
        <v>314</v>
      </c>
      <c r="BB6" s="9">
        <v>309</v>
      </c>
      <c r="BD6" s="9" t="str">
        <f t="shared" si="0"/>
        <v>{"age": "4", "count": 309},</v>
      </c>
    </row>
    <row r="7" spans="1:56" s="9" customFormat="1" x14ac:dyDescent="0.25">
      <c r="A7" s="7">
        <v>5</v>
      </c>
      <c r="B7" s="4">
        <v>302</v>
      </c>
      <c r="C7" s="4"/>
      <c r="D7" s="4"/>
      <c r="E7" s="4"/>
      <c r="F7" s="4">
        <v>300</v>
      </c>
      <c r="G7" s="4"/>
      <c r="H7" s="4"/>
      <c r="I7" s="4">
        <v>310</v>
      </c>
      <c r="J7" s="4">
        <v>329</v>
      </c>
      <c r="K7" s="4">
        <v>300</v>
      </c>
      <c r="L7" s="4">
        <v>285</v>
      </c>
      <c r="M7" s="4">
        <v>309</v>
      </c>
      <c r="N7" s="4">
        <v>298</v>
      </c>
      <c r="O7" s="4">
        <v>336</v>
      </c>
      <c r="P7" s="4">
        <v>330</v>
      </c>
      <c r="Q7" s="4">
        <v>333</v>
      </c>
      <c r="R7" s="4">
        <v>330</v>
      </c>
      <c r="S7" s="4">
        <v>331</v>
      </c>
      <c r="T7" s="4">
        <v>337</v>
      </c>
      <c r="U7" s="4">
        <v>330</v>
      </c>
      <c r="V7" s="4">
        <v>331</v>
      </c>
      <c r="W7" s="4">
        <v>316</v>
      </c>
      <c r="X7" s="4">
        <v>328</v>
      </c>
      <c r="Y7" s="4">
        <v>338</v>
      </c>
      <c r="Z7" s="4">
        <v>335</v>
      </c>
      <c r="AA7" s="4">
        <v>356</v>
      </c>
      <c r="AB7" s="4">
        <v>343</v>
      </c>
      <c r="AC7" s="4">
        <v>341</v>
      </c>
      <c r="AD7" s="5">
        <v>342</v>
      </c>
      <c r="AE7" s="5">
        <v>323</v>
      </c>
      <c r="AF7" s="5">
        <v>341</v>
      </c>
      <c r="AG7" s="5">
        <v>364</v>
      </c>
      <c r="AH7" s="6">
        <v>356</v>
      </c>
      <c r="AI7" s="6">
        <v>329</v>
      </c>
      <c r="AJ7" s="5">
        <v>337</v>
      </c>
      <c r="AK7" s="9">
        <v>307</v>
      </c>
      <c r="AL7" s="9">
        <v>303</v>
      </c>
      <c r="AM7" s="9">
        <v>350</v>
      </c>
      <c r="AN7" s="9">
        <v>337</v>
      </c>
      <c r="AO7" s="9">
        <v>352</v>
      </c>
      <c r="AP7" s="9">
        <v>362</v>
      </c>
      <c r="AQ7" s="9">
        <v>328</v>
      </c>
      <c r="AR7" s="9">
        <v>349</v>
      </c>
      <c r="AS7" s="9">
        <v>334</v>
      </c>
      <c r="AT7" s="9">
        <v>342</v>
      </c>
      <c r="AU7" s="9">
        <v>358</v>
      </c>
      <c r="AV7" s="9">
        <v>346</v>
      </c>
      <c r="AW7" s="9">
        <v>359</v>
      </c>
      <c r="AX7" s="9">
        <v>345</v>
      </c>
      <c r="AY7" s="9">
        <v>333</v>
      </c>
      <c r="AZ7" s="9">
        <v>332</v>
      </c>
      <c r="BA7" s="9">
        <v>317</v>
      </c>
      <c r="BB7" s="9">
        <v>309</v>
      </c>
      <c r="BD7" s="9" t="str">
        <f t="shared" si="0"/>
        <v>{"age": "5", "count": 309},</v>
      </c>
    </row>
    <row r="8" spans="1:56" s="9" customFormat="1" x14ac:dyDescent="0.25">
      <c r="A8" s="7">
        <v>6</v>
      </c>
      <c r="B8" s="4">
        <v>315</v>
      </c>
      <c r="C8" s="4"/>
      <c r="D8" s="4"/>
      <c r="E8" s="4"/>
      <c r="F8" s="4">
        <v>305</v>
      </c>
      <c r="G8" s="4"/>
      <c r="H8" s="4"/>
      <c r="I8" s="4">
        <v>300</v>
      </c>
      <c r="J8" s="4">
        <v>298</v>
      </c>
      <c r="K8" s="4">
        <v>309</v>
      </c>
      <c r="L8" s="4">
        <v>323</v>
      </c>
      <c r="M8" s="4">
        <v>303</v>
      </c>
      <c r="N8" s="4">
        <v>321</v>
      </c>
      <c r="O8" s="4">
        <v>298</v>
      </c>
      <c r="P8" s="4">
        <v>290</v>
      </c>
      <c r="Q8" s="4">
        <v>315</v>
      </c>
      <c r="R8" s="4">
        <v>300</v>
      </c>
      <c r="S8" s="4">
        <v>337</v>
      </c>
      <c r="T8" s="4">
        <v>334</v>
      </c>
      <c r="U8" s="4">
        <v>332</v>
      </c>
      <c r="V8" s="4">
        <v>330</v>
      </c>
      <c r="W8" s="4">
        <v>330</v>
      </c>
      <c r="X8" s="4">
        <v>337</v>
      </c>
      <c r="Y8" s="4">
        <v>331</v>
      </c>
      <c r="Z8" s="4">
        <v>328</v>
      </c>
      <c r="AA8" s="4">
        <v>321</v>
      </c>
      <c r="AB8" s="4">
        <v>330</v>
      </c>
      <c r="AC8" s="4">
        <v>338</v>
      </c>
      <c r="AD8" s="5">
        <v>336</v>
      </c>
      <c r="AE8" s="5">
        <v>354</v>
      </c>
      <c r="AF8" s="5">
        <v>340</v>
      </c>
      <c r="AG8" s="5">
        <v>339</v>
      </c>
      <c r="AH8" s="6">
        <v>339</v>
      </c>
      <c r="AI8" s="6">
        <v>321</v>
      </c>
      <c r="AJ8" s="5">
        <v>339</v>
      </c>
      <c r="AK8" s="9">
        <v>359</v>
      </c>
      <c r="AL8" s="9">
        <v>351</v>
      </c>
      <c r="AM8" s="9">
        <v>324</v>
      </c>
      <c r="AN8" s="9">
        <v>345</v>
      </c>
      <c r="AO8" s="9">
        <v>312</v>
      </c>
      <c r="AP8" s="9">
        <v>313</v>
      </c>
      <c r="AQ8" s="9">
        <v>356</v>
      </c>
      <c r="AR8" s="9">
        <v>340</v>
      </c>
      <c r="AS8" s="9">
        <v>355</v>
      </c>
      <c r="AT8" s="9">
        <v>366</v>
      </c>
      <c r="AU8" s="9">
        <v>329</v>
      </c>
      <c r="AV8" s="9">
        <v>349</v>
      </c>
      <c r="AW8" s="9">
        <v>332</v>
      </c>
      <c r="AX8" s="9">
        <v>345</v>
      </c>
      <c r="AY8" s="9">
        <v>368</v>
      </c>
      <c r="AZ8" s="9">
        <v>346</v>
      </c>
      <c r="BA8" s="9">
        <v>356</v>
      </c>
      <c r="BB8" s="9">
        <v>344</v>
      </c>
      <c r="BD8" s="9" t="str">
        <f t="shared" si="0"/>
        <v>{"age": "6", "count": 344},</v>
      </c>
    </row>
    <row r="9" spans="1:56" s="9" customFormat="1" x14ac:dyDescent="0.25">
      <c r="A9" s="7">
        <v>7</v>
      </c>
      <c r="B9" s="4">
        <v>339</v>
      </c>
      <c r="C9" s="4"/>
      <c r="D9" s="4"/>
      <c r="E9" s="4"/>
      <c r="F9" s="4">
        <v>316</v>
      </c>
      <c r="G9" s="4"/>
      <c r="H9" s="4"/>
      <c r="I9" s="4">
        <v>292</v>
      </c>
      <c r="J9" s="4">
        <v>310</v>
      </c>
      <c r="K9" s="4">
        <v>304</v>
      </c>
      <c r="L9" s="4">
        <v>298</v>
      </c>
      <c r="M9" s="4">
        <v>302</v>
      </c>
      <c r="N9" s="4">
        <v>299</v>
      </c>
      <c r="O9" s="4">
        <v>311</v>
      </c>
      <c r="P9" s="4">
        <v>318</v>
      </c>
      <c r="Q9" s="4">
        <v>303</v>
      </c>
      <c r="R9" s="4">
        <v>327</v>
      </c>
      <c r="S9" s="4">
        <v>304</v>
      </c>
      <c r="T9" s="4">
        <v>292</v>
      </c>
      <c r="U9" s="4">
        <v>313</v>
      </c>
      <c r="V9" s="4">
        <v>299</v>
      </c>
      <c r="W9" s="4">
        <v>334</v>
      </c>
      <c r="X9" s="4">
        <v>330</v>
      </c>
      <c r="Y9" s="4">
        <v>334</v>
      </c>
      <c r="Z9" s="4">
        <v>326</v>
      </c>
      <c r="AA9" s="4">
        <v>331</v>
      </c>
      <c r="AB9" s="4">
        <v>340</v>
      </c>
      <c r="AC9" s="4">
        <v>334</v>
      </c>
      <c r="AD9" s="5">
        <v>333</v>
      </c>
      <c r="AE9" s="5">
        <v>320</v>
      </c>
      <c r="AF9" s="5">
        <v>329</v>
      </c>
      <c r="AG9" s="5">
        <v>333</v>
      </c>
      <c r="AH9" s="6">
        <v>341</v>
      </c>
      <c r="AI9" s="6">
        <v>359</v>
      </c>
      <c r="AJ9" s="5">
        <v>340</v>
      </c>
      <c r="AK9" s="9">
        <v>341</v>
      </c>
      <c r="AL9" s="9">
        <v>332</v>
      </c>
      <c r="AM9" s="9">
        <v>320</v>
      </c>
      <c r="AN9" s="9">
        <v>335</v>
      </c>
      <c r="AO9" s="9">
        <v>353</v>
      </c>
      <c r="AP9" s="9">
        <v>351</v>
      </c>
      <c r="AQ9" s="9">
        <v>329</v>
      </c>
      <c r="AR9" s="9">
        <v>349</v>
      </c>
      <c r="AS9" s="9">
        <v>315</v>
      </c>
      <c r="AT9" s="9">
        <v>317</v>
      </c>
      <c r="AU9" s="9">
        <v>363</v>
      </c>
      <c r="AV9" s="9">
        <v>342</v>
      </c>
      <c r="AW9" s="9">
        <v>359</v>
      </c>
      <c r="AX9" s="9">
        <v>367</v>
      </c>
      <c r="AY9" s="9">
        <v>331</v>
      </c>
      <c r="AZ9" s="9">
        <v>353</v>
      </c>
      <c r="BA9" s="9">
        <v>335</v>
      </c>
      <c r="BB9" s="9">
        <v>345</v>
      </c>
      <c r="BD9" s="9" t="str">
        <f t="shared" si="0"/>
        <v>{"age": "7", "count": 345},</v>
      </c>
    </row>
    <row r="10" spans="1:56" s="9" customFormat="1" x14ac:dyDescent="0.25">
      <c r="A10" s="7">
        <v>8</v>
      </c>
      <c r="B10" s="4">
        <v>355</v>
      </c>
      <c r="C10" s="4"/>
      <c r="D10" s="4"/>
      <c r="E10" s="4"/>
      <c r="F10" s="4">
        <v>336</v>
      </c>
      <c r="G10" s="4"/>
      <c r="H10" s="4"/>
      <c r="I10" s="4">
        <v>338</v>
      </c>
      <c r="J10" s="4">
        <v>317</v>
      </c>
      <c r="K10" s="4">
        <v>312</v>
      </c>
      <c r="L10" s="4">
        <v>301</v>
      </c>
      <c r="M10" s="4">
        <v>291</v>
      </c>
      <c r="N10" s="4">
        <v>310</v>
      </c>
      <c r="O10" s="4">
        <v>305</v>
      </c>
      <c r="P10" s="4">
        <v>297</v>
      </c>
      <c r="Q10" s="4">
        <v>301</v>
      </c>
      <c r="R10" s="4">
        <v>292</v>
      </c>
      <c r="S10" s="4">
        <v>306</v>
      </c>
      <c r="T10" s="4">
        <v>318</v>
      </c>
      <c r="U10" s="4">
        <v>310</v>
      </c>
      <c r="V10" s="4">
        <v>333</v>
      </c>
      <c r="W10" s="4">
        <v>307</v>
      </c>
      <c r="X10" s="4">
        <v>299</v>
      </c>
      <c r="Y10" s="4">
        <v>312</v>
      </c>
      <c r="Z10" s="4">
        <v>298</v>
      </c>
      <c r="AA10" s="4">
        <v>335</v>
      </c>
      <c r="AB10" s="4">
        <v>334</v>
      </c>
      <c r="AC10" s="4">
        <v>342</v>
      </c>
      <c r="AD10" s="5">
        <v>332</v>
      </c>
      <c r="AE10" s="5">
        <v>334</v>
      </c>
      <c r="AF10" s="5">
        <v>340</v>
      </c>
      <c r="AG10" s="5">
        <v>334</v>
      </c>
      <c r="AH10" s="6">
        <v>334</v>
      </c>
      <c r="AI10" s="6">
        <v>320</v>
      </c>
      <c r="AJ10" s="5">
        <v>328</v>
      </c>
      <c r="AK10" s="9">
        <v>333</v>
      </c>
      <c r="AL10" s="9">
        <v>335</v>
      </c>
      <c r="AM10" s="9">
        <v>357</v>
      </c>
      <c r="AN10" s="9">
        <v>349</v>
      </c>
      <c r="AO10" s="9">
        <v>341</v>
      </c>
      <c r="AP10" s="9">
        <v>335</v>
      </c>
      <c r="AQ10" s="9">
        <v>315</v>
      </c>
      <c r="AR10" s="9">
        <v>336</v>
      </c>
      <c r="AS10" s="9">
        <v>357</v>
      </c>
      <c r="AT10" s="9">
        <v>352</v>
      </c>
      <c r="AU10" s="9">
        <v>333</v>
      </c>
      <c r="AV10" s="9">
        <v>350</v>
      </c>
      <c r="AW10" s="9">
        <v>317</v>
      </c>
      <c r="AX10" s="9">
        <v>316</v>
      </c>
      <c r="AY10" s="9">
        <v>364</v>
      </c>
      <c r="AZ10" s="9">
        <v>344</v>
      </c>
      <c r="BA10" s="9">
        <v>361</v>
      </c>
      <c r="BB10" s="9">
        <v>369</v>
      </c>
      <c r="BD10" s="9" t="str">
        <f t="shared" si="0"/>
        <v>{"age": "8", "count": 369},</v>
      </c>
    </row>
    <row r="11" spans="1:56" s="9" customFormat="1" x14ac:dyDescent="0.25">
      <c r="A11" s="7">
        <v>9</v>
      </c>
      <c r="B11" s="4">
        <v>316</v>
      </c>
      <c r="C11" s="4"/>
      <c r="D11" s="4"/>
      <c r="E11" s="4"/>
      <c r="F11" s="4">
        <v>356</v>
      </c>
      <c r="G11" s="4"/>
      <c r="H11" s="4"/>
      <c r="I11" s="4">
        <v>330</v>
      </c>
      <c r="J11" s="4">
        <v>333</v>
      </c>
      <c r="K11" s="4">
        <v>332</v>
      </c>
      <c r="L11" s="4">
        <v>327</v>
      </c>
      <c r="M11" s="4">
        <v>344</v>
      </c>
      <c r="N11" s="4">
        <v>321</v>
      </c>
      <c r="O11" s="4">
        <v>316</v>
      </c>
      <c r="P11" s="4">
        <v>306</v>
      </c>
      <c r="Q11" s="4">
        <v>298</v>
      </c>
      <c r="R11" s="4">
        <v>313</v>
      </c>
      <c r="S11" s="4">
        <v>305</v>
      </c>
      <c r="T11" s="4">
        <v>296</v>
      </c>
      <c r="U11" s="4">
        <v>294</v>
      </c>
      <c r="V11" s="4">
        <v>288</v>
      </c>
      <c r="W11" s="4">
        <v>304</v>
      </c>
      <c r="X11" s="4">
        <v>314</v>
      </c>
      <c r="Y11" s="4">
        <v>310</v>
      </c>
      <c r="Z11" s="4">
        <v>321</v>
      </c>
      <c r="AA11" s="4">
        <v>308</v>
      </c>
      <c r="AB11" s="4">
        <v>294</v>
      </c>
      <c r="AC11" s="4">
        <v>309</v>
      </c>
      <c r="AD11" s="5">
        <v>299</v>
      </c>
      <c r="AE11" s="5">
        <v>336</v>
      </c>
      <c r="AF11" s="5">
        <v>333</v>
      </c>
      <c r="AG11" s="5">
        <v>339</v>
      </c>
      <c r="AH11" s="6">
        <v>331</v>
      </c>
      <c r="AI11" s="6">
        <v>332</v>
      </c>
      <c r="AJ11" s="5">
        <v>340</v>
      </c>
      <c r="AK11" s="9">
        <v>331</v>
      </c>
      <c r="AL11" s="9">
        <v>330</v>
      </c>
      <c r="AM11" s="9">
        <v>312</v>
      </c>
      <c r="AN11" s="9">
        <v>331</v>
      </c>
      <c r="AO11" s="9">
        <v>340</v>
      </c>
      <c r="AP11" s="9">
        <v>339</v>
      </c>
      <c r="AQ11" s="9">
        <v>364</v>
      </c>
      <c r="AR11" s="9">
        <v>351</v>
      </c>
      <c r="AS11" s="9">
        <v>345</v>
      </c>
      <c r="AT11" s="9">
        <v>338</v>
      </c>
      <c r="AU11" s="9">
        <v>317</v>
      </c>
      <c r="AV11" s="9">
        <v>344</v>
      </c>
      <c r="AW11" s="9">
        <v>366</v>
      </c>
      <c r="AX11" s="9">
        <v>359</v>
      </c>
      <c r="AY11" s="9">
        <v>337</v>
      </c>
      <c r="AZ11" s="9">
        <v>352</v>
      </c>
      <c r="BA11" s="9">
        <v>319</v>
      </c>
      <c r="BB11" s="9">
        <v>317</v>
      </c>
      <c r="BD11" s="9" t="str">
        <f t="shared" si="0"/>
        <v>{"age": "9", "count": 317},</v>
      </c>
    </row>
    <row r="12" spans="1:56" s="9" customFormat="1" x14ac:dyDescent="0.25">
      <c r="A12" s="7">
        <v>10</v>
      </c>
      <c r="B12" s="4">
        <v>336</v>
      </c>
      <c r="C12" s="4"/>
      <c r="D12" s="4"/>
      <c r="E12" s="4"/>
      <c r="F12" s="4">
        <v>317</v>
      </c>
      <c r="G12" s="4"/>
      <c r="H12" s="4"/>
      <c r="I12" s="4">
        <v>354</v>
      </c>
      <c r="J12" s="4">
        <v>360</v>
      </c>
      <c r="K12" s="4">
        <v>344</v>
      </c>
      <c r="L12" s="4">
        <v>354</v>
      </c>
      <c r="M12" s="4">
        <v>333</v>
      </c>
      <c r="N12" s="4">
        <v>335</v>
      </c>
      <c r="O12" s="4">
        <v>339</v>
      </c>
      <c r="P12" s="4">
        <v>329</v>
      </c>
      <c r="Q12" s="4">
        <v>342</v>
      </c>
      <c r="R12" s="4">
        <v>327</v>
      </c>
      <c r="S12" s="4">
        <v>321</v>
      </c>
      <c r="T12" s="4">
        <v>311</v>
      </c>
      <c r="U12" s="4">
        <v>302</v>
      </c>
      <c r="V12" s="4">
        <v>309</v>
      </c>
      <c r="W12" s="4">
        <v>303</v>
      </c>
      <c r="X12" s="4">
        <v>291</v>
      </c>
      <c r="Y12" s="4">
        <v>294</v>
      </c>
      <c r="Z12" s="4">
        <v>290</v>
      </c>
      <c r="AA12" s="4">
        <v>304</v>
      </c>
      <c r="AB12" s="4">
        <v>313</v>
      </c>
      <c r="AC12" s="4">
        <v>306</v>
      </c>
      <c r="AD12" s="5">
        <v>323</v>
      </c>
      <c r="AE12" s="5">
        <v>300</v>
      </c>
      <c r="AF12" s="5">
        <v>297</v>
      </c>
      <c r="AG12" s="5">
        <v>311</v>
      </c>
      <c r="AH12" s="6">
        <v>300</v>
      </c>
      <c r="AI12" s="6">
        <v>332</v>
      </c>
      <c r="AJ12" s="5">
        <v>328</v>
      </c>
      <c r="AK12" s="9">
        <v>336</v>
      </c>
      <c r="AL12" s="9">
        <v>327</v>
      </c>
      <c r="AM12" s="9">
        <v>329</v>
      </c>
      <c r="AN12" s="9">
        <v>335</v>
      </c>
      <c r="AO12" s="9">
        <v>326</v>
      </c>
      <c r="AP12" s="9">
        <v>332</v>
      </c>
      <c r="AQ12" s="9">
        <v>316</v>
      </c>
      <c r="AR12" s="9">
        <v>331</v>
      </c>
      <c r="AS12" s="9">
        <v>346</v>
      </c>
      <c r="AT12" s="9">
        <v>349</v>
      </c>
      <c r="AU12" s="9">
        <v>377</v>
      </c>
      <c r="AV12" s="9">
        <v>358</v>
      </c>
      <c r="AW12" s="9">
        <v>349</v>
      </c>
      <c r="AX12" s="9">
        <v>347</v>
      </c>
      <c r="AY12" s="9">
        <v>325</v>
      </c>
      <c r="AZ12" s="9">
        <v>344</v>
      </c>
      <c r="BA12" s="9">
        <v>369</v>
      </c>
      <c r="BB12" s="9">
        <v>365</v>
      </c>
      <c r="BD12" s="9" t="str">
        <f t="shared" si="0"/>
        <v>{"age": "10", "count": 365},</v>
      </c>
    </row>
    <row r="13" spans="1:56" s="9" customFormat="1" x14ac:dyDescent="0.25">
      <c r="A13" s="7">
        <v>11</v>
      </c>
      <c r="B13" s="4">
        <v>320</v>
      </c>
      <c r="C13" s="4"/>
      <c r="D13" s="4"/>
      <c r="E13" s="4"/>
      <c r="F13" s="4">
        <v>337</v>
      </c>
      <c r="G13" s="4"/>
      <c r="H13" s="4"/>
      <c r="I13" s="4">
        <v>327</v>
      </c>
      <c r="J13" s="4">
        <v>319</v>
      </c>
      <c r="K13" s="4">
        <v>335</v>
      </c>
      <c r="L13" s="4">
        <v>345</v>
      </c>
      <c r="M13" s="4">
        <v>359</v>
      </c>
      <c r="N13" s="4">
        <v>363</v>
      </c>
      <c r="O13" s="4">
        <v>350</v>
      </c>
      <c r="P13" s="4">
        <v>358</v>
      </c>
      <c r="Q13" s="4">
        <v>343</v>
      </c>
      <c r="R13" s="4">
        <v>340</v>
      </c>
      <c r="S13" s="4">
        <v>342</v>
      </c>
      <c r="T13" s="4">
        <v>330</v>
      </c>
      <c r="U13" s="4">
        <v>339</v>
      </c>
      <c r="V13" s="4">
        <v>323</v>
      </c>
      <c r="W13" s="4">
        <v>314</v>
      </c>
      <c r="X13" s="4">
        <v>302</v>
      </c>
      <c r="Y13" s="4">
        <v>295</v>
      </c>
      <c r="Z13" s="4">
        <v>302</v>
      </c>
      <c r="AA13" s="4">
        <v>304</v>
      </c>
      <c r="AB13" s="4">
        <v>289</v>
      </c>
      <c r="AC13" s="4">
        <v>289</v>
      </c>
      <c r="AD13" s="5">
        <v>289</v>
      </c>
      <c r="AE13" s="5">
        <v>305</v>
      </c>
      <c r="AF13" s="5">
        <v>316</v>
      </c>
      <c r="AG13" s="5">
        <v>305</v>
      </c>
      <c r="AH13" s="6">
        <v>326</v>
      </c>
      <c r="AI13" s="6">
        <v>303</v>
      </c>
      <c r="AJ13" s="5">
        <v>295</v>
      </c>
      <c r="AK13" s="9">
        <v>310</v>
      </c>
      <c r="AL13" s="9">
        <v>298</v>
      </c>
      <c r="AM13" s="9">
        <v>329</v>
      </c>
      <c r="AN13" s="9">
        <v>331</v>
      </c>
      <c r="AO13" s="9">
        <v>331</v>
      </c>
      <c r="AP13" s="9">
        <v>327</v>
      </c>
      <c r="AQ13" s="9">
        <v>328</v>
      </c>
      <c r="AR13" s="9">
        <v>334</v>
      </c>
      <c r="AS13" s="9">
        <v>322</v>
      </c>
      <c r="AT13" s="9">
        <v>330</v>
      </c>
      <c r="AU13" s="9">
        <v>311</v>
      </c>
      <c r="AV13" s="9">
        <v>338</v>
      </c>
      <c r="AW13" s="9">
        <v>355</v>
      </c>
      <c r="AX13" s="9">
        <v>356</v>
      </c>
      <c r="AY13" s="9">
        <v>384</v>
      </c>
      <c r="AZ13" s="9">
        <v>364</v>
      </c>
      <c r="BA13" s="9">
        <v>350</v>
      </c>
      <c r="BB13" s="9">
        <v>345</v>
      </c>
      <c r="BD13" s="9" t="str">
        <f t="shared" si="0"/>
        <v>{"age": "11", "count": 345},</v>
      </c>
    </row>
    <row r="14" spans="1:56" s="9" customFormat="1" x14ac:dyDescent="0.25">
      <c r="A14" s="7">
        <v>12</v>
      </c>
      <c r="B14" s="4">
        <v>330</v>
      </c>
      <c r="C14" s="4"/>
      <c r="D14" s="4"/>
      <c r="E14" s="4"/>
      <c r="F14" s="4">
        <v>323</v>
      </c>
      <c r="G14" s="4"/>
      <c r="H14" s="4"/>
      <c r="I14" s="4">
        <v>338</v>
      </c>
      <c r="J14" s="4">
        <v>337</v>
      </c>
      <c r="K14" s="4">
        <v>318</v>
      </c>
      <c r="L14" s="4">
        <v>324</v>
      </c>
      <c r="M14" s="4">
        <v>329</v>
      </c>
      <c r="N14" s="4">
        <v>318</v>
      </c>
      <c r="O14" s="4">
        <v>339</v>
      </c>
      <c r="P14" s="4">
        <v>345</v>
      </c>
      <c r="Q14" s="4">
        <v>360</v>
      </c>
      <c r="R14" s="4">
        <v>363</v>
      </c>
      <c r="S14" s="4">
        <v>354</v>
      </c>
      <c r="T14" s="4">
        <v>364</v>
      </c>
      <c r="U14" s="4">
        <v>342</v>
      </c>
      <c r="V14" s="4">
        <v>342</v>
      </c>
      <c r="W14" s="4">
        <v>338</v>
      </c>
      <c r="X14" s="4">
        <v>325</v>
      </c>
      <c r="Y14" s="4">
        <v>334</v>
      </c>
      <c r="Z14" s="4">
        <v>319</v>
      </c>
      <c r="AA14" s="4">
        <v>315</v>
      </c>
      <c r="AB14" s="4">
        <v>307</v>
      </c>
      <c r="AC14" s="4">
        <v>299</v>
      </c>
      <c r="AD14" s="5">
        <v>302</v>
      </c>
      <c r="AE14" s="5">
        <v>301</v>
      </c>
      <c r="AF14" s="5">
        <v>290</v>
      </c>
      <c r="AG14" s="5">
        <v>295</v>
      </c>
      <c r="AH14" s="6">
        <v>294</v>
      </c>
      <c r="AI14" s="6">
        <v>307</v>
      </c>
      <c r="AJ14" s="5">
        <v>315</v>
      </c>
      <c r="AK14" s="9">
        <v>307</v>
      </c>
      <c r="AL14" s="9">
        <v>327</v>
      </c>
      <c r="AM14" s="9">
        <v>303</v>
      </c>
      <c r="AN14" s="9">
        <v>296</v>
      </c>
      <c r="AO14" s="9">
        <v>306</v>
      </c>
      <c r="AP14" s="9">
        <v>294</v>
      </c>
      <c r="AQ14" s="9">
        <v>330</v>
      </c>
      <c r="AR14" s="9">
        <v>329</v>
      </c>
      <c r="AS14" s="9">
        <v>334</v>
      </c>
      <c r="AT14" s="9">
        <v>328</v>
      </c>
      <c r="AU14" s="9">
        <v>332</v>
      </c>
      <c r="AV14" s="9">
        <v>332</v>
      </c>
      <c r="AW14" s="9">
        <v>325</v>
      </c>
      <c r="AX14" s="9">
        <v>331</v>
      </c>
      <c r="AY14" s="9">
        <v>316</v>
      </c>
      <c r="AZ14" s="9">
        <v>336</v>
      </c>
      <c r="BA14" s="9">
        <v>349</v>
      </c>
      <c r="BB14" s="9">
        <v>353</v>
      </c>
      <c r="BD14" s="9" t="str">
        <f t="shared" si="0"/>
        <v>{"age": "12", "count": 353},</v>
      </c>
    </row>
    <row r="15" spans="1:56" s="9" customFormat="1" x14ac:dyDescent="0.25">
      <c r="A15" s="7">
        <v>13</v>
      </c>
      <c r="B15" s="4">
        <v>382</v>
      </c>
      <c r="C15" s="4"/>
      <c r="D15" s="4"/>
      <c r="E15" s="4"/>
      <c r="F15" s="4">
        <v>329</v>
      </c>
      <c r="G15" s="4"/>
      <c r="H15" s="4"/>
      <c r="I15" s="4">
        <v>316</v>
      </c>
      <c r="J15" s="4">
        <v>319</v>
      </c>
      <c r="K15" s="4">
        <v>334</v>
      </c>
      <c r="L15" s="4">
        <v>339</v>
      </c>
      <c r="M15" s="4">
        <v>337</v>
      </c>
      <c r="N15" s="4">
        <v>340</v>
      </c>
      <c r="O15" s="4">
        <v>321</v>
      </c>
      <c r="P15" s="4">
        <v>326</v>
      </c>
      <c r="Q15" s="4">
        <v>329</v>
      </c>
      <c r="R15" s="4">
        <v>323</v>
      </c>
      <c r="S15" s="4">
        <v>342</v>
      </c>
      <c r="T15" s="4">
        <v>349</v>
      </c>
      <c r="U15" s="4">
        <v>364</v>
      </c>
      <c r="V15" s="4">
        <v>364</v>
      </c>
      <c r="W15" s="4">
        <v>355</v>
      </c>
      <c r="X15" s="4">
        <v>362</v>
      </c>
      <c r="Y15" s="4">
        <v>342</v>
      </c>
      <c r="Z15" s="4">
        <v>340</v>
      </c>
      <c r="AA15" s="4">
        <v>336</v>
      </c>
      <c r="AB15" s="4">
        <v>328</v>
      </c>
      <c r="AC15" s="4">
        <v>337</v>
      </c>
      <c r="AD15" s="5">
        <v>329</v>
      </c>
      <c r="AE15" s="5">
        <v>317</v>
      </c>
      <c r="AF15" s="5">
        <v>307</v>
      </c>
      <c r="AG15" s="5">
        <v>297</v>
      </c>
      <c r="AH15" s="6">
        <v>304</v>
      </c>
      <c r="AI15" s="6">
        <v>301</v>
      </c>
      <c r="AJ15" s="5">
        <v>290</v>
      </c>
      <c r="AK15" s="9">
        <v>294</v>
      </c>
      <c r="AL15" s="9">
        <v>292</v>
      </c>
      <c r="AM15" s="9">
        <v>309</v>
      </c>
      <c r="AN15" s="9">
        <v>317</v>
      </c>
      <c r="AO15" s="9">
        <v>307</v>
      </c>
      <c r="AP15" s="9">
        <v>339</v>
      </c>
      <c r="AQ15" s="9">
        <v>307</v>
      </c>
      <c r="AR15" s="9">
        <v>298</v>
      </c>
      <c r="AS15" s="9">
        <v>308</v>
      </c>
      <c r="AT15" s="9">
        <v>295</v>
      </c>
      <c r="AU15" s="9">
        <v>330</v>
      </c>
      <c r="AV15" s="9">
        <v>333</v>
      </c>
      <c r="AW15" s="9">
        <v>338</v>
      </c>
      <c r="AX15" s="9">
        <v>330</v>
      </c>
      <c r="AY15" s="9">
        <v>334</v>
      </c>
      <c r="AZ15" s="9">
        <v>337</v>
      </c>
      <c r="BA15" s="9">
        <v>331</v>
      </c>
      <c r="BB15" s="9">
        <v>334</v>
      </c>
      <c r="BD15" s="9" t="str">
        <f t="shared" si="0"/>
        <v>{"age": "13", "count": 334},</v>
      </c>
    </row>
    <row r="16" spans="1:56" s="9" customFormat="1" x14ac:dyDescent="0.25">
      <c r="A16" s="7">
        <v>14</v>
      </c>
      <c r="B16" s="4">
        <v>352</v>
      </c>
      <c r="C16" s="4"/>
      <c r="D16" s="4"/>
      <c r="E16" s="4"/>
      <c r="F16" s="4">
        <v>373</v>
      </c>
      <c r="G16" s="4"/>
      <c r="H16" s="4"/>
      <c r="I16" s="4">
        <v>335</v>
      </c>
      <c r="J16" s="4">
        <v>346</v>
      </c>
      <c r="K16" s="4">
        <v>331</v>
      </c>
      <c r="L16" s="4">
        <v>315</v>
      </c>
      <c r="M16" s="4">
        <v>316</v>
      </c>
      <c r="N16" s="4">
        <v>322</v>
      </c>
      <c r="O16" s="4">
        <v>340</v>
      </c>
      <c r="P16" s="4">
        <v>344</v>
      </c>
      <c r="Q16" s="4">
        <v>343</v>
      </c>
      <c r="R16" s="4">
        <v>342</v>
      </c>
      <c r="S16" s="4">
        <v>323</v>
      </c>
      <c r="T16" s="4">
        <v>331</v>
      </c>
      <c r="U16" s="4">
        <v>328</v>
      </c>
      <c r="V16" s="4">
        <v>325</v>
      </c>
      <c r="W16" s="4">
        <v>338</v>
      </c>
      <c r="X16" s="4">
        <v>341</v>
      </c>
      <c r="Y16" s="4">
        <v>353</v>
      </c>
      <c r="Z16" s="4">
        <v>357</v>
      </c>
      <c r="AA16" s="4">
        <v>354</v>
      </c>
      <c r="AB16" s="4">
        <v>363</v>
      </c>
      <c r="AC16" s="4">
        <v>342</v>
      </c>
      <c r="AD16" s="5">
        <v>344</v>
      </c>
      <c r="AE16" s="5">
        <v>343</v>
      </c>
      <c r="AF16" s="5">
        <v>341</v>
      </c>
      <c r="AG16" s="5">
        <v>349</v>
      </c>
      <c r="AH16" s="6">
        <v>331</v>
      </c>
      <c r="AI16" s="6">
        <v>318</v>
      </c>
      <c r="AJ16" s="5">
        <v>306</v>
      </c>
      <c r="AK16" s="9">
        <v>299</v>
      </c>
      <c r="AL16" s="9">
        <v>307</v>
      </c>
      <c r="AM16" s="9">
        <v>302</v>
      </c>
      <c r="AN16" s="9">
        <v>293</v>
      </c>
      <c r="AO16" s="9">
        <v>294</v>
      </c>
      <c r="AP16" s="9">
        <v>301</v>
      </c>
      <c r="AQ16" s="9">
        <v>325</v>
      </c>
      <c r="AR16" s="9">
        <v>331</v>
      </c>
      <c r="AS16" s="9">
        <v>322</v>
      </c>
      <c r="AT16" s="9">
        <v>340</v>
      </c>
      <c r="AU16" s="9">
        <v>312</v>
      </c>
      <c r="AV16" s="9">
        <v>298</v>
      </c>
      <c r="AW16" s="9">
        <v>309</v>
      </c>
      <c r="AX16" s="9">
        <v>296</v>
      </c>
      <c r="AY16" s="9">
        <v>330</v>
      </c>
      <c r="AZ16" s="9">
        <v>336</v>
      </c>
      <c r="BA16" s="9">
        <v>342</v>
      </c>
      <c r="BB16" s="9">
        <v>334</v>
      </c>
      <c r="BD16" s="9" t="str">
        <f t="shared" si="0"/>
        <v>{"age": "14", "count": 334},</v>
      </c>
    </row>
    <row r="17" spans="1:56" s="9" customFormat="1" x14ac:dyDescent="0.25">
      <c r="A17" s="7">
        <v>15</v>
      </c>
      <c r="B17" s="4">
        <v>421</v>
      </c>
      <c r="C17" s="4"/>
      <c r="D17" s="4"/>
      <c r="E17" s="4"/>
      <c r="F17" s="4">
        <v>348</v>
      </c>
      <c r="G17" s="4"/>
      <c r="H17" s="4"/>
      <c r="I17" s="4">
        <v>372</v>
      </c>
      <c r="J17" s="4">
        <v>403</v>
      </c>
      <c r="K17" s="4">
        <v>365</v>
      </c>
      <c r="L17" s="4">
        <v>357</v>
      </c>
      <c r="M17" s="4">
        <v>294</v>
      </c>
      <c r="N17" s="4">
        <v>320</v>
      </c>
      <c r="O17" s="4">
        <v>336</v>
      </c>
      <c r="P17" s="4">
        <v>319</v>
      </c>
      <c r="Q17" s="4">
        <v>282</v>
      </c>
      <c r="R17" s="4">
        <v>301</v>
      </c>
      <c r="S17" s="4">
        <v>341</v>
      </c>
      <c r="T17" s="4">
        <v>342</v>
      </c>
      <c r="U17" s="4">
        <v>342</v>
      </c>
      <c r="V17" s="4">
        <v>335</v>
      </c>
      <c r="W17" s="4">
        <v>316</v>
      </c>
      <c r="X17" s="4">
        <v>303</v>
      </c>
      <c r="Y17" s="4">
        <v>327</v>
      </c>
      <c r="Z17" s="4">
        <v>311</v>
      </c>
      <c r="AA17" s="4">
        <v>338</v>
      </c>
      <c r="AB17" s="4">
        <v>342</v>
      </c>
      <c r="AC17" s="4">
        <v>357</v>
      </c>
      <c r="AD17" s="5">
        <v>366</v>
      </c>
      <c r="AE17" s="5">
        <v>356</v>
      </c>
      <c r="AF17" s="5">
        <v>366</v>
      </c>
      <c r="AG17" s="5">
        <v>348</v>
      </c>
      <c r="AH17" s="6">
        <v>351</v>
      </c>
      <c r="AI17" s="6">
        <v>348</v>
      </c>
      <c r="AJ17" s="5">
        <v>343</v>
      </c>
      <c r="AK17" s="9">
        <v>351</v>
      </c>
      <c r="AL17" s="9">
        <v>331</v>
      </c>
      <c r="AM17" s="9">
        <v>318</v>
      </c>
      <c r="AN17" s="9">
        <v>309</v>
      </c>
      <c r="AO17" s="9">
        <v>302</v>
      </c>
      <c r="AP17" s="9">
        <v>308</v>
      </c>
      <c r="AQ17" s="9">
        <v>301</v>
      </c>
      <c r="AR17" s="9">
        <v>293</v>
      </c>
      <c r="AS17" s="9">
        <v>298</v>
      </c>
      <c r="AT17" s="9">
        <v>297</v>
      </c>
      <c r="AU17" s="9">
        <v>321</v>
      </c>
      <c r="AV17" s="9">
        <v>334</v>
      </c>
      <c r="AW17" s="9">
        <v>325</v>
      </c>
      <c r="AX17" s="9">
        <v>344</v>
      </c>
      <c r="AY17" s="9">
        <v>314</v>
      </c>
      <c r="AZ17" s="9">
        <v>301</v>
      </c>
      <c r="BA17" s="9">
        <v>311</v>
      </c>
      <c r="BB17" s="9">
        <v>299</v>
      </c>
      <c r="BD17" s="9" t="str">
        <f t="shared" si="0"/>
        <v>{"age": "15", "count": 299},</v>
      </c>
    </row>
    <row r="18" spans="1:56" s="9" customFormat="1" x14ac:dyDescent="0.25">
      <c r="A18" s="7">
        <v>16</v>
      </c>
      <c r="B18" s="4">
        <v>377</v>
      </c>
      <c r="C18" s="4"/>
      <c r="D18" s="4"/>
      <c r="E18" s="4"/>
      <c r="F18" s="4">
        <v>422</v>
      </c>
      <c r="G18" s="4"/>
      <c r="H18" s="4"/>
      <c r="I18" s="4">
        <v>377</v>
      </c>
      <c r="J18" s="4">
        <v>357</v>
      </c>
      <c r="K18" s="4">
        <v>355</v>
      </c>
      <c r="L18" s="4">
        <v>356</v>
      </c>
      <c r="M18" s="4">
        <v>344</v>
      </c>
      <c r="N18" s="4">
        <v>358</v>
      </c>
      <c r="O18" s="4">
        <v>379</v>
      </c>
      <c r="P18" s="4">
        <v>377</v>
      </c>
      <c r="Q18" s="4">
        <v>336</v>
      </c>
      <c r="R18" s="4">
        <v>318</v>
      </c>
      <c r="S18" s="4">
        <v>345</v>
      </c>
      <c r="T18" s="4">
        <v>334</v>
      </c>
      <c r="U18" s="4">
        <v>326</v>
      </c>
      <c r="V18" s="4">
        <v>330</v>
      </c>
      <c r="W18" s="4">
        <v>350</v>
      </c>
      <c r="X18" s="4">
        <v>348</v>
      </c>
      <c r="Y18" s="4">
        <v>346</v>
      </c>
      <c r="Z18" s="4">
        <v>331</v>
      </c>
      <c r="AA18" s="4">
        <v>325</v>
      </c>
      <c r="AB18" s="4">
        <v>330</v>
      </c>
      <c r="AC18" s="4">
        <v>327</v>
      </c>
      <c r="AD18" s="5">
        <v>329</v>
      </c>
      <c r="AE18" s="5">
        <v>352</v>
      </c>
      <c r="AF18" s="5">
        <v>365</v>
      </c>
      <c r="AG18" s="5">
        <v>374</v>
      </c>
      <c r="AH18" s="6">
        <v>372</v>
      </c>
      <c r="AI18" s="6">
        <v>361</v>
      </c>
      <c r="AJ18" s="5">
        <v>368</v>
      </c>
      <c r="AK18" s="9">
        <v>354</v>
      </c>
      <c r="AL18" s="9">
        <v>358</v>
      </c>
      <c r="AM18" s="9">
        <v>357</v>
      </c>
      <c r="AN18" s="9">
        <v>353</v>
      </c>
      <c r="AO18" s="9">
        <v>360</v>
      </c>
      <c r="AP18" s="9">
        <v>338</v>
      </c>
      <c r="AQ18" s="9">
        <v>329</v>
      </c>
      <c r="AR18" s="9">
        <v>311</v>
      </c>
      <c r="AS18" s="9">
        <v>299</v>
      </c>
      <c r="AT18" s="9">
        <v>305</v>
      </c>
      <c r="AU18" s="9">
        <v>301</v>
      </c>
      <c r="AV18" s="9">
        <v>296</v>
      </c>
      <c r="AW18" s="9">
        <v>299</v>
      </c>
      <c r="AX18" s="9">
        <v>301</v>
      </c>
      <c r="AY18" s="9">
        <v>325</v>
      </c>
      <c r="AZ18" s="9">
        <v>338</v>
      </c>
      <c r="BA18" s="9">
        <v>331</v>
      </c>
      <c r="BB18" s="9">
        <v>348</v>
      </c>
      <c r="BD18" s="9" t="str">
        <f t="shared" si="0"/>
        <v>{"age": "16", "count": 348},</v>
      </c>
    </row>
    <row r="19" spans="1:56" s="9" customFormat="1" x14ac:dyDescent="0.25">
      <c r="A19" s="7">
        <v>17</v>
      </c>
      <c r="B19" s="4">
        <v>382</v>
      </c>
      <c r="C19" s="4"/>
      <c r="D19" s="4"/>
      <c r="E19" s="4"/>
      <c r="F19" s="4">
        <v>388</v>
      </c>
      <c r="G19" s="4"/>
      <c r="H19" s="4"/>
      <c r="I19" s="4">
        <v>432</v>
      </c>
      <c r="J19" s="4">
        <v>434</v>
      </c>
      <c r="K19" s="4">
        <v>428</v>
      </c>
      <c r="L19" s="4">
        <v>409</v>
      </c>
      <c r="M19" s="4">
        <v>381</v>
      </c>
      <c r="N19" s="4">
        <v>365</v>
      </c>
      <c r="O19" s="4">
        <v>364</v>
      </c>
      <c r="P19" s="4">
        <v>367</v>
      </c>
      <c r="Q19" s="4">
        <v>393</v>
      </c>
      <c r="R19" s="4">
        <v>405</v>
      </c>
      <c r="S19" s="4">
        <v>389</v>
      </c>
      <c r="T19" s="4">
        <v>378</v>
      </c>
      <c r="U19" s="4">
        <v>348</v>
      </c>
      <c r="V19" s="4">
        <v>352</v>
      </c>
      <c r="W19" s="4">
        <v>349</v>
      </c>
      <c r="X19" s="4">
        <v>338</v>
      </c>
      <c r="Y19" s="4">
        <v>331</v>
      </c>
      <c r="Z19" s="4">
        <v>336</v>
      </c>
      <c r="AA19" s="4">
        <v>356</v>
      </c>
      <c r="AB19" s="4">
        <v>357</v>
      </c>
      <c r="AC19" s="4">
        <v>355</v>
      </c>
      <c r="AD19" s="5">
        <v>350</v>
      </c>
      <c r="AE19" s="5">
        <v>336</v>
      </c>
      <c r="AF19" s="5">
        <v>340</v>
      </c>
      <c r="AG19" s="5">
        <v>342</v>
      </c>
      <c r="AH19" s="6">
        <v>337</v>
      </c>
      <c r="AI19" s="6">
        <v>369</v>
      </c>
      <c r="AJ19" s="5">
        <v>361</v>
      </c>
      <c r="AK19" s="9">
        <v>370</v>
      </c>
      <c r="AL19" s="9">
        <v>367</v>
      </c>
      <c r="AM19" s="9">
        <v>364</v>
      </c>
      <c r="AN19" s="9">
        <v>370</v>
      </c>
      <c r="AO19" s="9">
        <v>356</v>
      </c>
      <c r="AP19" s="9">
        <v>367</v>
      </c>
      <c r="AQ19" s="9">
        <v>364</v>
      </c>
      <c r="AR19" s="9">
        <v>354</v>
      </c>
      <c r="AS19" s="9">
        <v>357</v>
      </c>
      <c r="AT19" s="9">
        <v>337</v>
      </c>
      <c r="AU19" s="9">
        <v>327</v>
      </c>
      <c r="AV19" s="9">
        <v>312</v>
      </c>
      <c r="AW19" s="9">
        <v>307</v>
      </c>
      <c r="AX19" s="9">
        <v>309</v>
      </c>
      <c r="AY19" s="9">
        <v>307</v>
      </c>
      <c r="AZ19" s="9">
        <v>299</v>
      </c>
      <c r="BA19" s="9">
        <v>304</v>
      </c>
      <c r="BB19" s="9">
        <v>310</v>
      </c>
      <c r="BD19" s="9" t="str">
        <f t="shared" si="0"/>
        <v>{"age": "17", "count": 310},</v>
      </c>
    </row>
    <row r="20" spans="1:56" s="9" customFormat="1" x14ac:dyDescent="0.25">
      <c r="A20" s="7">
        <v>18</v>
      </c>
      <c r="B20" s="4">
        <v>396</v>
      </c>
      <c r="C20" s="4"/>
      <c r="D20" s="4"/>
      <c r="E20" s="4"/>
      <c r="F20" s="4">
        <v>407</v>
      </c>
      <c r="G20" s="4"/>
      <c r="H20" s="4"/>
      <c r="I20" s="4">
        <v>385</v>
      </c>
      <c r="J20" s="4">
        <v>402</v>
      </c>
      <c r="K20" s="4">
        <v>415</v>
      </c>
      <c r="L20" s="4">
        <v>437</v>
      </c>
      <c r="M20" s="4">
        <v>440</v>
      </c>
      <c r="N20" s="4">
        <v>444</v>
      </c>
      <c r="O20" s="4">
        <v>439</v>
      </c>
      <c r="P20" s="4">
        <v>433</v>
      </c>
      <c r="Q20" s="4">
        <v>402</v>
      </c>
      <c r="R20" s="4">
        <v>374</v>
      </c>
      <c r="S20" s="4">
        <v>381</v>
      </c>
      <c r="T20" s="4">
        <v>377</v>
      </c>
      <c r="U20" s="4">
        <v>387</v>
      </c>
      <c r="V20" s="4">
        <v>399</v>
      </c>
      <c r="W20" s="4">
        <v>391</v>
      </c>
      <c r="X20" s="4">
        <v>378</v>
      </c>
      <c r="Y20" s="4">
        <v>371</v>
      </c>
      <c r="Z20" s="4">
        <v>371</v>
      </c>
      <c r="AA20" s="4">
        <v>370</v>
      </c>
      <c r="AB20" s="4">
        <v>348</v>
      </c>
      <c r="AC20" s="4">
        <v>342</v>
      </c>
      <c r="AD20" s="5">
        <v>343</v>
      </c>
      <c r="AE20" s="5">
        <v>369</v>
      </c>
      <c r="AF20" s="5">
        <v>367</v>
      </c>
      <c r="AG20" s="5">
        <v>362</v>
      </c>
      <c r="AH20" s="6">
        <v>359</v>
      </c>
      <c r="AI20" s="6">
        <v>342</v>
      </c>
      <c r="AJ20" s="5">
        <v>350</v>
      </c>
      <c r="AK20" s="9">
        <v>350</v>
      </c>
      <c r="AL20" s="9">
        <v>345</v>
      </c>
      <c r="AM20" s="9">
        <v>368</v>
      </c>
      <c r="AN20" s="9">
        <v>350</v>
      </c>
      <c r="AO20" s="9">
        <v>364</v>
      </c>
      <c r="AP20" s="9">
        <v>363</v>
      </c>
      <c r="AQ20" s="9">
        <v>368</v>
      </c>
      <c r="AR20" s="9">
        <v>384</v>
      </c>
      <c r="AS20" s="9">
        <v>370</v>
      </c>
      <c r="AT20" s="9">
        <v>380</v>
      </c>
      <c r="AU20" s="9">
        <v>384</v>
      </c>
      <c r="AV20" s="9">
        <v>368</v>
      </c>
      <c r="AW20" s="9">
        <v>371</v>
      </c>
      <c r="AX20" s="9">
        <v>346</v>
      </c>
      <c r="AY20" s="9">
        <v>347</v>
      </c>
      <c r="AZ20" s="9">
        <v>332</v>
      </c>
      <c r="BA20" s="9">
        <v>318</v>
      </c>
      <c r="BB20" s="9">
        <v>319</v>
      </c>
      <c r="BD20" s="9" t="str">
        <f t="shared" si="0"/>
        <v>{"age": "18", "count": 319},</v>
      </c>
    </row>
    <row r="21" spans="1:56" s="9" customFormat="1" x14ac:dyDescent="0.25">
      <c r="A21" s="7">
        <v>19</v>
      </c>
      <c r="B21" s="4">
        <v>386</v>
      </c>
      <c r="C21" s="4"/>
      <c r="D21" s="4"/>
      <c r="E21" s="4"/>
      <c r="F21" s="4">
        <v>403</v>
      </c>
      <c r="G21" s="4"/>
      <c r="H21" s="4"/>
      <c r="I21" s="4">
        <v>422</v>
      </c>
      <c r="J21" s="4">
        <v>426</v>
      </c>
      <c r="K21" s="4">
        <v>432</v>
      </c>
      <c r="L21" s="4">
        <v>402</v>
      </c>
      <c r="M21" s="4">
        <v>387</v>
      </c>
      <c r="N21" s="4">
        <v>396</v>
      </c>
      <c r="O21" s="4">
        <v>420</v>
      </c>
      <c r="P21" s="4">
        <v>439</v>
      </c>
      <c r="Q21" s="4">
        <v>446</v>
      </c>
      <c r="R21" s="4">
        <v>452</v>
      </c>
      <c r="S21" s="4">
        <v>449</v>
      </c>
      <c r="T21" s="4">
        <v>433</v>
      </c>
      <c r="U21" s="4">
        <v>396</v>
      </c>
      <c r="V21" s="4">
        <v>385</v>
      </c>
      <c r="W21" s="4">
        <v>395</v>
      </c>
      <c r="X21" s="4">
        <v>393</v>
      </c>
      <c r="Y21" s="4">
        <v>394</v>
      </c>
      <c r="Z21" s="4">
        <v>404</v>
      </c>
      <c r="AA21" s="4">
        <v>399</v>
      </c>
      <c r="AB21" s="4">
        <v>388</v>
      </c>
      <c r="AC21" s="4">
        <v>374</v>
      </c>
      <c r="AD21" s="5">
        <v>379</v>
      </c>
      <c r="AE21" s="5">
        <v>395</v>
      </c>
      <c r="AF21" s="5">
        <v>372</v>
      </c>
      <c r="AG21" s="5">
        <v>354</v>
      </c>
      <c r="AH21" s="6">
        <v>349</v>
      </c>
      <c r="AI21" s="6">
        <v>370</v>
      </c>
      <c r="AJ21" s="5">
        <v>363</v>
      </c>
      <c r="AK21" s="9">
        <v>363</v>
      </c>
      <c r="AL21" s="9">
        <v>362</v>
      </c>
      <c r="AM21" s="9">
        <v>351</v>
      </c>
      <c r="AN21" s="9">
        <v>349</v>
      </c>
      <c r="AO21" s="9">
        <v>350</v>
      </c>
      <c r="AP21" s="9">
        <v>337</v>
      </c>
      <c r="AQ21" s="9">
        <v>360</v>
      </c>
      <c r="AR21" s="9">
        <v>372</v>
      </c>
      <c r="AS21" s="9">
        <v>380</v>
      </c>
      <c r="AT21" s="9">
        <v>376</v>
      </c>
      <c r="AU21" s="9">
        <v>387</v>
      </c>
      <c r="AV21" s="9">
        <v>410</v>
      </c>
      <c r="AW21" s="9">
        <v>385</v>
      </c>
      <c r="AX21" s="9">
        <v>391</v>
      </c>
      <c r="AY21" s="9">
        <v>396</v>
      </c>
      <c r="AZ21" s="9">
        <v>380</v>
      </c>
      <c r="BA21" s="9">
        <v>376</v>
      </c>
      <c r="BB21" s="9">
        <v>353</v>
      </c>
      <c r="BD21" s="9" t="str">
        <f t="shared" si="0"/>
        <v>{"age": "19", "count": 353},</v>
      </c>
    </row>
    <row r="22" spans="1:56" s="9" customFormat="1" x14ac:dyDescent="0.25">
      <c r="A22" s="7">
        <v>20</v>
      </c>
      <c r="B22" s="4">
        <v>418</v>
      </c>
      <c r="C22" s="4"/>
      <c r="D22" s="4"/>
      <c r="E22" s="4"/>
      <c r="F22" s="4">
        <v>406</v>
      </c>
      <c r="G22" s="4"/>
      <c r="H22" s="4"/>
      <c r="I22" s="4">
        <v>424</v>
      </c>
      <c r="J22" s="4">
        <v>435</v>
      </c>
      <c r="K22" s="4">
        <v>434</v>
      </c>
      <c r="L22" s="4">
        <v>438</v>
      </c>
      <c r="M22" s="4">
        <v>433</v>
      </c>
      <c r="N22" s="4">
        <v>417</v>
      </c>
      <c r="O22" s="4">
        <v>445</v>
      </c>
      <c r="P22" s="4">
        <v>419</v>
      </c>
      <c r="Q22" s="4">
        <v>404</v>
      </c>
      <c r="R22" s="4">
        <v>410</v>
      </c>
      <c r="S22" s="4">
        <v>413</v>
      </c>
      <c r="T22" s="4">
        <v>437</v>
      </c>
      <c r="U22" s="4">
        <v>445</v>
      </c>
      <c r="V22" s="4">
        <v>461</v>
      </c>
      <c r="W22" s="4">
        <v>454</v>
      </c>
      <c r="X22" s="4">
        <v>436</v>
      </c>
      <c r="Y22" s="4">
        <v>410</v>
      </c>
      <c r="Z22" s="4">
        <v>393</v>
      </c>
      <c r="AA22" s="4">
        <v>393</v>
      </c>
      <c r="AB22" s="4">
        <v>397</v>
      </c>
      <c r="AC22" s="4">
        <v>405</v>
      </c>
      <c r="AD22" s="5">
        <v>411</v>
      </c>
      <c r="AE22" s="5">
        <v>406</v>
      </c>
      <c r="AF22" s="5">
        <v>390</v>
      </c>
      <c r="AG22" s="5">
        <v>372</v>
      </c>
      <c r="AH22" s="6">
        <v>398</v>
      </c>
      <c r="AI22" s="6">
        <v>380</v>
      </c>
      <c r="AJ22" s="5">
        <v>379</v>
      </c>
      <c r="AK22" s="9">
        <v>362</v>
      </c>
      <c r="AL22" s="9">
        <v>353</v>
      </c>
      <c r="AM22" s="9">
        <v>368</v>
      </c>
      <c r="AN22" s="9">
        <v>364</v>
      </c>
      <c r="AO22" s="9">
        <v>353</v>
      </c>
      <c r="AP22" s="9">
        <v>361</v>
      </c>
      <c r="AQ22" s="9">
        <v>356</v>
      </c>
      <c r="AR22" s="9">
        <v>358</v>
      </c>
      <c r="AS22" s="9">
        <v>353</v>
      </c>
      <c r="AT22" s="9">
        <v>350</v>
      </c>
      <c r="AU22" s="9">
        <v>373</v>
      </c>
      <c r="AV22" s="9">
        <v>366</v>
      </c>
      <c r="AW22" s="9">
        <v>389</v>
      </c>
      <c r="AX22" s="9">
        <v>390</v>
      </c>
      <c r="AY22" s="9">
        <v>398</v>
      </c>
      <c r="AZ22" s="9">
        <v>418</v>
      </c>
      <c r="BA22" s="9">
        <v>396</v>
      </c>
      <c r="BB22" s="9">
        <v>390</v>
      </c>
      <c r="BD22" s="9" t="str">
        <f t="shared" si="0"/>
        <v>{"age": "20", "count": 390},</v>
      </c>
    </row>
    <row r="23" spans="1:56" s="9" customFormat="1" x14ac:dyDescent="0.25">
      <c r="A23" s="7">
        <v>21</v>
      </c>
      <c r="B23" s="4">
        <v>374</v>
      </c>
      <c r="C23" s="4"/>
      <c r="D23" s="4"/>
      <c r="E23" s="4"/>
      <c r="F23" s="4">
        <v>421</v>
      </c>
      <c r="G23" s="4"/>
      <c r="H23" s="4"/>
      <c r="I23" s="4">
        <v>405</v>
      </c>
      <c r="J23" s="4">
        <v>417</v>
      </c>
      <c r="K23" s="4">
        <v>431</v>
      </c>
      <c r="L23" s="4">
        <v>420</v>
      </c>
      <c r="M23" s="4">
        <v>422</v>
      </c>
      <c r="N23" s="4">
        <v>440</v>
      </c>
      <c r="O23" s="4">
        <v>434</v>
      </c>
      <c r="P23" s="4">
        <v>445</v>
      </c>
      <c r="Q23" s="4">
        <v>447</v>
      </c>
      <c r="R23" s="4">
        <v>436</v>
      </c>
      <c r="S23" s="4">
        <v>461</v>
      </c>
      <c r="T23" s="4">
        <v>423</v>
      </c>
      <c r="U23" s="4">
        <v>405</v>
      </c>
      <c r="V23" s="4">
        <v>407</v>
      </c>
      <c r="W23" s="4">
        <v>426</v>
      </c>
      <c r="X23" s="4">
        <v>440</v>
      </c>
      <c r="Y23" s="4">
        <v>452</v>
      </c>
      <c r="Z23" s="4">
        <v>465</v>
      </c>
      <c r="AA23" s="4">
        <v>448</v>
      </c>
      <c r="AB23" s="4">
        <v>447</v>
      </c>
      <c r="AC23" s="4">
        <v>418</v>
      </c>
      <c r="AD23" s="5">
        <v>394</v>
      </c>
      <c r="AE23" s="5">
        <v>409</v>
      </c>
      <c r="AF23" s="5">
        <v>397</v>
      </c>
      <c r="AG23" s="5">
        <v>401</v>
      </c>
      <c r="AH23" s="6">
        <v>417</v>
      </c>
      <c r="AI23" s="6">
        <v>421</v>
      </c>
      <c r="AJ23" s="5">
        <v>397</v>
      </c>
      <c r="AK23" s="9">
        <v>378</v>
      </c>
      <c r="AL23" s="9">
        <v>391</v>
      </c>
      <c r="AM23" s="9">
        <v>396</v>
      </c>
      <c r="AN23" s="9">
        <v>351</v>
      </c>
      <c r="AO23" s="9">
        <v>347</v>
      </c>
      <c r="AP23" s="9">
        <v>354</v>
      </c>
      <c r="AQ23" s="9">
        <v>373</v>
      </c>
      <c r="AR23" s="9">
        <v>366</v>
      </c>
      <c r="AS23" s="9">
        <v>365</v>
      </c>
      <c r="AT23" s="9">
        <v>372</v>
      </c>
      <c r="AU23" s="9">
        <v>370</v>
      </c>
      <c r="AV23" s="9">
        <v>356</v>
      </c>
      <c r="AW23" s="9">
        <v>360</v>
      </c>
      <c r="AX23" s="9">
        <v>353</v>
      </c>
      <c r="AY23" s="9">
        <v>375</v>
      </c>
      <c r="AZ23" s="9">
        <v>374</v>
      </c>
      <c r="BA23" s="9">
        <v>404</v>
      </c>
      <c r="BB23" s="9">
        <v>402</v>
      </c>
      <c r="BD23" s="9" t="str">
        <f t="shared" si="0"/>
        <v>{"age": "21", "count": 402},</v>
      </c>
    </row>
    <row r="24" spans="1:56" s="9" customFormat="1" x14ac:dyDescent="0.25">
      <c r="A24" s="7">
        <v>22</v>
      </c>
      <c r="B24" s="4">
        <v>407</v>
      </c>
      <c r="C24" s="4"/>
      <c r="D24" s="4"/>
      <c r="E24" s="4"/>
      <c r="F24" s="4">
        <v>381</v>
      </c>
      <c r="G24" s="4"/>
      <c r="H24" s="4"/>
      <c r="I24" s="4">
        <v>398</v>
      </c>
      <c r="J24" s="4">
        <v>419</v>
      </c>
      <c r="K24" s="4">
        <v>424</v>
      </c>
      <c r="L24" s="4">
        <v>430</v>
      </c>
      <c r="M24" s="4">
        <v>417</v>
      </c>
      <c r="N24" s="4">
        <v>420</v>
      </c>
      <c r="O24" s="4">
        <v>429</v>
      </c>
      <c r="P24" s="4">
        <v>438</v>
      </c>
      <c r="Q24" s="4">
        <v>424</v>
      </c>
      <c r="R24" s="4">
        <v>438</v>
      </c>
      <c r="S24" s="4">
        <v>435</v>
      </c>
      <c r="T24" s="4">
        <v>448</v>
      </c>
      <c r="U24" s="4">
        <v>449</v>
      </c>
      <c r="V24" s="4">
        <v>439</v>
      </c>
      <c r="W24" s="4">
        <v>444</v>
      </c>
      <c r="X24" s="4">
        <v>423</v>
      </c>
      <c r="Y24" s="4">
        <v>403</v>
      </c>
      <c r="Z24" s="4">
        <v>397</v>
      </c>
      <c r="AA24" s="4">
        <v>415</v>
      </c>
      <c r="AB24" s="4">
        <v>417</v>
      </c>
      <c r="AC24" s="4">
        <v>423</v>
      </c>
      <c r="AD24" s="5">
        <v>446</v>
      </c>
      <c r="AE24" s="5">
        <v>445</v>
      </c>
      <c r="AF24" s="5">
        <v>447</v>
      </c>
      <c r="AG24" s="5">
        <v>405</v>
      </c>
      <c r="AH24" s="6">
        <v>390</v>
      </c>
      <c r="AI24" s="6">
        <v>392</v>
      </c>
      <c r="AJ24" s="5">
        <v>393</v>
      </c>
      <c r="AK24" s="9">
        <v>410</v>
      </c>
      <c r="AL24" s="9">
        <v>416</v>
      </c>
      <c r="AM24" s="9">
        <v>401</v>
      </c>
      <c r="AN24" s="9">
        <v>377</v>
      </c>
      <c r="AO24" s="9">
        <v>365</v>
      </c>
      <c r="AP24" s="9">
        <v>358</v>
      </c>
      <c r="AQ24" s="9">
        <v>372</v>
      </c>
      <c r="AR24" s="9">
        <v>355</v>
      </c>
      <c r="AS24" s="9">
        <v>348</v>
      </c>
      <c r="AT24" s="9">
        <v>360</v>
      </c>
      <c r="AU24" s="9">
        <v>379</v>
      </c>
      <c r="AV24" s="9">
        <v>373</v>
      </c>
      <c r="AW24" s="9">
        <v>368</v>
      </c>
      <c r="AX24" s="9">
        <v>378</v>
      </c>
      <c r="AY24" s="9">
        <v>370</v>
      </c>
      <c r="AZ24" s="9">
        <v>361</v>
      </c>
      <c r="BA24" s="9">
        <v>355</v>
      </c>
      <c r="BB24" s="9">
        <v>360</v>
      </c>
      <c r="BD24" s="9" t="str">
        <f t="shared" si="0"/>
        <v>{"age": "22", "count": 360},</v>
      </c>
    </row>
    <row r="25" spans="1:56" s="9" customFormat="1" x14ac:dyDescent="0.25">
      <c r="A25" s="7">
        <v>23</v>
      </c>
      <c r="B25" s="4">
        <v>400</v>
      </c>
      <c r="C25" s="4"/>
      <c r="D25" s="4"/>
      <c r="E25" s="4"/>
      <c r="F25" s="4">
        <v>428</v>
      </c>
      <c r="G25" s="4"/>
      <c r="H25" s="4"/>
      <c r="I25" s="4">
        <v>430</v>
      </c>
      <c r="J25" s="4">
        <v>403</v>
      </c>
      <c r="K25" s="4">
        <v>418</v>
      </c>
      <c r="L25" s="4">
        <v>376</v>
      </c>
      <c r="M25" s="4">
        <v>387</v>
      </c>
      <c r="N25" s="4">
        <v>410</v>
      </c>
      <c r="O25" s="4">
        <v>438</v>
      </c>
      <c r="P25" s="4">
        <v>438</v>
      </c>
      <c r="Q25" s="4">
        <v>416</v>
      </c>
      <c r="R25" s="4">
        <v>426</v>
      </c>
      <c r="S25" s="4">
        <v>423</v>
      </c>
      <c r="T25" s="4">
        <v>433</v>
      </c>
      <c r="U25" s="4">
        <v>428</v>
      </c>
      <c r="V25" s="4">
        <v>426</v>
      </c>
      <c r="W25" s="4">
        <v>423</v>
      </c>
      <c r="X25" s="4">
        <v>431</v>
      </c>
      <c r="Y25" s="4">
        <v>436</v>
      </c>
      <c r="Z25" s="4">
        <v>431</v>
      </c>
      <c r="AA25" s="4">
        <v>430</v>
      </c>
      <c r="AB25" s="4">
        <v>405</v>
      </c>
      <c r="AC25" s="4">
        <v>403</v>
      </c>
      <c r="AD25" s="5">
        <v>406</v>
      </c>
      <c r="AE25" s="5">
        <v>422</v>
      </c>
      <c r="AF25" s="5">
        <v>431</v>
      </c>
      <c r="AG25" s="5">
        <v>436</v>
      </c>
      <c r="AH25" s="6">
        <v>444</v>
      </c>
      <c r="AI25" s="6">
        <v>436</v>
      </c>
      <c r="AJ25" s="5">
        <v>433</v>
      </c>
      <c r="AK25" s="9">
        <v>403</v>
      </c>
      <c r="AL25" s="9">
        <v>403</v>
      </c>
      <c r="AM25" s="9">
        <v>403</v>
      </c>
      <c r="AN25" s="9">
        <v>388</v>
      </c>
      <c r="AO25" s="9">
        <v>395</v>
      </c>
      <c r="AP25" s="9">
        <v>415</v>
      </c>
      <c r="AQ25" s="9">
        <v>397</v>
      </c>
      <c r="AR25" s="9">
        <v>379</v>
      </c>
      <c r="AS25" s="9">
        <v>356</v>
      </c>
      <c r="AT25" s="9">
        <v>353</v>
      </c>
      <c r="AU25" s="9">
        <v>366</v>
      </c>
      <c r="AV25" s="9">
        <v>357</v>
      </c>
      <c r="AW25" s="9">
        <v>348</v>
      </c>
      <c r="AX25" s="9">
        <v>343</v>
      </c>
      <c r="AY25" s="9">
        <v>353</v>
      </c>
      <c r="AZ25" s="9">
        <v>355</v>
      </c>
      <c r="BA25" s="9">
        <v>353</v>
      </c>
      <c r="BB25" s="9">
        <v>367</v>
      </c>
      <c r="BD25" s="9" t="str">
        <f t="shared" si="0"/>
        <v>{"age": "23", "count": 367},</v>
      </c>
    </row>
    <row r="26" spans="1:56" s="9" customFormat="1" x14ac:dyDescent="0.25">
      <c r="A26" s="7">
        <v>24</v>
      </c>
      <c r="B26" s="4">
        <v>412</v>
      </c>
      <c r="C26" s="4"/>
      <c r="D26" s="4"/>
      <c r="E26" s="4"/>
      <c r="F26" s="4">
        <v>415</v>
      </c>
      <c r="G26" s="4"/>
      <c r="H26" s="4"/>
      <c r="I26" s="4">
        <v>397</v>
      </c>
      <c r="J26" s="4">
        <v>458</v>
      </c>
      <c r="K26" s="4">
        <v>426</v>
      </c>
      <c r="L26" s="4">
        <v>465</v>
      </c>
      <c r="M26" s="4">
        <v>428</v>
      </c>
      <c r="N26" s="4">
        <v>391</v>
      </c>
      <c r="O26" s="4">
        <v>395</v>
      </c>
      <c r="P26" s="4">
        <v>374</v>
      </c>
      <c r="Q26" s="4">
        <v>400</v>
      </c>
      <c r="R26" s="4">
        <v>437</v>
      </c>
      <c r="S26" s="4">
        <v>450</v>
      </c>
      <c r="T26" s="4">
        <v>449</v>
      </c>
      <c r="U26" s="4">
        <v>422</v>
      </c>
      <c r="V26" s="4">
        <v>427</v>
      </c>
      <c r="W26" s="4">
        <v>428</v>
      </c>
      <c r="X26" s="4">
        <v>427</v>
      </c>
      <c r="Y26" s="4">
        <v>412</v>
      </c>
      <c r="Z26" s="4">
        <v>405</v>
      </c>
      <c r="AA26" s="4">
        <v>405</v>
      </c>
      <c r="AB26" s="4">
        <v>417</v>
      </c>
      <c r="AC26" s="4">
        <v>425</v>
      </c>
      <c r="AD26" s="5">
        <v>411</v>
      </c>
      <c r="AE26" s="5">
        <v>419</v>
      </c>
      <c r="AF26" s="5">
        <v>409</v>
      </c>
      <c r="AG26" s="5">
        <v>395</v>
      </c>
      <c r="AH26" s="6">
        <v>396</v>
      </c>
      <c r="AI26" s="6">
        <v>433</v>
      </c>
      <c r="AJ26" s="5">
        <v>427</v>
      </c>
      <c r="AK26" s="9">
        <v>432</v>
      </c>
      <c r="AL26" s="9">
        <v>444</v>
      </c>
      <c r="AM26" s="9">
        <v>444</v>
      </c>
      <c r="AN26" s="9">
        <v>435</v>
      </c>
      <c r="AO26" s="9">
        <v>397</v>
      </c>
      <c r="AP26" s="9">
        <v>393</v>
      </c>
      <c r="AQ26" s="9">
        <v>393</v>
      </c>
      <c r="AR26" s="9">
        <v>393</v>
      </c>
      <c r="AS26" s="9">
        <v>410</v>
      </c>
      <c r="AT26" s="9">
        <v>425</v>
      </c>
      <c r="AU26" s="9">
        <v>399</v>
      </c>
      <c r="AV26" s="9">
        <v>375</v>
      </c>
      <c r="AW26" s="9">
        <v>353</v>
      </c>
      <c r="AX26" s="9">
        <v>351</v>
      </c>
      <c r="AY26" s="9">
        <v>362</v>
      </c>
      <c r="AZ26" s="9">
        <v>362</v>
      </c>
      <c r="BA26" s="9">
        <v>341</v>
      </c>
      <c r="BB26" s="9">
        <v>337</v>
      </c>
      <c r="BD26" s="9" t="str">
        <f t="shared" si="0"/>
        <v>{"age": "24", "count": 337},</v>
      </c>
    </row>
    <row r="27" spans="1:56" s="9" customFormat="1" x14ac:dyDescent="0.25">
      <c r="A27" s="7">
        <v>25</v>
      </c>
      <c r="B27" s="4">
        <v>391</v>
      </c>
      <c r="C27" s="4"/>
      <c r="D27" s="4"/>
      <c r="E27" s="4"/>
      <c r="F27" s="4">
        <v>429</v>
      </c>
      <c r="G27" s="4"/>
      <c r="H27" s="4"/>
      <c r="I27" s="4">
        <v>443</v>
      </c>
      <c r="J27" s="4">
        <v>422</v>
      </c>
      <c r="K27" s="4">
        <v>410</v>
      </c>
      <c r="L27" s="4">
        <v>395</v>
      </c>
      <c r="M27" s="4">
        <v>399</v>
      </c>
      <c r="N27" s="4">
        <v>443</v>
      </c>
      <c r="O27" s="4">
        <v>430</v>
      </c>
      <c r="P27" s="4">
        <v>459</v>
      </c>
      <c r="Q27" s="4">
        <v>435</v>
      </c>
      <c r="R27" s="4">
        <v>394</v>
      </c>
      <c r="S27" s="4">
        <v>406</v>
      </c>
      <c r="T27" s="4">
        <v>371</v>
      </c>
      <c r="U27" s="4">
        <v>392</v>
      </c>
      <c r="V27" s="4">
        <v>433</v>
      </c>
      <c r="W27" s="4">
        <v>448</v>
      </c>
      <c r="X27" s="4">
        <v>456</v>
      </c>
      <c r="Y27" s="4">
        <v>418</v>
      </c>
      <c r="Z27" s="4">
        <v>409</v>
      </c>
      <c r="AA27" s="4">
        <v>408</v>
      </c>
      <c r="AB27" s="4">
        <v>408</v>
      </c>
      <c r="AC27" s="4">
        <v>390</v>
      </c>
      <c r="AD27" s="5">
        <v>389</v>
      </c>
      <c r="AE27" s="5">
        <v>399</v>
      </c>
      <c r="AF27" s="5">
        <v>402</v>
      </c>
      <c r="AG27" s="5">
        <v>405</v>
      </c>
      <c r="AH27" s="6">
        <v>408</v>
      </c>
      <c r="AI27" s="6">
        <v>416</v>
      </c>
      <c r="AJ27" s="5">
        <v>409</v>
      </c>
      <c r="AK27" s="9">
        <v>394</v>
      </c>
      <c r="AL27" s="9">
        <v>405</v>
      </c>
      <c r="AM27" s="9">
        <v>423</v>
      </c>
      <c r="AN27" s="9">
        <v>426</v>
      </c>
      <c r="AO27" s="9">
        <v>423</v>
      </c>
      <c r="AP27" s="9">
        <v>427</v>
      </c>
      <c r="AQ27" s="9">
        <v>434</v>
      </c>
      <c r="AR27" s="9">
        <v>430</v>
      </c>
      <c r="AS27" s="9">
        <v>401</v>
      </c>
      <c r="AT27" s="9">
        <v>393</v>
      </c>
      <c r="AU27" s="9">
        <v>400</v>
      </c>
      <c r="AV27" s="9">
        <v>398</v>
      </c>
      <c r="AW27" s="9">
        <v>410</v>
      </c>
      <c r="AX27" s="9">
        <v>415</v>
      </c>
      <c r="AY27" s="9">
        <v>397</v>
      </c>
      <c r="AZ27" s="9">
        <v>375</v>
      </c>
      <c r="BA27" s="9">
        <v>360</v>
      </c>
      <c r="BB27" s="9">
        <v>357</v>
      </c>
      <c r="BD27" s="9" t="str">
        <f t="shared" si="0"/>
        <v>{"age": "25", "count": 357},</v>
      </c>
    </row>
    <row r="28" spans="1:56" s="9" customFormat="1" x14ac:dyDescent="0.25">
      <c r="A28" s="7">
        <v>26</v>
      </c>
      <c r="B28" s="4">
        <v>391</v>
      </c>
      <c r="C28" s="4"/>
      <c r="D28" s="4"/>
      <c r="E28" s="4"/>
      <c r="F28" s="4">
        <v>422</v>
      </c>
      <c r="G28" s="4"/>
      <c r="H28" s="4"/>
      <c r="I28" s="4">
        <v>418</v>
      </c>
      <c r="J28" s="4">
        <v>437</v>
      </c>
      <c r="K28" s="4">
        <v>435</v>
      </c>
      <c r="L28" s="4">
        <v>446</v>
      </c>
      <c r="M28" s="4">
        <v>424</v>
      </c>
      <c r="N28" s="4">
        <v>395</v>
      </c>
      <c r="O28" s="4">
        <v>402</v>
      </c>
      <c r="P28" s="4">
        <v>403</v>
      </c>
      <c r="Q28" s="4">
        <v>408</v>
      </c>
      <c r="R28" s="4">
        <v>459</v>
      </c>
      <c r="S28" s="4">
        <v>443</v>
      </c>
      <c r="T28" s="4">
        <v>463</v>
      </c>
      <c r="U28" s="4">
        <v>429</v>
      </c>
      <c r="V28" s="4">
        <v>384</v>
      </c>
      <c r="W28" s="4">
        <v>399</v>
      </c>
      <c r="X28" s="4">
        <v>377</v>
      </c>
      <c r="Y28" s="4">
        <v>402</v>
      </c>
      <c r="Z28" s="4">
        <v>440</v>
      </c>
      <c r="AA28" s="4">
        <v>448</v>
      </c>
      <c r="AB28" s="4">
        <v>427</v>
      </c>
      <c r="AC28" s="4">
        <v>403</v>
      </c>
      <c r="AD28" s="5">
        <v>399</v>
      </c>
      <c r="AE28" s="5">
        <v>404</v>
      </c>
      <c r="AF28" s="5">
        <v>411</v>
      </c>
      <c r="AG28" s="5">
        <v>394</v>
      </c>
      <c r="AH28" s="6">
        <v>404</v>
      </c>
      <c r="AI28" s="6">
        <v>411</v>
      </c>
      <c r="AJ28" s="5">
        <v>421</v>
      </c>
      <c r="AK28" s="9">
        <v>409</v>
      </c>
      <c r="AL28" s="9">
        <v>406</v>
      </c>
      <c r="AM28" s="9">
        <v>418</v>
      </c>
      <c r="AN28" s="9">
        <v>408</v>
      </c>
      <c r="AO28" s="9">
        <v>384</v>
      </c>
      <c r="AP28" s="9">
        <v>393</v>
      </c>
      <c r="AQ28" s="9">
        <v>402</v>
      </c>
      <c r="AR28" s="9">
        <v>409</v>
      </c>
      <c r="AS28" s="9">
        <v>416</v>
      </c>
      <c r="AT28" s="9">
        <v>435</v>
      </c>
      <c r="AU28" s="9">
        <v>451</v>
      </c>
      <c r="AV28" s="9">
        <v>431</v>
      </c>
      <c r="AW28" s="9">
        <v>398</v>
      </c>
      <c r="AX28" s="9">
        <v>393</v>
      </c>
      <c r="AY28" s="9">
        <v>397</v>
      </c>
      <c r="AZ28" s="9">
        <v>409</v>
      </c>
      <c r="BA28" s="9">
        <v>415</v>
      </c>
      <c r="BB28" s="9">
        <v>415</v>
      </c>
      <c r="BD28" s="9" t="str">
        <f t="shared" si="0"/>
        <v>{"age": "26", "count": 415},</v>
      </c>
    </row>
    <row r="29" spans="1:56" s="9" customFormat="1" x14ac:dyDescent="0.25">
      <c r="A29" s="7">
        <v>27</v>
      </c>
      <c r="B29" s="4">
        <v>416</v>
      </c>
      <c r="C29" s="4"/>
      <c r="D29" s="4"/>
      <c r="E29" s="4"/>
      <c r="F29" s="4">
        <v>413</v>
      </c>
      <c r="G29" s="4"/>
      <c r="H29" s="4"/>
      <c r="I29" s="4">
        <v>416</v>
      </c>
      <c r="J29" s="4">
        <v>449</v>
      </c>
      <c r="K29" s="4">
        <v>444</v>
      </c>
      <c r="L29" s="4">
        <v>425</v>
      </c>
      <c r="M29" s="4">
        <v>396</v>
      </c>
      <c r="N29" s="4">
        <v>415</v>
      </c>
      <c r="O29" s="4">
        <v>414</v>
      </c>
      <c r="P29" s="4">
        <v>440</v>
      </c>
      <c r="Q29" s="4">
        <v>433</v>
      </c>
      <c r="R29" s="4">
        <v>410</v>
      </c>
      <c r="S29" s="4">
        <v>399</v>
      </c>
      <c r="T29" s="4">
        <v>405</v>
      </c>
      <c r="U29" s="4">
        <v>406</v>
      </c>
      <c r="V29" s="4">
        <v>458</v>
      </c>
      <c r="W29" s="4">
        <v>442</v>
      </c>
      <c r="X29" s="4">
        <v>452</v>
      </c>
      <c r="Y29" s="4">
        <v>418</v>
      </c>
      <c r="Z29" s="4">
        <v>377</v>
      </c>
      <c r="AA29" s="4">
        <v>397</v>
      </c>
      <c r="AB29" s="4">
        <v>370</v>
      </c>
      <c r="AC29" s="4">
        <v>383</v>
      </c>
      <c r="AD29" s="5">
        <v>409</v>
      </c>
      <c r="AE29" s="5">
        <v>416</v>
      </c>
      <c r="AF29" s="5">
        <v>415</v>
      </c>
      <c r="AG29" s="5">
        <v>402</v>
      </c>
      <c r="AH29" s="6">
        <v>400</v>
      </c>
      <c r="AI29" s="6">
        <v>411</v>
      </c>
      <c r="AJ29" s="5">
        <v>415</v>
      </c>
      <c r="AK29" s="9">
        <v>391</v>
      </c>
      <c r="AL29" s="9">
        <v>399</v>
      </c>
      <c r="AM29" s="9">
        <v>407</v>
      </c>
      <c r="AN29" s="9">
        <v>422</v>
      </c>
      <c r="AO29" s="9">
        <v>425</v>
      </c>
      <c r="AP29" s="9">
        <v>420</v>
      </c>
      <c r="AQ29" s="9">
        <v>431</v>
      </c>
      <c r="AR29" s="9">
        <v>409</v>
      </c>
      <c r="AS29" s="9">
        <v>402</v>
      </c>
      <c r="AT29" s="9">
        <v>384</v>
      </c>
      <c r="AU29" s="9">
        <v>399</v>
      </c>
      <c r="AV29" s="9">
        <v>419</v>
      </c>
      <c r="AW29" s="9">
        <v>433</v>
      </c>
      <c r="AX29" s="9">
        <v>446</v>
      </c>
      <c r="AY29" s="9">
        <v>456</v>
      </c>
      <c r="AZ29" s="9">
        <v>434</v>
      </c>
      <c r="BA29" s="9">
        <v>401</v>
      </c>
      <c r="BB29" s="9">
        <v>396</v>
      </c>
      <c r="BD29" s="9" t="str">
        <f t="shared" si="0"/>
        <v>{"age": "27", "count": 396},</v>
      </c>
    </row>
    <row r="30" spans="1:56" s="9" customFormat="1" x14ac:dyDescent="0.25">
      <c r="A30" s="7">
        <v>28</v>
      </c>
      <c r="B30" s="4">
        <v>392</v>
      </c>
      <c r="C30" s="4"/>
      <c r="D30" s="4"/>
      <c r="E30" s="4"/>
      <c r="F30" s="4">
        <v>411</v>
      </c>
      <c r="G30" s="4"/>
      <c r="H30" s="4"/>
      <c r="I30" s="4">
        <v>425</v>
      </c>
      <c r="J30" s="4">
        <v>426</v>
      </c>
      <c r="K30" s="4">
        <v>446</v>
      </c>
      <c r="L30" s="4">
        <v>430</v>
      </c>
      <c r="M30" s="4">
        <v>426</v>
      </c>
      <c r="N30" s="4">
        <v>428</v>
      </c>
      <c r="O30" s="4">
        <v>433</v>
      </c>
      <c r="P30" s="4">
        <v>423</v>
      </c>
      <c r="Q30" s="4">
        <v>406</v>
      </c>
      <c r="R30" s="4">
        <v>429</v>
      </c>
      <c r="S30" s="4">
        <v>442</v>
      </c>
      <c r="T30" s="4">
        <v>433</v>
      </c>
      <c r="U30" s="4">
        <v>425</v>
      </c>
      <c r="V30" s="4">
        <v>393</v>
      </c>
      <c r="W30" s="4">
        <v>393</v>
      </c>
      <c r="X30" s="4">
        <v>386</v>
      </c>
      <c r="Y30" s="4">
        <v>396</v>
      </c>
      <c r="Z30" s="4">
        <v>449</v>
      </c>
      <c r="AA30" s="4">
        <v>443</v>
      </c>
      <c r="AB30" s="4">
        <v>444</v>
      </c>
      <c r="AC30" s="4">
        <v>402</v>
      </c>
      <c r="AD30" s="5">
        <v>363</v>
      </c>
      <c r="AE30" s="5">
        <v>381</v>
      </c>
      <c r="AF30" s="5">
        <v>363</v>
      </c>
      <c r="AG30" s="5">
        <v>371</v>
      </c>
      <c r="AH30" s="6">
        <v>415</v>
      </c>
      <c r="AI30" s="6">
        <v>420</v>
      </c>
      <c r="AJ30" s="5">
        <v>410</v>
      </c>
      <c r="AK30" s="9">
        <v>417</v>
      </c>
      <c r="AL30" s="9">
        <v>420</v>
      </c>
      <c r="AM30" s="9">
        <v>423</v>
      </c>
      <c r="AN30" s="9">
        <v>417</v>
      </c>
      <c r="AO30" s="9">
        <v>395</v>
      </c>
      <c r="AP30" s="9">
        <v>399</v>
      </c>
      <c r="AQ30" s="9">
        <v>390</v>
      </c>
      <c r="AR30" s="9">
        <v>398</v>
      </c>
      <c r="AS30" s="9">
        <v>409</v>
      </c>
      <c r="AT30" s="9">
        <v>423</v>
      </c>
      <c r="AU30" s="9">
        <v>428</v>
      </c>
      <c r="AV30" s="9">
        <v>411</v>
      </c>
      <c r="AW30" s="9">
        <v>393</v>
      </c>
      <c r="AX30" s="9">
        <v>396</v>
      </c>
      <c r="AY30" s="9">
        <v>410</v>
      </c>
      <c r="AZ30" s="9">
        <v>426</v>
      </c>
      <c r="BA30" s="9">
        <v>447</v>
      </c>
      <c r="BB30" s="9">
        <v>451</v>
      </c>
      <c r="BD30" s="9" t="str">
        <f t="shared" si="0"/>
        <v>{"age": "28", "count": 451},</v>
      </c>
    </row>
    <row r="31" spans="1:56" s="9" customFormat="1" x14ac:dyDescent="0.25">
      <c r="A31" s="7">
        <v>29</v>
      </c>
      <c r="B31" s="4">
        <v>357</v>
      </c>
      <c r="C31" s="4"/>
      <c r="D31" s="4"/>
      <c r="E31" s="4"/>
      <c r="F31" s="4">
        <v>398</v>
      </c>
      <c r="G31" s="4"/>
      <c r="H31" s="4"/>
      <c r="I31" s="4">
        <v>423</v>
      </c>
      <c r="J31" s="4">
        <v>411</v>
      </c>
      <c r="K31" s="4">
        <v>420</v>
      </c>
      <c r="L31" s="4">
        <v>416</v>
      </c>
      <c r="M31" s="4">
        <v>413</v>
      </c>
      <c r="N31" s="4">
        <v>411</v>
      </c>
      <c r="O31" s="4">
        <v>427</v>
      </c>
      <c r="P31" s="4">
        <v>426</v>
      </c>
      <c r="Q31" s="4">
        <v>413</v>
      </c>
      <c r="R31" s="4">
        <v>444</v>
      </c>
      <c r="S31" s="4">
        <v>433</v>
      </c>
      <c r="T31" s="4">
        <v>431</v>
      </c>
      <c r="U31" s="4">
        <v>417</v>
      </c>
      <c r="V31" s="4">
        <v>418</v>
      </c>
      <c r="W31" s="4">
        <v>421</v>
      </c>
      <c r="X31" s="4">
        <v>438</v>
      </c>
      <c r="Y31" s="4">
        <v>413</v>
      </c>
      <c r="Z31" s="4">
        <v>384</v>
      </c>
      <c r="AA31" s="4">
        <v>385</v>
      </c>
      <c r="AB31" s="4">
        <v>375</v>
      </c>
      <c r="AC31" s="4">
        <v>380</v>
      </c>
      <c r="AD31" s="5">
        <v>440</v>
      </c>
      <c r="AE31" s="5">
        <v>422</v>
      </c>
      <c r="AF31" s="5">
        <v>430</v>
      </c>
      <c r="AG31" s="5">
        <v>392</v>
      </c>
      <c r="AH31" s="6">
        <v>358</v>
      </c>
      <c r="AI31" s="6">
        <v>378</v>
      </c>
      <c r="AJ31" s="5">
        <v>360</v>
      </c>
      <c r="AK31" s="9">
        <v>373</v>
      </c>
      <c r="AL31" s="9">
        <v>416</v>
      </c>
      <c r="AM31" s="9">
        <v>419</v>
      </c>
      <c r="AN31" s="9">
        <v>433</v>
      </c>
      <c r="AO31" s="9">
        <v>417</v>
      </c>
      <c r="AP31" s="9">
        <v>417</v>
      </c>
      <c r="AQ31" s="9">
        <v>425</v>
      </c>
      <c r="AR31" s="9">
        <v>418</v>
      </c>
      <c r="AS31" s="9">
        <v>388</v>
      </c>
      <c r="AT31" s="9">
        <v>394</v>
      </c>
      <c r="AU31" s="9">
        <v>380</v>
      </c>
      <c r="AV31" s="9">
        <v>403</v>
      </c>
      <c r="AW31" s="9">
        <v>412</v>
      </c>
      <c r="AX31" s="9">
        <v>416</v>
      </c>
      <c r="AY31" s="9">
        <v>423</v>
      </c>
      <c r="AZ31" s="9">
        <v>422</v>
      </c>
      <c r="BA31" s="9">
        <v>403</v>
      </c>
      <c r="BB31" s="9">
        <v>389</v>
      </c>
      <c r="BD31" s="9" t="str">
        <f t="shared" si="0"/>
        <v>{"age": "29", "count": 389},</v>
      </c>
    </row>
    <row r="32" spans="1:56" s="9" customFormat="1" x14ac:dyDescent="0.25">
      <c r="A32" s="7">
        <v>30</v>
      </c>
      <c r="B32" s="4">
        <v>361</v>
      </c>
      <c r="C32" s="4"/>
      <c r="D32" s="4"/>
      <c r="E32" s="4"/>
      <c r="F32" s="4">
        <v>371</v>
      </c>
      <c r="G32" s="4"/>
      <c r="H32" s="4"/>
      <c r="I32" s="4">
        <v>368</v>
      </c>
      <c r="J32" s="4">
        <v>398</v>
      </c>
      <c r="K32" s="4">
        <v>418</v>
      </c>
      <c r="L32" s="4">
        <v>438</v>
      </c>
      <c r="M32" s="4">
        <v>413</v>
      </c>
      <c r="N32" s="4">
        <v>412</v>
      </c>
      <c r="O32" s="4">
        <v>406</v>
      </c>
      <c r="P32" s="4">
        <v>404</v>
      </c>
      <c r="Q32" s="4">
        <v>411</v>
      </c>
      <c r="R32" s="4">
        <v>403</v>
      </c>
      <c r="S32" s="4">
        <v>419</v>
      </c>
      <c r="T32" s="4">
        <v>419</v>
      </c>
      <c r="U32" s="4">
        <v>412</v>
      </c>
      <c r="V32" s="4">
        <v>454</v>
      </c>
      <c r="W32" s="4">
        <v>436</v>
      </c>
      <c r="X32" s="4">
        <v>421</v>
      </c>
      <c r="Y32" s="4">
        <v>403</v>
      </c>
      <c r="Z32" s="4">
        <v>411</v>
      </c>
      <c r="AA32" s="4">
        <v>412</v>
      </c>
      <c r="AB32" s="4">
        <v>415</v>
      </c>
      <c r="AC32" s="4">
        <v>398</v>
      </c>
      <c r="AD32" s="5">
        <v>369</v>
      </c>
      <c r="AE32" s="5">
        <v>367</v>
      </c>
      <c r="AF32" s="5">
        <v>370</v>
      </c>
      <c r="AG32" s="5">
        <v>380</v>
      </c>
      <c r="AH32" s="6">
        <v>428</v>
      </c>
      <c r="AI32" s="6">
        <v>417</v>
      </c>
      <c r="AJ32" s="5">
        <v>420</v>
      </c>
      <c r="AK32" s="9">
        <v>394</v>
      </c>
      <c r="AL32" s="9">
        <v>366</v>
      </c>
      <c r="AM32" s="9">
        <v>374</v>
      </c>
      <c r="AN32" s="9">
        <v>366</v>
      </c>
      <c r="AO32" s="9">
        <v>377</v>
      </c>
      <c r="AP32" s="9">
        <v>413</v>
      </c>
      <c r="AQ32" s="9">
        <v>416</v>
      </c>
      <c r="AR32" s="9">
        <v>418</v>
      </c>
      <c r="AS32" s="9">
        <v>403</v>
      </c>
      <c r="AT32" s="9">
        <v>410</v>
      </c>
      <c r="AU32" s="9">
        <v>427</v>
      </c>
      <c r="AV32" s="9">
        <v>417</v>
      </c>
      <c r="AW32" s="9">
        <v>391</v>
      </c>
      <c r="AX32" s="9">
        <v>391</v>
      </c>
      <c r="AY32" s="9">
        <v>395</v>
      </c>
      <c r="AZ32" s="9">
        <v>407</v>
      </c>
      <c r="BA32" s="9">
        <v>432</v>
      </c>
      <c r="BB32" s="9">
        <v>437</v>
      </c>
      <c r="BD32" s="9" t="str">
        <f t="shared" si="0"/>
        <v>{"age": "30", "count": 437},</v>
      </c>
    </row>
    <row r="33" spans="1:56" s="9" customFormat="1" x14ac:dyDescent="0.25">
      <c r="A33" s="7">
        <v>31</v>
      </c>
      <c r="B33" s="4">
        <v>348</v>
      </c>
      <c r="C33" s="4"/>
      <c r="D33" s="4"/>
      <c r="E33" s="4"/>
      <c r="F33" s="4">
        <v>357</v>
      </c>
      <c r="G33" s="4"/>
      <c r="H33" s="4"/>
      <c r="I33" s="4">
        <v>360</v>
      </c>
      <c r="J33" s="4">
        <v>363</v>
      </c>
      <c r="K33" s="4">
        <v>380</v>
      </c>
      <c r="L33" s="4">
        <v>377</v>
      </c>
      <c r="M33" s="4">
        <v>372</v>
      </c>
      <c r="N33" s="4">
        <v>402</v>
      </c>
      <c r="O33" s="4">
        <v>420</v>
      </c>
      <c r="P33" s="4">
        <v>431</v>
      </c>
      <c r="Q33" s="4">
        <v>417</v>
      </c>
      <c r="R33" s="4">
        <v>419</v>
      </c>
      <c r="S33" s="4">
        <v>404</v>
      </c>
      <c r="T33" s="4">
        <v>403</v>
      </c>
      <c r="U33" s="4">
        <v>414</v>
      </c>
      <c r="V33" s="4">
        <v>399</v>
      </c>
      <c r="W33" s="4">
        <v>431</v>
      </c>
      <c r="X33" s="4">
        <v>418</v>
      </c>
      <c r="Y33" s="4">
        <v>421</v>
      </c>
      <c r="Z33" s="4">
        <v>441</v>
      </c>
      <c r="AA33" s="4">
        <v>431</v>
      </c>
      <c r="AB33" s="4">
        <v>403</v>
      </c>
      <c r="AC33" s="4">
        <v>395</v>
      </c>
      <c r="AD33" s="5">
        <v>414</v>
      </c>
      <c r="AE33" s="5">
        <v>421</v>
      </c>
      <c r="AF33" s="5">
        <v>418</v>
      </c>
      <c r="AG33" s="5">
        <v>402</v>
      </c>
      <c r="AH33" s="6">
        <v>374</v>
      </c>
      <c r="AI33" s="6">
        <v>365</v>
      </c>
      <c r="AJ33" s="5">
        <v>370</v>
      </c>
      <c r="AK33" s="9">
        <v>374</v>
      </c>
      <c r="AL33" s="9">
        <v>433</v>
      </c>
      <c r="AM33" s="9">
        <v>424</v>
      </c>
      <c r="AN33" s="9">
        <v>424</v>
      </c>
      <c r="AO33" s="9">
        <v>406</v>
      </c>
      <c r="AP33" s="9">
        <v>367</v>
      </c>
      <c r="AQ33" s="9">
        <v>376</v>
      </c>
      <c r="AR33" s="9">
        <v>361</v>
      </c>
      <c r="AS33" s="9">
        <v>371</v>
      </c>
      <c r="AT33" s="9">
        <v>403</v>
      </c>
      <c r="AU33" s="9">
        <v>415</v>
      </c>
      <c r="AV33" s="9">
        <v>423</v>
      </c>
      <c r="AW33" s="9">
        <v>418</v>
      </c>
      <c r="AX33" s="9">
        <v>412</v>
      </c>
      <c r="AY33" s="9">
        <v>416</v>
      </c>
      <c r="AZ33" s="9">
        <v>419</v>
      </c>
      <c r="BA33" s="9">
        <v>403</v>
      </c>
      <c r="BB33" s="9">
        <v>396</v>
      </c>
      <c r="BD33" s="9" t="str">
        <f t="shared" si="0"/>
        <v>{"age": "31", "count": 396},</v>
      </c>
    </row>
    <row r="34" spans="1:56" s="9" customFormat="1" x14ac:dyDescent="0.25">
      <c r="A34" s="7">
        <v>32</v>
      </c>
      <c r="B34" s="4">
        <v>407</v>
      </c>
      <c r="C34" s="4"/>
      <c r="D34" s="4"/>
      <c r="E34" s="4"/>
      <c r="F34" s="4">
        <v>361</v>
      </c>
      <c r="G34" s="4"/>
      <c r="H34" s="4"/>
      <c r="I34" s="4">
        <v>370</v>
      </c>
      <c r="J34" s="4">
        <v>360</v>
      </c>
      <c r="K34" s="4">
        <v>360</v>
      </c>
      <c r="L34" s="4">
        <v>368</v>
      </c>
      <c r="M34" s="4">
        <v>366</v>
      </c>
      <c r="N34" s="4">
        <v>375</v>
      </c>
      <c r="O34" s="4">
        <v>381</v>
      </c>
      <c r="P34" s="4">
        <v>377</v>
      </c>
      <c r="Q34" s="4">
        <v>379</v>
      </c>
      <c r="R34" s="4">
        <v>388</v>
      </c>
      <c r="S34" s="4">
        <v>405</v>
      </c>
      <c r="T34" s="4">
        <v>429</v>
      </c>
      <c r="U34" s="4">
        <v>415</v>
      </c>
      <c r="V34" s="4">
        <v>416</v>
      </c>
      <c r="W34" s="4">
        <v>402</v>
      </c>
      <c r="X34" s="4">
        <v>398</v>
      </c>
      <c r="Y34" s="4">
        <v>403</v>
      </c>
      <c r="Z34" s="4">
        <v>397</v>
      </c>
      <c r="AA34" s="4">
        <v>412</v>
      </c>
      <c r="AB34" s="4">
        <v>420</v>
      </c>
      <c r="AC34" s="4">
        <v>423</v>
      </c>
      <c r="AD34" s="5">
        <v>433</v>
      </c>
      <c r="AE34" s="5">
        <v>433</v>
      </c>
      <c r="AF34" s="5">
        <v>409</v>
      </c>
      <c r="AG34" s="5">
        <v>401</v>
      </c>
      <c r="AH34" s="6">
        <v>412</v>
      </c>
      <c r="AI34" s="6">
        <v>413</v>
      </c>
      <c r="AJ34" s="5">
        <v>419</v>
      </c>
      <c r="AK34" s="9">
        <v>401</v>
      </c>
      <c r="AL34" s="9">
        <v>370</v>
      </c>
      <c r="AM34" s="9">
        <v>368</v>
      </c>
      <c r="AN34" s="9">
        <v>361</v>
      </c>
      <c r="AO34" s="9">
        <v>371</v>
      </c>
      <c r="AP34" s="9">
        <v>416</v>
      </c>
      <c r="AQ34" s="9">
        <v>418</v>
      </c>
      <c r="AR34" s="9">
        <v>419</v>
      </c>
      <c r="AS34" s="9">
        <v>395</v>
      </c>
      <c r="AT34" s="9">
        <v>367</v>
      </c>
      <c r="AU34" s="9">
        <v>371</v>
      </c>
      <c r="AV34" s="9">
        <v>361</v>
      </c>
      <c r="AW34" s="9">
        <v>382</v>
      </c>
      <c r="AX34" s="9">
        <v>418</v>
      </c>
      <c r="AY34" s="9">
        <v>430</v>
      </c>
      <c r="AZ34" s="9">
        <v>421</v>
      </c>
      <c r="BA34" s="9">
        <v>409</v>
      </c>
      <c r="BB34" s="9">
        <v>420</v>
      </c>
      <c r="BD34" s="9" t="str">
        <f t="shared" si="0"/>
        <v>{"age": "32", "count": 420},</v>
      </c>
    </row>
    <row r="35" spans="1:56" s="9" customFormat="1" x14ac:dyDescent="0.25">
      <c r="A35" s="7">
        <v>33</v>
      </c>
      <c r="B35" s="4">
        <v>408</v>
      </c>
      <c r="C35" s="4"/>
      <c r="D35" s="4"/>
      <c r="E35" s="4"/>
      <c r="F35" s="4">
        <v>405</v>
      </c>
      <c r="G35" s="4"/>
      <c r="H35" s="4"/>
      <c r="I35" s="4">
        <v>339</v>
      </c>
      <c r="J35" s="4">
        <v>358</v>
      </c>
      <c r="K35" s="4">
        <v>381</v>
      </c>
      <c r="L35" s="4">
        <v>387</v>
      </c>
      <c r="M35" s="4">
        <v>385</v>
      </c>
      <c r="N35" s="4">
        <v>361</v>
      </c>
      <c r="O35" s="4">
        <v>344</v>
      </c>
      <c r="P35" s="4">
        <v>362</v>
      </c>
      <c r="Q35" s="4">
        <v>357</v>
      </c>
      <c r="R35" s="4">
        <v>365</v>
      </c>
      <c r="S35" s="4">
        <v>385</v>
      </c>
      <c r="T35" s="4">
        <v>368</v>
      </c>
      <c r="U35" s="4">
        <v>368</v>
      </c>
      <c r="V35" s="4">
        <v>392</v>
      </c>
      <c r="W35" s="4">
        <v>422</v>
      </c>
      <c r="X35" s="4">
        <v>439</v>
      </c>
      <c r="Y35" s="4">
        <v>419</v>
      </c>
      <c r="Z35" s="4">
        <v>414</v>
      </c>
      <c r="AA35" s="4">
        <v>396</v>
      </c>
      <c r="AB35" s="4">
        <v>399</v>
      </c>
      <c r="AC35" s="4">
        <v>392</v>
      </c>
      <c r="AD35" s="5">
        <v>393</v>
      </c>
      <c r="AE35" s="5">
        <v>406</v>
      </c>
      <c r="AF35" s="5">
        <v>410</v>
      </c>
      <c r="AG35" s="5">
        <v>396</v>
      </c>
      <c r="AH35" s="6">
        <v>418</v>
      </c>
      <c r="AI35" s="6">
        <v>416</v>
      </c>
      <c r="AJ35" s="5">
        <v>405</v>
      </c>
      <c r="AK35" s="9">
        <v>391</v>
      </c>
      <c r="AL35" s="9">
        <v>402</v>
      </c>
      <c r="AM35" s="9">
        <v>411</v>
      </c>
      <c r="AN35" s="9">
        <v>408</v>
      </c>
      <c r="AO35" s="9">
        <v>393</v>
      </c>
      <c r="AP35" s="9">
        <v>363</v>
      </c>
      <c r="AQ35" s="9">
        <v>357</v>
      </c>
      <c r="AR35" s="9">
        <v>368</v>
      </c>
      <c r="AS35" s="9">
        <v>370</v>
      </c>
      <c r="AT35" s="9">
        <v>411</v>
      </c>
      <c r="AU35" s="9">
        <v>412</v>
      </c>
      <c r="AV35" s="9">
        <v>411</v>
      </c>
      <c r="AW35" s="9">
        <v>395</v>
      </c>
      <c r="AX35" s="9">
        <v>364</v>
      </c>
      <c r="AY35" s="9">
        <v>368</v>
      </c>
      <c r="AZ35" s="9">
        <v>368</v>
      </c>
      <c r="BA35" s="9">
        <v>395</v>
      </c>
      <c r="BB35" s="9">
        <v>421</v>
      </c>
      <c r="BD35" s="9" t="str">
        <f t="shared" si="0"/>
        <v>{"age": "33", "count": 421},</v>
      </c>
    </row>
    <row r="36" spans="1:56" s="9" customFormat="1" x14ac:dyDescent="0.25">
      <c r="A36" s="7">
        <v>34</v>
      </c>
      <c r="B36" s="4">
        <v>441</v>
      </c>
      <c r="C36" s="4"/>
      <c r="D36" s="4"/>
      <c r="E36" s="4"/>
      <c r="F36" s="4">
        <v>397</v>
      </c>
      <c r="G36" s="4"/>
      <c r="H36" s="4"/>
      <c r="I36" s="4">
        <v>396</v>
      </c>
      <c r="J36" s="4">
        <v>398</v>
      </c>
      <c r="K36" s="4">
        <v>372</v>
      </c>
      <c r="L36" s="4">
        <v>353</v>
      </c>
      <c r="M36" s="4">
        <v>341</v>
      </c>
      <c r="N36" s="4">
        <v>361</v>
      </c>
      <c r="O36" s="4">
        <v>390</v>
      </c>
      <c r="P36" s="4">
        <v>387</v>
      </c>
      <c r="Q36" s="4">
        <v>384</v>
      </c>
      <c r="R36" s="4">
        <v>357</v>
      </c>
      <c r="S36" s="4">
        <v>346</v>
      </c>
      <c r="T36" s="4">
        <v>363</v>
      </c>
      <c r="U36" s="4">
        <v>360</v>
      </c>
      <c r="V36" s="4">
        <v>370</v>
      </c>
      <c r="W36" s="4">
        <v>379</v>
      </c>
      <c r="X36" s="4">
        <v>377</v>
      </c>
      <c r="Y36" s="4">
        <v>368</v>
      </c>
      <c r="Z36" s="4">
        <v>392</v>
      </c>
      <c r="AA36" s="4">
        <v>421</v>
      </c>
      <c r="AB36" s="4">
        <v>424</v>
      </c>
      <c r="AC36" s="4">
        <v>404</v>
      </c>
      <c r="AD36" s="5">
        <v>387</v>
      </c>
      <c r="AE36" s="5">
        <v>394</v>
      </c>
      <c r="AF36" s="5">
        <v>396</v>
      </c>
      <c r="AG36" s="5">
        <v>401</v>
      </c>
      <c r="AH36" s="6">
        <v>389</v>
      </c>
      <c r="AI36" s="6">
        <v>406</v>
      </c>
      <c r="AJ36" s="5">
        <v>406</v>
      </c>
      <c r="AK36" s="9">
        <v>401</v>
      </c>
      <c r="AL36" s="9">
        <v>410</v>
      </c>
      <c r="AM36" s="9">
        <v>416</v>
      </c>
      <c r="AN36" s="9">
        <v>401</v>
      </c>
      <c r="AO36" s="9">
        <v>406</v>
      </c>
      <c r="AP36" s="9">
        <v>412</v>
      </c>
      <c r="AQ36" s="9">
        <v>416</v>
      </c>
      <c r="AR36" s="9">
        <v>413</v>
      </c>
      <c r="AS36" s="9">
        <v>393</v>
      </c>
      <c r="AT36" s="9">
        <v>360</v>
      </c>
      <c r="AU36" s="9">
        <v>362</v>
      </c>
      <c r="AV36" s="9">
        <v>372</v>
      </c>
      <c r="AW36" s="9">
        <v>384</v>
      </c>
      <c r="AX36" s="9">
        <v>420</v>
      </c>
      <c r="AY36" s="9">
        <v>417</v>
      </c>
      <c r="AZ36" s="9">
        <v>415</v>
      </c>
      <c r="BA36" s="9">
        <v>399</v>
      </c>
      <c r="BB36" s="9">
        <v>379</v>
      </c>
      <c r="BD36" s="9" t="str">
        <f t="shared" si="0"/>
        <v>{"age": "34", "count": 379},</v>
      </c>
    </row>
    <row r="37" spans="1:56" s="9" customFormat="1" x14ac:dyDescent="0.25">
      <c r="A37" s="7">
        <v>35</v>
      </c>
      <c r="B37" s="4">
        <v>434</v>
      </c>
      <c r="C37" s="4"/>
      <c r="D37" s="4"/>
      <c r="E37" s="4"/>
      <c r="F37" s="4">
        <v>442</v>
      </c>
      <c r="G37" s="4"/>
      <c r="H37" s="4"/>
      <c r="I37" s="4">
        <v>409</v>
      </c>
      <c r="J37" s="4">
        <v>407</v>
      </c>
      <c r="K37" s="4">
        <v>413</v>
      </c>
      <c r="L37" s="4">
        <v>391</v>
      </c>
      <c r="M37" s="4">
        <v>400</v>
      </c>
      <c r="N37" s="4">
        <v>402</v>
      </c>
      <c r="O37" s="4">
        <v>364</v>
      </c>
      <c r="P37" s="4">
        <v>362</v>
      </c>
      <c r="Q37" s="4">
        <v>343</v>
      </c>
      <c r="R37" s="4">
        <v>362</v>
      </c>
      <c r="S37" s="4">
        <v>397</v>
      </c>
      <c r="T37" s="4">
        <v>378</v>
      </c>
      <c r="U37" s="4">
        <v>373</v>
      </c>
      <c r="V37" s="4">
        <v>338</v>
      </c>
      <c r="W37" s="4">
        <v>329</v>
      </c>
      <c r="X37" s="4">
        <v>361</v>
      </c>
      <c r="Y37" s="4">
        <v>372</v>
      </c>
      <c r="Z37" s="4">
        <v>378</v>
      </c>
      <c r="AA37" s="4">
        <v>377</v>
      </c>
      <c r="AB37" s="4">
        <v>371</v>
      </c>
      <c r="AC37" s="4">
        <v>371</v>
      </c>
      <c r="AD37" s="5">
        <v>386</v>
      </c>
      <c r="AE37" s="5">
        <v>402</v>
      </c>
      <c r="AF37" s="5">
        <v>415</v>
      </c>
      <c r="AG37" s="5">
        <v>394</v>
      </c>
      <c r="AH37" s="6">
        <v>385</v>
      </c>
      <c r="AI37" s="6">
        <v>380</v>
      </c>
      <c r="AJ37" s="5">
        <v>384</v>
      </c>
      <c r="AK37" s="9">
        <v>399</v>
      </c>
      <c r="AL37" s="9">
        <v>393</v>
      </c>
      <c r="AM37" s="9">
        <v>409</v>
      </c>
      <c r="AN37" s="9">
        <v>414</v>
      </c>
      <c r="AO37" s="9">
        <v>393</v>
      </c>
      <c r="AP37" s="9">
        <v>419</v>
      </c>
      <c r="AQ37" s="9">
        <v>420</v>
      </c>
      <c r="AR37" s="9">
        <v>420</v>
      </c>
      <c r="AS37" s="9">
        <v>413</v>
      </c>
      <c r="AT37" s="9">
        <v>418</v>
      </c>
      <c r="AU37" s="9">
        <v>413</v>
      </c>
      <c r="AV37" s="9">
        <v>412</v>
      </c>
      <c r="AW37" s="9">
        <v>400</v>
      </c>
      <c r="AX37" s="9">
        <v>368</v>
      </c>
      <c r="AY37" s="9">
        <v>372</v>
      </c>
      <c r="AZ37" s="9">
        <v>383</v>
      </c>
      <c r="BA37" s="9">
        <v>398</v>
      </c>
      <c r="BB37" s="9">
        <v>435</v>
      </c>
      <c r="BD37" s="9" t="str">
        <f t="shared" si="0"/>
        <v>{"age": "35", "count": 435},</v>
      </c>
    </row>
    <row r="38" spans="1:56" s="9" customFormat="1" x14ac:dyDescent="0.25">
      <c r="A38" s="7">
        <v>36</v>
      </c>
      <c r="B38" s="4">
        <v>478</v>
      </c>
      <c r="C38" s="4"/>
      <c r="D38" s="4"/>
      <c r="E38" s="4"/>
      <c r="F38" s="4">
        <v>431</v>
      </c>
      <c r="G38" s="4"/>
      <c r="H38" s="4"/>
      <c r="I38" s="4">
        <v>446</v>
      </c>
      <c r="J38" s="4">
        <v>443</v>
      </c>
      <c r="K38" s="4">
        <v>448</v>
      </c>
      <c r="L38" s="4">
        <v>435</v>
      </c>
      <c r="M38" s="4">
        <v>417</v>
      </c>
      <c r="N38" s="4">
        <v>401</v>
      </c>
      <c r="O38" s="4">
        <v>424</v>
      </c>
      <c r="P38" s="4">
        <v>401</v>
      </c>
      <c r="Q38" s="4">
        <v>401</v>
      </c>
      <c r="R38" s="4">
        <v>417</v>
      </c>
      <c r="S38" s="4">
        <v>365</v>
      </c>
      <c r="T38" s="4">
        <v>361</v>
      </c>
      <c r="U38" s="4">
        <v>344</v>
      </c>
      <c r="V38" s="4">
        <v>367</v>
      </c>
      <c r="W38" s="4">
        <v>384</v>
      </c>
      <c r="X38" s="4">
        <v>374</v>
      </c>
      <c r="Y38" s="4">
        <v>373</v>
      </c>
      <c r="Z38" s="4">
        <v>346</v>
      </c>
      <c r="AA38" s="4">
        <v>351</v>
      </c>
      <c r="AB38" s="4">
        <v>367</v>
      </c>
      <c r="AC38" s="4">
        <v>365</v>
      </c>
      <c r="AD38" s="5">
        <v>356</v>
      </c>
      <c r="AE38" s="5">
        <v>367</v>
      </c>
      <c r="AF38" s="5">
        <v>364</v>
      </c>
      <c r="AG38" s="5">
        <v>372</v>
      </c>
      <c r="AH38" s="6">
        <v>376</v>
      </c>
      <c r="AI38" s="6">
        <v>383</v>
      </c>
      <c r="AJ38" s="5">
        <v>398</v>
      </c>
      <c r="AK38" s="9">
        <v>380</v>
      </c>
      <c r="AL38" s="9">
        <v>376</v>
      </c>
      <c r="AM38" s="9">
        <v>379</v>
      </c>
      <c r="AN38" s="9">
        <v>379</v>
      </c>
      <c r="AO38" s="9">
        <v>395</v>
      </c>
      <c r="AP38" s="9">
        <v>401</v>
      </c>
      <c r="AQ38" s="9">
        <v>420</v>
      </c>
      <c r="AR38" s="9">
        <v>416</v>
      </c>
      <c r="AS38" s="9">
        <v>402</v>
      </c>
      <c r="AT38" s="9">
        <v>414</v>
      </c>
      <c r="AU38" s="9">
        <v>408</v>
      </c>
      <c r="AV38" s="9">
        <v>411</v>
      </c>
      <c r="AW38" s="9">
        <v>409</v>
      </c>
      <c r="AX38" s="9">
        <v>420</v>
      </c>
      <c r="AY38" s="9">
        <v>411</v>
      </c>
      <c r="AZ38" s="9">
        <v>415</v>
      </c>
      <c r="BA38" s="9">
        <v>412</v>
      </c>
      <c r="BB38" s="9">
        <v>379</v>
      </c>
      <c r="BD38" s="9" t="str">
        <f t="shared" si="0"/>
        <v>{"age": "36", "count": 379},</v>
      </c>
    </row>
    <row r="39" spans="1:56" s="9" customFormat="1" x14ac:dyDescent="0.25">
      <c r="A39" s="7">
        <v>37</v>
      </c>
      <c r="B39" s="4">
        <v>486</v>
      </c>
      <c r="C39" s="4"/>
      <c r="D39" s="4"/>
      <c r="E39" s="4"/>
      <c r="F39" s="4">
        <v>487</v>
      </c>
      <c r="G39" s="4"/>
      <c r="H39" s="4"/>
      <c r="I39" s="4">
        <v>432</v>
      </c>
      <c r="J39" s="4">
        <v>434</v>
      </c>
      <c r="K39" s="4">
        <v>447</v>
      </c>
      <c r="L39" s="4">
        <v>459</v>
      </c>
      <c r="M39" s="4">
        <v>456</v>
      </c>
      <c r="N39" s="4">
        <v>437</v>
      </c>
      <c r="O39" s="4">
        <v>430</v>
      </c>
      <c r="P39" s="4">
        <v>420</v>
      </c>
      <c r="Q39" s="4">
        <v>406</v>
      </c>
      <c r="R39" s="4">
        <v>408</v>
      </c>
      <c r="S39" s="4">
        <v>435</v>
      </c>
      <c r="T39" s="4">
        <v>418</v>
      </c>
      <c r="U39" s="4">
        <v>414</v>
      </c>
      <c r="V39" s="4">
        <v>411</v>
      </c>
      <c r="W39" s="4">
        <v>360</v>
      </c>
      <c r="X39" s="4">
        <v>359</v>
      </c>
      <c r="Y39" s="4">
        <v>345</v>
      </c>
      <c r="Z39" s="4">
        <v>364</v>
      </c>
      <c r="AA39" s="4">
        <v>384</v>
      </c>
      <c r="AB39" s="4">
        <v>374</v>
      </c>
      <c r="AC39" s="4">
        <v>366</v>
      </c>
      <c r="AD39" s="5">
        <v>343</v>
      </c>
      <c r="AE39" s="5">
        <v>345</v>
      </c>
      <c r="AF39" s="5">
        <v>359</v>
      </c>
      <c r="AG39" s="5">
        <v>368</v>
      </c>
      <c r="AH39" s="6">
        <v>363</v>
      </c>
      <c r="AI39" s="6">
        <v>376</v>
      </c>
      <c r="AJ39" s="5">
        <v>363</v>
      </c>
      <c r="AK39" s="9">
        <v>348</v>
      </c>
      <c r="AL39" s="9">
        <v>355</v>
      </c>
      <c r="AM39" s="9">
        <v>381</v>
      </c>
      <c r="AN39" s="9">
        <v>394</v>
      </c>
      <c r="AO39" s="9">
        <v>384</v>
      </c>
      <c r="AP39" s="9">
        <v>379</v>
      </c>
      <c r="AQ39" s="9">
        <v>378</v>
      </c>
      <c r="AR39" s="9">
        <v>378</v>
      </c>
      <c r="AS39" s="9">
        <v>400</v>
      </c>
      <c r="AT39" s="9">
        <v>401</v>
      </c>
      <c r="AU39" s="9">
        <v>414</v>
      </c>
      <c r="AV39" s="9">
        <v>404</v>
      </c>
      <c r="AW39" s="9">
        <v>395</v>
      </c>
      <c r="AX39" s="9">
        <v>419</v>
      </c>
      <c r="AY39" s="9">
        <v>414</v>
      </c>
      <c r="AZ39" s="9">
        <v>415</v>
      </c>
      <c r="BA39" s="9">
        <v>409</v>
      </c>
      <c r="BB39" s="9">
        <v>410</v>
      </c>
      <c r="BD39" s="9" t="str">
        <f t="shared" si="0"/>
        <v>{"age": "37", "count": 410},</v>
      </c>
    </row>
    <row r="40" spans="1:56" s="9" customFormat="1" x14ac:dyDescent="0.25">
      <c r="A40" s="7">
        <v>38</v>
      </c>
      <c r="B40" s="4">
        <v>461</v>
      </c>
      <c r="C40" s="4"/>
      <c r="D40" s="4"/>
      <c r="E40" s="4"/>
      <c r="F40" s="4">
        <v>493</v>
      </c>
      <c r="G40" s="4"/>
      <c r="H40" s="4"/>
      <c r="I40" s="4">
        <v>484</v>
      </c>
      <c r="J40" s="4">
        <v>502</v>
      </c>
      <c r="K40" s="4">
        <v>480</v>
      </c>
      <c r="L40" s="4">
        <v>457</v>
      </c>
      <c r="M40" s="4">
        <v>432</v>
      </c>
      <c r="N40" s="4">
        <v>437</v>
      </c>
      <c r="O40" s="4">
        <v>460</v>
      </c>
      <c r="P40" s="4">
        <v>465</v>
      </c>
      <c r="Q40" s="4">
        <v>464</v>
      </c>
      <c r="R40" s="4">
        <v>451</v>
      </c>
      <c r="S40" s="4">
        <v>434</v>
      </c>
      <c r="T40" s="4">
        <v>420</v>
      </c>
      <c r="U40" s="4">
        <v>416</v>
      </c>
      <c r="V40" s="4">
        <v>409</v>
      </c>
      <c r="W40" s="4">
        <v>433</v>
      </c>
      <c r="X40" s="4">
        <v>420</v>
      </c>
      <c r="Y40" s="4">
        <v>425</v>
      </c>
      <c r="Z40" s="4">
        <v>409</v>
      </c>
      <c r="AA40" s="4">
        <v>366</v>
      </c>
      <c r="AB40" s="4">
        <v>359</v>
      </c>
      <c r="AC40" s="4">
        <v>347</v>
      </c>
      <c r="AD40" s="5">
        <v>359</v>
      </c>
      <c r="AE40" s="5">
        <v>376</v>
      </c>
      <c r="AF40" s="5">
        <v>371</v>
      </c>
      <c r="AG40" s="5">
        <v>366</v>
      </c>
      <c r="AH40" s="6">
        <v>347</v>
      </c>
      <c r="AI40" s="6">
        <v>342</v>
      </c>
      <c r="AJ40" s="5">
        <v>360</v>
      </c>
      <c r="AK40" s="9">
        <v>368</v>
      </c>
      <c r="AL40" s="9">
        <v>365</v>
      </c>
      <c r="AM40" s="9">
        <v>363</v>
      </c>
      <c r="AN40" s="9">
        <v>358</v>
      </c>
      <c r="AO40" s="9">
        <v>349</v>
      </c>
      <c r="AP40" s="9">
        <v>364</v>
      </c>
      <c r="AQ40" s="9">
        <v>384</v>
      </c>
      <c r="AR40" s="9">
        <v>396</v>
      </c>
      <c r="AS40" s="9">
        <v>383</v>
      </c>
      <c r="AT40" s="9">
        <v>378</v>
      </c>
      <c r="AU40" s="9">
        <v>379</v>
      </c>
      <c r="AV40" s="9">
        <v>392</v>
      </c>
      <c r="AW40" s="9">
        <v>416</v>
      </c>
      <c r="AX40" s="9">
        <v>403</v>
      </c>
      <c r="AY40" s="9">
        <v>418</v>
      </c>
      <c r="AZ40" s="9">
        <v>408</v>
      </c>
      <c r="BA40" s="9">
        <v>402</v>
      </c>
      <c r="BB40" s="9">
        <v>422</v>
      </c>
      <c r="BD40" s="9" t="str">
        <f t="shared" si="0"/>
        <v>{"age": "38", "count": 422},</v>
      </c>
    </row>
    <row r="41" spans="1:56" s="9" customFormat="1" x14ac:dyDescent="0.25">
      <c r="A41" s="7">
        <v>39</v>
      </c>
      <c r="B41" s="4">
        <v>433</v>
      </c>
      <c r="C41" s="4"/>
      <c r="D41" s="4"/>
      <c r="E41" s="4"/>
      <c r="F41" s="4">
        <v>460</v>
      </c>
      <c r="G41" s="4"/>
      <c r="H41" s="4"/>
      <c r="I41" s="4">
        <v>529</v>
      </c>
      <c r="J41" s="4">
        <v>503</v>
      </c>
      <c r="K41" s="4">
        <v>482</v>
      </c>
      <c r="L41" s="4">
        <v>486</v>
      </c>
      <c r="M41" s="4">
        <v>495</v>
      </c>
      <c r="N41" s="4">
        <v>508</v>
      </c>
      <c r="O41" s="4">
        <v>485</v>
      </c>
      <c r="P41" s="4">
        <v>463</v>
      </c>
      <c r="Q41" s="4">
        <v>442</v>
      </c>
      <c r="R41" s="4">
        <v>453</v>
      </c>
      <c r="S41" s="4">
        <v>467</v>
      </c>
      <c r="T41" s="4">
        <v>468</v>
      </c>
      <c r="U41" s="4">
        <v>464</v>
      </c>
      <c r="V41" s="4">
        <v>450</v>
      </c>
      <c r="W41" s="4">
        <v>438</v>
      </c>
      <c r="X41" s="4">
        <v>430</v>
      </c>
      <c r="Y41" s="4">
        <v>414</v>
      </c>
      <c r="Z41" s="4">
        <v>421</v>
      </c>
      <c r="AA41" s="4">
        <v>444</v>
      </c>
      <c r="AB41" s="4">
        <v>423</v>
      </c>
      <c r="AC41" s="4">
        <v>416</v>
      </c>
      <c r="AD41" s="5">
        <v>402</v>
      </c>
      <c r="AE41" s="5">
        <v>352</v>
      </c>
      <c r="AF41" s="5">
        <v>345</v>
      </c>
      <c r="AG41" s="5">
        <v>333</v>
      </c>
      <c r="AH41" s="6">
        <v>355</v>
      </c>
      <c r="AI41" s="6">
        <v>372</v>
      </c>
      <c r="AJ41" s="5">
        <v>367</v>
      </c>
      <c r="AK41" s="9">
        <v>367</v>
      </c>
      <c r="AL41" s="9">
        <v>349</v>
      </c>
      <c r="AM41" s="9">
        <v>331</v>
      </c>
      <c r="AN41" s="9">
        <v>356</v>
      </c>
      <c r="AO41" s="9">
        <v>365</v>
      </c>
      <c r="AP41" s="9">
        <v>366</v>
      </c>
      <c r="AQ41" s="9">
        <v>360</v>
      </c>
      <c r="AR41" s="9">
        <v>361</v>
      </c>
      <c r="AS41" s="9">
        <v>348</v>
      </c>
      <c r="AT41" s="9">
        <v>371</v>
      </c>
      <c r="AU41" s="9">
        <v>384</v>
      </c>
      <c r="AV41" s="9">
        <v>390</v>
      </c>
      <c r="AW41" s="9">
        <v>386</v>
      </c>
      <c r="AX41" s="9">
        <v>378</v>
      </c>
      <c r="AY41" s="9">
        <v>390</v>
      </c>
      <c r="AZ41" s="9">
        <v>403</v>
      </c>
      <c r="BA41" s="9">
        <v>414</v>
      </c>
      <c r="BB41" s="9">
        <v>398</v>
      </c>
      <c r="BD41" s="9" t="str">
        <f t="shared" si="0"/>
        <v>{"age": "39", "count": 398},</v>
      </c>
    </row>
    <row r="42" spans="1:56" s="9" customFormat="1" x14ac:dyDescent="0.25">
      <c r="A42" s="7">
        <v>40</v>
      </c>
      <c r="B42" s="4">
        <v>463</v>
      </c>
      <c r="C42" s="4"/>
      <c r="D42" s="4"/>
      <c r="E42" s="4"/>
      <c r="F42" s="4">
        <v>448</v>
      </c>
      <c r="G42" s="4"/>
      <c r="H42" s="4"/>
      <c r="I42" s="4">
        <v>448</v>
      </c>
      <c r="J42" s="4">
        <v>485</v>
      </c>
      <c r="K42" s="4">
        <v>529</v>
      </c>
      <c r="L42" s="4">
        <v>538</v>
      </c>
      <c r="M42" s="4">
        <v>523</v>
      </c>
      <c r="N42" s="4">
        <v>509</v>
      </c>
      <c r="O42" s="4">
        <v>485</v>
      </c>
      <c r="P42" s="4">
        <v>489</v>
      </c>
      <c r="Q42" s="4">
        <v>494</v>
      </c>
      <c r="R42" s="4">
        <v>508</v>
      </c>
      <c r="S42" s="4">
        <v>495</v>
      </c>
      <c r="T42" s="4">
        <v>479</v>
      </c>
      <c r="U42" s="4">
        <v>460</v>
      </c>
      <c r="V42" s="4">
        <v>467</v>
      </c>
      <c r="W42" s="4">
        <v>470</v>
      </c>
      <c r="X42" s="4">
        <v>469</v>
      </c>
      <c r="Y42" s="4">
        <v>464</v>
      </c>
      <c r="Z42" s="4">
        <v>454</v>
      </c>
      <c r="AA42" s="4">
        <v>444</v>
      </c>
      <c r="AB42" s="4">
        <v>437</v>
      </c>
      <c r="AC42" s="4">
        <v>424</v>
      </c>
      <c r="AD42" s="5">
        <v>403</v>
      </c>
      <c r="AE42" s="5">
        <v>425</v>
      </c>
      <c r="AF42" s="5">
        <v>409</v>
      </c>
      <c r="AG42" s="5">
        <v>404</v>
      </c>
      <c r="AH42" s="6">
        <v>399</v>
      </c>
      <c r="AI42" s="6">
        <v>360</v>
      </c>
      <c r="AJ42" s="5">
        <v>350</v>
      </c>
      <c r="AK42" s="9">
        <v>332</v>
      </c>
      <c r="AL42" s="9">
        <v>359</v>
      </c>
      <c r="AM42" s="9">
        <v>377</v>
      </c>
      <c r="AN42" s="9">
        <v>366</v>
      </c>
      <c r="AO42" s="9">
        <v>367</v>
      </c>
      <c r="AP42" s="9">
        <v>341</v>
      </c>
      <c r="AQ42" s="9">
        <v>336</v>
      </c>
      <c r="AR42" s="9">
        <v>360</v>
      </c>
      <c r="AS42" s="9">
        <v>377</v>
      </c>
      <c r="AT42" s="9">
        <v>370</v>
      </c>
      <c r="AU42" s="9">
        <v>375</v>
      </c>
      <c r="AV42" s="9">
        <v>369</v>
      </c>
      <c r="AW42" s="9">
        <v>353</v>
      </c>
      <c r="AX42" s="9">
        <v>380</v>
      </c>
      <c r="AY42" s="9">
        <v>388</v>
      </c>
      <c r="AZ42" s="9">
        <v>398</v>
      </c>
      <c r="BA42" s="9">
        <v>399</v>
      </c>
      <c r="BB42" s="9">
        <v>388</v>
      </c>
      <c r="BD42" s="9" t="str">
        <f t="shared" si="0"/>
        <v>{"age": "40", "count": 388},</v>
      </c>
    </row>
    <row r="43" spans="1:56" s="9" customFormat="1" x14ac:dyDescent="0.25">
      <c r="A43" s="7">
        <v>41</v>
      </c>
      <c r="B43" s="4">
        <v>508</v>
      </c>
      <c r="C43" s="4"/>
      <c r="D43" s="4"/>
      <c r="E43" s="4"/>
      <c r="F43" s="4">
        <v>480</v>
      </c>
      <c r="G43" s="4"/>
      <c r="H43" s="4"/>
      <c r="I43" s="4">
        <v>464</v>
      </c>
      <c r="J43" s="4">
        <v>449</v>
      </c>
      <c r="K43" s="4">
        <v>438</v>
      </c>
      <c r="L43" s="4">
        <v>440</v>
      </c>
      <c r="M43" s="4">
        <v>454</v>
      </c>
      <c r="N43" s="4">
        <v>478</v>
      </c>
      <c r="O43" s="4">
        <v>523</v>
      </c>
      <c r="P43" s="4">
        <v>534</v>
      </c>
      <c r="Q43" s="4">
        <v>529</v>
      </c>
      <c r="R43" s="4">
        <v>520</v>
      </c>
      <c r="S43" s="4">
        <v>498</v>
      </c>
      <c r="T43" s="4">
        <v>491</v>
      </c>
      <c r="U43" s="4">
        <v>498</v>
      </c>
      <c r="V43" s="4">
        <v>508</v>
      </c>
      <c r="W43" s="4">
        <v>510</v>
      </c>
      <c r="X43" s="4">
        <v>488</v>
      </c>
      <c r="Y43" s="4">
        <v>461</v>
      </c>
      <c r="Z43" s="4">
        <v>455</v>
      </c>
      <c r="AA43" s="4">
        <v>455</v>
      </c>
      <c r="AB43" s="4">
        <v>458</v>
      </c>
      <c r="AC43" s="4">
        <v>450</v>
      </c>
      <c r="AD43" s="5">
        <v>444</v>
      </c>
      <c r="AE43" s="5">
        <v>433</v>
      </c>
      <c r="AF43" s="5">
        <v>423</v>
      </c>
      <c r="AG43" s="5">
        <v>402</v>
      </c>
      <c r="AH43" s="6">
        <v>385</v>
      </c>
      <c r="AI43" s="6">
        <v>419</v>
      </c>
      <c r="AJ43" s="5">
        <v>402</v>
      </c>
      <c r="AK43" s="9">
        <v>399</v>
      </c>
      <c r="AL43" s="9">
        <v>396</v>
      </c>
      <c r="AM43" s="9">
        <v>354</v>
      </c>
      <c r="AN43" s="9">
        <v>348</v>
      </c>
      <c r="AO43" s="9">
        <v>322</v>
      </c>
      <c r="AP43" s="9">
        <v>359</v>
      </c>
      <c r="AQ43" s="9">
        <v>375</v>
      </c>
      <c r="AR43" s="9">
        <v>366</v>
      </c>
      <c r="AS43" s="9">
        <v>372</v>
      </c>
      <c r="AT43" s="9">
        <v>356</v>
      </c>
      <c r="AU43" s="9">
        <v>348</v>
      </c>
      <c r="AV43" s="9">
        <v>377</v>
      </c>
      <c r="AW43" s="9">
        <v>377</v>
      </c>
      <c r="AX43" s="9">
        <v>366</v>
      </c>
      <c r="AY43" s="9">
        <v>377</v>
      </c>
      <c r="AZ43" s="9">
        <v>374</v>
      </c>
      <c r="BA43" s="9">
        <v>368</v>
      </c>
      <c r="BB43" s="9">
        <v>384</v>
      </c>
      <c r="BD43" s="9" t="str">
        <f t="shared" si="0"/>
        <v>{"age": "41", "count": 384},</v>
      </c>
    </row>
    <row r="44" spans="1:56" s="9" customFormat="1" x14ac:dyDescent="0.25">
      <c r="A44" s="7">
        <v>42</v>
      </c>
      <c r="B44" s="4">
        <v>490</v>
      </c>
      <c r="C44" s="4"/>
      <c r="D44" s="4"/>
      <c r="E44" s="4"/>
      <c r="F44" s="4">
        <v>508</v>
      </c>
      <c r="G44" s="4"/>
      <c r="H44" s="4"/>
      <c r="I44" s="4">
        <v>485</v>
      </c>
      <c r="J44" s="4">
        <v>488</v>
      </c>
      <c r="K44" s="4">
        <v>480</v>
      </c>
      <c r="L44" s="4">
        <v>478</v>
      </c>
      <c r="M44" s="4">
        <v>449</v>
      </c>
      <c r="N44" s="4">
        <v>430</v>
      </c>
      <c r="O44" s="4">
        <v>425</v>
      </c>
      <c r="P44" s="4">
        <v>444</v>
      </c>
      <c r="Q44" s="4">
        <v>454</v>
      </c>
      <c r="R44" s="4">
        <v>480</v>
      </c>
      <c r="S44" s="4">
        <v>530</v>
      </c>
      <c r="T44" s="4">
        <v>538</v>
      </c>
      <c r="U44" s="4">
        <v>541</v>
      </c>
      <c r="V44" s="4">
        <v>521</v>
      </c>
      <c r="W44" s="4">
        <v>490</v>
      </c>
      <c r="X44" s="4">
        <v>486</v>
      </c>
      <c r="Y44" s="4">
        <v>496</v>
      </c>
      <c r="Z44" s="4">
        <v>507</v>
      </c>
      <c r="AA44" s="4">
        <v>494</v>
      </c>
      <c r="AB44" s="4">
        <v>471</v>
      </c>
      <c r="AC44" s="4">
        <v>445</v>
      </c>
      <c r="AD44" s="5">
        <v>441</v>
      </c>
      <c r="AE44" s="5">
        <v>454</v>
      </c>
      <c r="AF44" s="5">
        <v>456</v>
      </c>
      <c r="AG44" s="5">
        <v>451</v>
      </c>
      <c r="AH44" s="6">
        <v>439</v>
      </c>
      <c r="AI44" s="6">
        <v>427</v>
      </c>
      <c r="AJ44" s="5">
        <v>416</v>
      </c>
      <c r="AK44" s="9">
        <v>405</v>
      </c>
      <c r="AL44" s="9">
        <v>390</v>
      </c>
      <c r="AM44" s="9">
        <v>411</v>
      </c>
      <c r="AN44" s="9">
        <v>411</v>
      </c>
      <c r="AO44" s="9">
        <v>407</v>
      </c>
      <c r="AP44" s="9">
        <v>394</v>
      </c>
      <c r="AQ44" s="9">
        <v>358</v>
      </c>
      <c r="AR44" s="9">
        <v>351</v>
      </c>
      <c r="AS44" s="9">
        <v>327</v>
      </c>
      <c r="AT44" s="9">
        <v>357</v>
      </c>
      <c r="AU44" s="9">
        <v>382</v>
      </c>
      <c r="AV44" s="9">
        <v>372</v>
      </c>
      <c r="AW44" s="9">
        <v>382</v>
      </c>
      <c r="AX44" s="9">
        <v>367</v>
      </c>
      <c r="AY44" s="9">
        <v>358</v>
      </c>
      <c r="AZ44" s="9">
        <v>369</v>
      </c>
      <c r="BA44" s="9">
        <v>371</v>
      </c>
      <c r="BB44" s="9">
        <v>372</v>
      </c>
      <c r="BD44" s="9" t="str">
        <f t="shared" si="0"/>
        <v>{"age": "42", "count": 372},</v>
      </c>
    </row>
    <row r="45" spans="1:56" s="9" customFormat="1" x14ac:dyDescent="0.25">
      <c r="A45" s="7">
        <v>43</v>
      </c>
      <c r="B45" s="4">
        <v>508</v>
      </c>
      <c r="C45" s="4"/>
      <c r="D45" s="4"/>
      <c r="E45" s="4"/>
      <c r="F45" s="4">
        <v>506</v>
      </c>
      <c r="G45" s="4"/>
      <c r="H45" s="4"/>
      <c r="I45" s="4">
        <v>501</v>
      </c>
      <c r="J45" s="4">
        <v>511</v>
      </c>
      <c r="K45" s="4">
        <v>494</v>
      </c>
      <c r="L45" s="4">
        <v>484</v>
      </c>
      <c r="M45" s="4">
        <v>487</v>
      </c>
      <c r="N45" s="4">
        <v>487</v>
      </c>
      <c r="O45" s="4">
        <v>480</v>
      </c>
      <c r="P45" s="4">
        <v>468</v>
      </c>
      <c r="Q45" s="4">
        <v>440</v>
      </c>
      <c r="R45" s="4">
        <v>440</v>
      </c>
      <c r="S45" s="4">
        <v>429</v>
      </c>
      <c r="T45" s="4">
        <v>433</v>
      </c>
      <c r="U45" s="4">
        <v>454</v>
      </c>
      <c r="V45" s="4">
        <v>480</v>
      </c>
      <c r="W45" s="4">
        <v>534</v>
      </c>
      <c r="X45" s="4">
        <v>542</v>
      </c>
      <c r="Y45" s="4">
        <v>538</v>
      </c>
      <c r="Z45" s="4">
        <v>525</v>
      </c>
      <c r="AA45" s="4">
        <v>491</v>
      </c>
      <c r="AB45" s="4">
        <v>485</v>
      </c>
      <c r="AC45" s="4">
        <v>489</v>
      </c>
      <c r="AD45" s="5">
        <v>489</v>
      </c>
      <c r="AE45" s="5">
        <v>471</v>
      </c>
      <c r="AF45" s="5">
        <v>453</v>
      </c>
      <c r="AG45" s="5">
        <v>435</v>
      </c>
      <c r="AH45" s="6">
        <v>440</v>
      </c>
      <c r="AI45" s="6">
        <v>456</v>
      </c>
      <c r="AJ45" s="5">
        <v>459</v>
      </c>
      <c r="AK45" s="9">
        <v>460</v>
      </c>
      <c r="AL45" s="9">
        <v>442</v>
      </c>
      <c r="AM45" s="9">
        <v>434</v>
      </c>
      <c r="AN45" s="9">
        <v>423</v>
      </c>
      <c r="AO45" s="9">
        <v>412</v>
      </c>
      <c r="AP45" s="9">
        <v>391</v>
      </c>
      <c r="AQ45" s="9">
        <v>413</v>
      </c>
      <c r="AR45" s="9">
        <v>412</v>
      </c>
      <c r="AS45" s="9">
        <v>406</v>
      </c>
      <c r="AT45" s="9">
        <v>397</v>
      </c>
      <c r="AU45" s="9">
        <v>360</v>
      </c>
      <c r="AV45" s="9">
        <v>354</v>
      </c>
      <c r="AW45" s="9">
        <v>333</v>
      </c>
      <c r="AX45" s="9">
        <v>371</v>
      </c>
      <c r="AY45" s="9">
        <v>389</v>
      </c>
      <c r="AZ45" s="9">
        <v>385</v>
      </c>
      <c r="BA45" s="9">
        <v>388</v>
      </c>
      <c r="BB45" s="9">
        <v>367</v>
      </c>
      <c r="BD45" s="9" t="str">
        <f t="shared" si="0"/>
        <v>{"age": "43", "count": 367},</v>
      </c>
    </row>
    <row r="46" spans="1:56" s="9" customFormat="1" x14ac:dyDescent="0.25">
      <c r="A46" s="7">
        <v>44</v>
      </c>
      <c r="B46" s="4">
        <v>507</v>
      </c>
      <c r="C46" s="4"/>
      <c r="D46" s="4"/>
      <c r="E46" s="4"/>
      <c r="F46" s="4">
        <v>515</v>
      </c>
      <c r="G46" s="4"/>
      <c r="H46" s="4"/>
      <c r="I46" s="4">
        <v>494</v>
      </c>
      <c r="J46" s="4">
        <v>496</v>
      </c>
      <c r="K46" s="4">
        <v>510</v>
      </c>
      <c r="L46" s="4">
        <v>520</v>
      </c>
      <c r="M46" s="4">
        <v>507</v>
      </c>
      <c r="N46" s="4">
        <v>515</v>
      </c>
      <c r="O46" s="4">
        <v>492</v>
      </c>
      <c r="P46" s="4">
        <v>477</v>
      </c>
      <c r="Q46" s="4">
        <v>488</v>
      </c>
      <c r="R46" s="4">
        <v>494</v>
      </c>
      <c r="S46" s="4">
        <v>483</v>
      </c>
      <c r="T46" s="4">
        <v>471</v>
      </c>
      <c r="U46" s="4">
        <v>439</v>
      </c>
      <c r="V46" s="4">
        <v>443</v>
      </c>
      <c r="W46" s="4">
        <v>440</v>
      </c>
      <c r="X46" s="4">
        <v>442</v>
      </c>
      <c r="Y46" s="4">
        <v>456</v>
      </c>
      <c r="Z46" s="4">
        <v>478</v>
      </c>
      <c r="AA46" s="4">
        <v>533</v>
      </c>
      <c r="AB46" s="4">
        <v>533</v>
      </c>
      <c r="AC46" s="4">
        <v>532</v>
      </c>
      <c r="AD46" s="5">
        <v>510</v>
      </c>
      <c r="AE46" s="5">
        <v>480</v>
      </c>
      <c r="AF46" s="5">
        <v>473</v>
      </c>
      <c r="AG46" s="5">
        <v>478</v>
      </c>
      <c r="AH46" s="6">
        <v>495</v>
      </c>
      <c r="AI46" s="6">
        <v>486</v>
      </c>
      <c r="AJ46" s="5">
        <v>463</v>
      </c>
      <c r="AK46" s="9">
        <v>449</v>
      </c>
      <c r="AL46" s="9">
        <v>454</v>
      </c>
      <c r="AM46" s="9">
        <v>464</v>
      </c>
      <c r="AN46" s="9">
        <v>459</v>
      </c>
      <c r="AO46" s="9">
        <v>457</v>
      </c>
      <c r="AP46" s="9">
        <v>442</v>
      </c>
      <c r="AQ46" s="9">
        <v>432</v>
      </c>
      <c r="AR46" s="9">
        <v>426</v>
      </c>
      <c r="AS46" s="9">
        <v>423</v>
      </c>
      <c r="AT46" s="9">
        <v>402</v>
      </c>
      <c r="AU46" s="9">
        <v>426</v>
      </c>
      <c r="AV46" s="9">
        <v>419</v>
      </c>
      <c r="AW46" s="9">
        <v>412</v>
      </c>
      <c r="AX46" s="9">
        <v>401</v>
      </c>
      <c r="AY46" s="9">
        <v>355</v>
      </c>
      <c r="AZ46" s="9">
        <v>358</v>
      </c>
      <c r="BA46" s="9">
        <v>340</v>
      </c>
      <c r="BB46" s="9">
        <v>371</v>
      </c>
      <c r="BD46" s="9" t="str">
        <f t="shared" si="0"/>
        <v>{"age": "44", "count": 371},</v>
      </c>
    </row>
    <row r="47" spans="1:56" s="9" customFormat="1" x14ac:dyDescent="0.25">
      <c r="A47" s="7">
        <v>45</v>
      </c>
      <c r="B47" s="4">
        <v>480</v>
      </c>
      <c r="C47" s="4"/>
      <c r="D47" s="4"/>
      <c r="E47" s="4"/>
      <c r="F47" s="4">
        <v>514</v>
      </c>
      <c r="G47" s="4"/>
      <c r="H47" s="4"/>
      <c r="I47" s="4">
        <v>518</v>
      </c>
      <c r="J47" s="4">
        <v>512</v>
      </c>
      <c r="K47" s="4">
        <v>516</v>
      </c>
      <c r="L47" s="4">
        <v>492</v>
      </c>
      <c r="M47" s="4">
        <v>497</v>
      </c>
      <c r="N47" s="4">
        <v>485</v>
      </c>
      <c r="O47" s="4">
        <v>515</v>
      </c>
      <c r="P47" s="4">
        <v>529</v>
      </c>
      <c r="Q47" s="4">
        <v>504</v>
      </c>
      <c r="R47" s="4">
        <v>521</v>
      </c>
      <c r="S47" s="4">
        <v>492</v>
      </c>
      <c r="T47" s="4">
        <v>478</v>
      </c>
      <c r="U47" s="4">
        <v>489</v>
      </c>
      <c r="V47" s="4">
        <v>494</v>
      </c>
      <c r="W47" s="4">
        <v>476</v>
      </c>
      <c r="X47" s="4">
        <v>476</v>
      </c>
      <c r="Y47" s="4">
        <v>455</v>
      </c>
      <c r="Z47" s="4">
        <v>446</v>
      </c>
      <c r="AA47" s="4">
        <v>437</v>
      </c>
      <c r="AB47" s="4">
        <v>440</v>
      </c>
      <c r="AC47" s="4">
        <v>446</v>
      </c>
      <c r="AD47" s="5">
        <v>482</v>
      </c>
      <c r="AE47" s="5">
        <v>527</v>
      </c>
      <c r="AF47" s="5">
        <v>520</v>
      </c>
      <c r="AG47" s="5">
        <v>519</v>
      </c>
      <c r="AH47" s="6">
        <v>493</v>
      </c>
      <c r="AI47" s="6">
        <v>477</v>
      </c>
      <c r="AJ47" s="5">
        <v>472</v>
      </c>
      <c r="AK47" s="9">
        <v>475</v>
      </c>
      <c r="AL47" s="9">
        <v>491</v>
      </c>
      <c r="AM47" s="9">
        <v>479</v>
      </c>
      <c r="AN47" s="9">
        <v>455</v>
      </c>
      <c r="AO47" s="9">
        <v>440</v>
      </c>
      <c r="AP47" s="9">
        <v>443</v>
      </c>
      <c r="AQ47" s="9">
        <v>452</v>
      </c>
      <c r="AR47" s="9">
        <v>464</v>
      </c>
      <c r="AS47" s="9">
        <v>462</v>
      </c>
      <c r="AT47" s="9">
        <v>448</v>
      </c>
      <c r="AU47" s="9">
        <v>437</v>
      </c>
      <c r="AV47" s="9">
        <v>437</v>
      </c>
      <c r="AW47" s="9">
        <v>424</v>
      </c>
      <c r="AX47" s="9">
        <v>401</v>
      </c>
      <c r="AY47" s="9">
        <v>425</v>
      </c>
      <c r="AZ47" s="9">
        <v>415</v>
      </c>
      <c r="BA47" s="9">
        <v>418</v>
      </c>
      <c r="BB47" s="9">
        <v>419</v>
      </c>
      <c r="BD47" s="9" t="str">
        <f t="shared" si="0"/>
        <v>{"age": "45", "count": 419},</v>
      </c>
    </row>
    <row r="48" spans="1:56" s="9" customFormat="1" x14ac:dyDescent="0.25">
      <c r="A48" s="7">
        <v>46</v>
      </c>
      <c r="B48" s="4">
        <v>445</v>
      </c>
      <c r="C48" s="4"/>
      <c r="D48" s="4"/>
      <c r="E48" s="4"/>
      <c r="F48" s="4">
        <v>482</v>
      </c>
      <c r="G48" s="4"/>
      <c r="H48" s="4"/>
      <c r="I48" s="4">
        <v>521</v>
      </c>
      <c r="J48" s="4">
        <v>534</v>
      </c>
      <c r="K48" s="4">
        <v>515</v>
      </c>
      <c r="L48" s="4">
        <v>507</v>
      </c>
      <c r="M48" s="4">
        <v>512</v>
      </c>
      <c r="N48" s="4">
        <v>512</v>
      </c>
      <c r="O48" s="4">
        <v>516</v>
      </c>
      <c r="P48" s="4">
        <v>492</v>
      </c>
      <c r="Q48" s="4">
        <v>497</v>
      </c>
      <c r="R48" s="4">
        <v>487</v>
      </c>
      <c r="S48" s="4">
        <v>511</v>
      </c>
      <c r="T48" s="4">
        <v>531</v>
      </c>
      <c r="U48" s="4">
        <v>515</v>
      </c>
      <c r="V48" s="4">
        <v>518</v>
      </c>
      <c r="W48" s="4">
        <v>501</v>
      </c>
      <c r="X48" s="4">
        <v>482</v>
      </c>
      <c r="Y48" s="4">
        <v>480</v>
      </c>
      <c r="Z48" s="4">
        <v>494</v>
      </c>
      <c r="AA48" s="4">
        <v>483</v>
      </c>
      <c r="AB48" s="4">
        <v>475</v>
      </c>
      <c r="AC48" s="4">
        <v>456</v>
      </c>
      <c r="AD48" s="5">
        <v>433</v>
      </c>
      <c r="AE48" s="5">
        <v>426</v>
      </c>
      <c r="AF48" s="5">
        <v>440</v>
      </c>
      <c r="AG48" s="5">
        <v>443</v>
      </c>
      <c r="AH48" s="6">
        <v>472</v>
      </c>
      <c r="AI48" s="6">
        <v>511</v>
      </c>
      <c r="AJ48" s="5">
        <v>513</v>
      </c>
      <c r="AK48" s="9">
        <v>516</v>
      </c>
      <c r="AL48" s="9">
        <v>498</v>
      </c>
      <c r="AM48" s="9">
        <v>473</v>
      </c>
      <c r="AN48" s="9">
        <v>466</v>
      </c>
      <c r="AO48" s="9">
        <v>473</v>
      </c>
      <c r="AP48" s="9">
        <v>488</v>
      </c>
      <c r="AQ48" s="9">
        <v>471</v>
      </c>
      <c r="AR48" s="9">
        <v>458</v>
      </c>
      <c r="AS48" s="9">
        <v>446</v>
      </c>
      <c r="AT48" s="9">
        <v>447</v>
      </c>
      <c r="AU48" s="9">
        <v>460</v>
      </c>
      <c r="AV48" s="9">
        <v>467</v>
      </c>
      <c r="AW48" s="9">
        <v>467</v>
      </c>
      <c r="AX48" s="9">
        <v>453</v>
      </c>
      <c r="AY48" s="9">
        <v>442</v>
      </c>
      <c r="AZ48" s="9">
        <v>440</v>
      </c>
      <c r="BA48" s="9">
        <v>426</v>
      </c>
      <c r="BB48" s="9">
        <v>410</v>
      </c>
      <c r="BD48" s="9" t="str">
        <f t="shared" si="0"/>
        <v>{"age": "46", "count": 410},</v>
      </c>
    </row>
    <row r="49" spans="1:56" s="9" customFormat="1" x14ac:dyDescent="0.25">
      <c r="A49" s="7">
        <v>47</v>
      </c>
      <c r="B49" s="4">
        <v>440</v>
      </c>
      <c r="C49" s="4"/>
      <c r="D49" s="4"/>
      <c r="E49" s="4"/>
      <c r="F49" s="4">
        <v>451</v>
      </c>
      <c r="G49" s="4"/>
      <c r="H49" s="4"/>
      <c r="I49" s="4">
        <v>454</v>
      </c>
      <c r="J49" s="4">
        <v>480</v>
      </c>
      <c r="K49" s="4">
        <v>507</v>
      </c>
      <c r="L49" s="4">
        <v>514</v>
      </c>
      <c r="M49" s="4">
        <v>522</v>
      </c>
      <c r="N49" s="4">
        <v>536</v>
      </c>
      <c r="O49" s="4">
        <v>518</v>
      </c>
      <c r="P49" s="4">
        <v>501</v>
      </c>
      <c r="Q49" s="4">
        <v>505</v>
      </c>
      <c r="R49" s="4">
        <v>514</v>
      </c>
      <c r="S49" s="4">
        <v>514</v>
      </c>
      <c r="T49" s="4">
        <v>493</v>
      </c>
      <c r="U49" s="4">
        <v>502</v>
      </c>
      <c r="V49" s="4">
        <v>503</v>
      </c>
      <c r="W49" s="4">
        <v>522</v>
      </c>
      <c r="X49" s="4">
        <v>527</v>
      </c>
      <c r="Y49" s="4">
        <v>517</v>
      </c>
      <c r="Z49" s="4">
        <v>514</v>
      </c>
      <c r="AA49" s="4">
        <v>494</v>
      </c>
      <c r="AB49" s="4">
        <v>480</v>
      </c>
      <c r="AC49" s="4">
        <v>481</v>
      </c>
      <c r="AD49" s="5">
        <v>485</v>
      </c>
      <c r="AE49" s="5">
        <v>471</v>
      </c>
      <c r="AF49" s="5">
        <v>465</v>
      </c>
      <c r="AG49" s="5">
        <v>447</v>
      </c>
      <c r="AH49" s="6">
        <v>428</v>
      </c>
      <c r="AI49" s="6">
        <v>428</v>
      </c>
      <c r="AJ49" s="5">
        <v>439</v>
      </c>
      <c r="AK49" s="9">
        <v>442</v>
      </c>
      <c r="AL49" s="9">
        <v>467</v>
      </c>
      <c r="AM49" s="9">
        <v>505</v>
      </c>
      <c r="AN49" s="9">
        <v>512</v>
      </c>
      <c r="AO49" s="9">
        <v>511</v>
      </c>
      <c r="AP49" s="9">
        <v>491</v>
      </c>
      <c r="AQ49" s="9">
        <v>473</v>
      </c>
      <c r="AR49" s="9">
        <v>468</v>
      </c>
      <c r="AS49" s="9">
        <v>474</v>
      </c>
      <c r="AT49" s="9">
        <v>491</v>
      </c>
      <c r="AU49" s="9">
        <v>471</v>
      </c>
      <c r="AV49" s="9">
        <v>458</v>
      </c>
      <c r="AW49" s="9">
        <v>446</v>
      </c>
      <c r="AX49" s="9">
        <v>448</v>
      </c>
      <c r="AY49" s="9">
        <v>462</v>
      </c>
      <c r="AZ49" s="9">
        <v>470</v>
      </c>
      <c r="BA49" s="9">
        <v>470</v>
      </c>
      <c r="BB49" s="9">
        <v>463</v>
      </c>
      <c r="BD49" s="9" t="str">
        <f t="shared" si="0"/>
        <v>{"age": "47", "count": 463},</v>
      </c>
    </row>
    <row r="50" spans="1:56" s="9" customFormat="1" x14ac:dyDescent="0.25">
      <c r="A50" s="7">
        <v>48</v>
      </c>
      <c r="B50" s="4">
        <v>483</v>
      </c>
      <c r="C50" s="4"/>
      <c r="D50" s="4"/>
      <c r="E50" s="4"/>
      <c r="F50" s="4">
        <v>437</v>
      </c>
      <c r="G50" s="4"/>
      <c r="H50" s="4"/>
      <c r="I50" s="4">
        <v>442</v>
      </c>
      <c r="J50" s="4">
        <v>453</v>
      </c>
      <c r="K50" s="4">
        <v>449</v>
      </c>
      <c r="L50" s="4">
        <v>467</v>
      </c>
      <c r="M50" s="4">
        <v>456</v>
      </c>
      <c r="N50" s="4">
        <v>471</v>
      </c>
      <c r="O50" s="4">
        <v>500</v>
      </c>
      <c r="P50" s="4">
        <v>522</v>
      </c>
      <c r="Q50" s="4">
        <v>524</v>
      </c>
      <c r="R50" s="4">
        <v>543</v>
      </c>
      <c r="S50" s="4">
        <v>518</v>
      </c>
      <c r="T50" s="4">
        <v>510</v>
      </c>
      <c r="U50" s="4">
        <v>505</v>
      </c>
      <c r="V50" s="4">
        <v>511</v>
      </c>
      <c r="W50" s="4">
        <v>513</v>
      </c>
      <c r="X50" s="4">
        <v>501</v>
      </c>
      <c r="Y50" s="4">
        <v>506</v>
      </c>
      <c r="Z50" s="4">
        <v>498</v>
      </c>
      <c r="AA50" s="4">
        <v>518</v>
      </c>
      <c r="AB50" s="4">
        <v>530</v>
      </c>
      <c r="AC50" s="4">
        <v>513</v>
      </c>
      <c r="AD50" s="5">
        <v>502</v>
      </c>
      <c r="AE50" s="5">
        <v>480</v>
      </c>
      <c r="AF50" s="5">
        <v>469</v>
      </c>
      <c r="AG50" s="5">
        <v>468</v>
      </c>
      <c r="AH50" s="6">
        <v>475</v>
      </c>
      <c r="AI50" s="6">
        <v>470</v>
      </c>
      <c r="AJ50" s="5">
        <v>466</v>
      </c>
      <c r="AK50" s="9">
        <v>449</v>
      </c>
      <c r="AL50" s="9">
        <v>437</v>
      </c>
      <c r="AM50" s="9">
        <v>428</v>
      </c>
      <c r="AN50" s="9">
        <v>436</v>
      </c>
      <c r="AO50" s="9">
        <v>439</v>
      </c>
      <c r="AP50" s="9">
        <v>461</v>
      </c>
      <c r="AQ50" s="9">
        <v>499</v>
      </c>
      <c r="AR50" s="9">
        <v>506</v>
      </c>
      <c r="AS50" s="9">
        <v>511</v>
      </c>
      <c r="AT50" s="9">
        <v>489</v>
      </c>
      <c r="AU50" s="9">
        <v>471</v>
      </c>
      <c r="AV50" s="9">
        <v>456</v>
      </c>
      <c r="AW50" s="9">
        <v>463</v>
      </c>
      <c r="AX50" s="9">
        <v>489</v>
      </c>
      <c r="AY50" s="9">
        <v>480</v>
      </c>
      <c r="AZ50" s="9">
        <v>458</v>
      </c>
      <c r="BA50" s="9">
        <v>454</v>
      </c>
      <c r="BB50" s="9">
        <v>454</v>
      </c>
      <c r="BD50" s="9" t="str">
        <f t="shared" si="0"/>
        <v>{"age": "48", "count": 454},</v>
      </c>
    </row>
    <row r="51" spans="1:56" s="9" customFormat="1" x14ac:dyDescent="0.25">
      <c r="A51" s="7">
        <v>49</v>
      </c>
      <c r="B51" s="4">
        <v>433</v>
      </c>
      <c r="C51" s="4"/>
      <c r="D51" s="4"/>
      <c r="E51" s="4"/>
      <c r="F51" s="4">
        <v>477</v>
      </c>
      <c r="G51" s="4"/>
      <c r="H51" s="4"/>
      <c r="I51" s="4">
        <v>471</v>
      </c>
      <c r="J51" s="4">
        <v>436</v>
      </c>
      <c r="K51" s="4">
        <v>431</v>
      </c>
      <c r="L51" s="4">
        <v>444</v>
      </c>
      <c r="M51" s="4">
        <v>444</v>
      </c>
      <c r="N51" s="4">
        <v>453</v>
      </c>
      <c r="O51" s="4">
        <v>453</v>
      </c>
      <c r="P51" s="4">
        <v>469</v>
      </c>
      <c r="Q51" s="4">
        <v>450</v>
      </c>
      <c r="R51" s="4">
        <v>472</v>
      </c>
      <c r="S51" s="4">
        <v>502</v>
      </c>
      <c r="T51" s="4">
        <v>530</v>
      </c>
      <c r="U51" s="4">
        <v>526</v>
      </c>
      <c r="V51" s="4">
        <v>529</v>
      </c>
      <c r="W51" s="4">
        <v>514</v>
      </c>
      <c r="X51" s="4">
        <v>513</v>
      </c>
      <c r="Y51" s="4">
        <v>513</v>
      </c>
      <c r="Z51" s="4">
        <v>521</v>
      </c>
      <c r="AA51" s="4">
        <v>523</v>
      </c>
      <c r="AB51" s="4">
        <v>497</v>
      </c>
      <c r="AC51" s="4">
        <v>499</v>
      </c>
      <c r="AD51" s="5">
        <v>493</v>
      </c>
      <c r="AE51" s="5">
        <v>509</v>
      </c>
      <c r="AF51" s="5">
        <v>521</v>
      </c>
      <c r="AG51" s="5">
        <v>498</v>
      </c>
      <c r="AH51" s="6">
        <v>497</v>
      </c>
      <c r="AI51" s="6">
        <v>477</v>
      </c>
      <c r="AJ51" s="5">
        <v>469</v>
      </c>
      <c r="AK51" s="9">
        <v>473</v>
      </c>
      <c r="AL51" s="9">
        <v>472</v>
      </c>
      <c r="AM51" s="9">
        <v>465</v>
      </c>
      <c r="AN51" s="9">
        <v>460</v>
      </c>
      <c r="AO51" s="9">
        <v>441</v>
      </c>
      <c r="AP51" s="9">
        <v>429</v>
      </c>
      <c r="AQ51" s="9">
        <v>432</v>
      </c>
      <c r="AR51" s="9">
        <v>452</v>
      </c>
      <c r="AS51" s="9">
        <v>453</v>
      </c>
      <c r="AT51" s="9">
        <v>473</v>
      </c>
      <c r="AU51" s="9">
        <v>505</v>
      </c>
      <c r="AV51" s="9">
        <v>516</v>
      </c>
      <c r="AW51" s="9">
        <v>515</v>
      </c>
      <c r="AX51" s="9">
        <v>487</v>
      </c>
      <c r="AY51" s="9">
        <v>471</v>
      </c>
      <c r="AZ51" s="9">
        <v>466</v>
      </c>
      <c r="BA51" s="9">
        <v>476</v>
      </c>
      <c r="BB51" s="9">
        <v>493</v>
      </c>
      <c r="BD51" s="9" t="str">
        <f t="shared" si="0"/>
        <v>{"age": "49", "count": 493},</v>
      </c>
    </row>
    <row r="52" spans="1:56" s="9" customFormat="1" x14ac:dyDescent="0.25">
      <c r="A52" s="7">
        <v>50</v>
      </c>
      <c r="B52" s="4">
        <v>441</v>
      </c>
      <c r="C52" s="4"/>
      <c r="D52" s="4"/>
      <c r="E52" s="4"/>
      <c r="F52" s="4">
        <v>436</v>
      </c>
      <c r="G52" s="4"/>
      <c r="H52" s="4"/>
      <c r="I52" s="4">
        <v>444</v>
      </c>
      <c r="J52" s="4">
        <v>473</v>
      </c>
      <c r="K52" s="4">
        <v>470</v>
      </c>
      <c r="L52" s="4">
        <v>466</v>
      </c>
      <c r="M52" s="4">
        <v>475</v>
      </c>
      <c r="N52" s="4">
        <v>441</v>
      </c>
      <c r="O52" s="4">
        <v>430</v>
      </c>
      <c r="P52" s="4">
        <v>438</v>
      </c>
      <c r="Q52" s="4">
        <v>436</v>
      </c>
      <c r="R52" s="4">
        <v>446</v>
      </c>
      <c r="S52" s="4">
        <v>446</v>
      </c>
      <c r="T52" s="4">
        <v>468</v>
      </c>
      <c r="U52" s="4">
        <v>457</v>
      </c>
      <c r="V52" s="4">
        <v>476</v>
      </c>
      <c r="W52" s="4">
        <v>505</v>
      </c>
      <c r="X52" s="4">
        <v>511</v>
      </c>
      <c r="Y52" s="4">
        <v>517</v>
      </c>
      <c r="Z52" s="4">
        <v>520</v>
      </c>
      <c r="AA52" s="4">
        <v>514</v>
      </c>
      <c r="AB52" s="4">
        <v>501</v>
      </c>
      <c r="AC52" s="4">
        <v>507</v>
      </c>
      <c r="AD52" s="5">
        <v>510</v>
      </c>
      <c r="AE52" s="5">
        <v>516</v>
      </c>
      <c r="AF52" s="5">
        <v>494</v>
      </c>
      <c r="AG52" s="5">
        <v>494</v>
      </c>
      <c r="AH52" s="6">
        <v>497</v>
      </c>
      <c r="AI52" s="6">
        <v>512</v>
      </c>
      <c r="AJ52" s="5">
        <v>520</v>
      </c>
      <c r="AK52" s="9">
        <v>495</v>
      </c>
      <c r="AL52" s="9">
        <v>493</v>
      </c>
      <c r="AM52" s="9">
        <v>480</v>
      </c>
      <c r="AN52" s="9">
        <v>462</v>
      </c>
      <c r="AO52" s="9">
        <v>465</v>
      </c>
      <c r="AP52" s="9">
        <v>468</v>
      </c>
      <c r="AQ52" s="9">
        <v>454</v>
      </c>
      <c r="AR52" s="9">
        <v>456</v>
      </c>
      <c r="AS52" s="9">
        <v>441</v>
      </c>
      <c r="AT52" s="9">
        <v>433</v>
      </c>
      <c r="AU52" s="9">
        <v>436</v>
      </c>
      <c r="AV52" s="9">
        <v>448</v>
      </c>
      <c r="AW52" s="9">
        <v>455</v>
      </c>
      <c r="AX52" s="9">
        <v>479</v>
      </c>
      <c r="AY52" s="9">
        <v>506</v>
      </c>
      <c r="AZ52" s="9">
        <v>518</v>
      </c>
      <c r="BA52" s="9">
        <v>512</v>
      </c>
      <c r="BB52" s="9">
        <v>487</v>
      </c>
      <c r="BD52" s="9" t="str">
        <f t="shared" si="0"/>
        <v>{"age": "50", "count": 487},</v>
      </c>
    </row>
    <row r="53" spans="1:56" s="9" customFormat="1" x14ac:dyDescent="0.25">
      <c r="A53" s="7">
        <v>51</v>
      </c>
      <c r="B53" s="4">
        <v>438</v>
      </c>
      <c r="C53" s="4"/>
      <c r="D53" s="4"/>
      <c r="E53" s="4"/>
      <c r="F53" s="4">
        <v>449</v>
      </c>
      <c r="G53" s="4"/>
      <c r="H53" s="4"/>
      <c r="I53" s="4">
        <v>436</v>
      </c>
      <c r="J53" s="4">
        <v>439</v>
      </c>
      <c r="K53" s="4">
        <v>434</v>
      </c>
      <c r="L53" s="4">
        <v>440</v>
      </c>
      <c r="M53" s="4">
        <v>445</v>
      </c>
      <c r="N53" s="4">
        <v>471</v>
      </c>
      <c r="O53" s="4">
        <v>471</v>
      </c>
      <c r="P53" s="4">
        <v>469</v>
      </c>
      <c r="Q53" s="4">
        <v>472</v>
      </c>
      <c r="R53" s="4">
        <v>444</v>
      </c>
      <c r="S53" s="4">
        <v>431</v>
      </c>
      <c r="T53" s="4">
        <v>437</v>
      </c>
      <c r="U53" s="4">
        <v>433</v>
      </c>
      <c r="V53" s="4">
        <v>447</v>
      </c>
      <c r="W53" s="4">
        <v>446</v>
      </c>
      <c r="X53" s="4">
        <v>464</v>
      </c>
      <c r="Y53" s="4">
        <v>455</v>
      </c>
      <c r="Z53" s="4">
        <v>477</v>
      </c>
      <c r="AA53" s="4">
        <v>496</v>
      </c>
      <c r="AB53" s="4">
        <v>508</v>
      </c>
      <c r="AC53" s="4">
        <v>513</v>
      </c>
      <c r="AD53" s="5">
        <v>511</v>
      </c>
      <c r="AE53" s="5">
        <v>498</v>
      </c>
      <c r="AF53" s="5">
        <v>496</v>
      </c>
      <c r="AG53" s="5">
        <v>507</v>
      </c>
      <c r="AH53" s="6">
        <v>505</v>
      </c>
      <c r="AI53" s="6">
        <v>513</v>
      </c>
      <c r="AJ53" s="5">
        <v>494</v>
      </c>
      <c r="AK53" s="9">
        <v>498</v>
      </c>
      <c r="AL53" s="9">
        <v>497</v>
      </c>
      <c r="AM53" s="9">
        <v>507</v>
      </c>
      <c r="AN53" s="9">
        <v>517</v>
      </c>
      <c r="AO53" s="9">
        <v>499</v>
      </c>
      <c r="AP53" s="9">
        <v>496</v>
      </c>
      <c r="AQ53" s="9">
        <v>484</v>
      </c>
      <c r="AR53" s="9">
        <v>462</v>
      </c>
      <c r="AS53" s="9">
        <v>465</v>
      </c>
      <c r="AT53" s="9">
        <v>468</v>
      </c>
      <c r="AU53" s="9">
        <v>463</v>
      </c>
      <c r="AV53" s="9">
        <v>460</v>
      </c>
      <c r="AW53" s="9">
        <v>445</v>
      </c>
      <c r="AX53" s="9">
        <v>436</v>
      </c>
      <c r="AY53" s="9">
        <v>433</v>
      </c>
      <c r="AZ53" s="9">
        <v>443</v>
      </c>
      <c r="BA53" s="9">
        <v>450</v>
      </c>
      <c r="BB53" s="9">
        <v>477</v>
      </c>
      <c r="BD53" s="9" t="str">
        <f t="shared" si="0"/>
        <v>{"age": "51", "count": 477},</v>
      </c>
    </row>
    <row r="54" spans="1:56" s="9" customFormat="1" x14ac:dyDescent="0.25">
      <c r="A54" s="7">
        <v>52</v>
      </c>
      <c r="B54" s="4">
        <v>437</v>
      </c>
      <c r="C54" s="4"/>
      <c r="D54" s="4"/>
      <c r="E54" s="4"/>
      <c r="F54" s="4">
        <v>442</v>
      </c>
      <c r="G54" s="4"/>
      <c r="H54" s="4"/>
      <c r="I54" s="4">
        <v>429</v>
      </c>
      <c r="J54" s="4">
        <v>449</v>
      </c>
      <c r="K54" s="4">
        <v>473</v>
      </c>
      <c r="L54" s="4">
        <v>448</v>
      </c>
      <c r="M54" s="4">
        <v>436</v>
      </c>
      <c r="N54" s="4">
        <v>439</v>
      </c>
      <c r="O54" s="4">
        <v>432</v>
      </c>
      <c r="P54" s="4">
        <v>441</v>
      </c>
      <c r="Q54" s="4">
        <v>454</v>
      </c>
      <c r="R54" s="4">
        <v>478</v>
      </c>
      <c r="S54" s="4">
        <v>472</v>
      </c>
      <c r="T54" s="4">
        <v>471</v>
      </c>
      <c r="U54" s="4">
        <v>479</v>
      </c>
      <c r="V54" s="4">
        <v>456</v>
      </c>
      <c r="W54" s="4">
        <v>443</v>
      </c>
      <c r="X54" s="4">
        <v>442</v>
      </c>
      <c r="Y54" s="4">
        <v>435</v>
      </c>
      <c r="Z54" s="4">
        <v>450</v>
      </c>
      <c r="AA54" s="4">
        <v>450</v>
      </c>
      <c r="AB54" s="4">
        <v>465</v>
      </c>
      <c r="AC54" s="4">
        <v>452</v>
      </c>
      <c r="AD54" s="5">
        <v>468</v>
      </c>
      <c r="AE54" s="5">
        <v>492</v>
      </c>
      <c r="AF54" s="5">
        <v>498</v>
      </c>
      <c r="AG54" s="5">
        <v>501</v>
      </c>
      <c r="AH54" s="6">
        <v>510</v>
      </c>
      <c r="AI54" s="6">
        <v>504</v>
      </c>
      <c r="AJ54" s="5">
        <v>506</v>
      </c>
      <c r="AK54" s="9">
        <v>504</v>
      </c>
      <c r="AL54" s="9">
        <v>508</v>
      </c>
      <c r="AM54" s="9">
        <v>512</v>
      </c>
      <c r="AN54" s="9">
        <v>497</v>
      </c>
      <c r="AO54" s="9">
        <v>501</v>
      </c>
      <c r="AP54" s="9">
        <v>497</v>
      </c>
      <c r="AQ54" s="9">
        <v>502</v>
      </c>
      <c r="AR54" s="9">
        <v>507</v>
      </c>
      <c r="AS54" s="9">
        <v>497</v>
      </c>
      <c r="AT54" s="9">
        <v>485</v>
      </c>
      <c r="AU54" s="9">
        <v>472</v>
      </c>
      <c r="AV54" s="9">
        <v>462</v>
      </c>
      <c r="AW54" s="9">
        <v>468</v>
      </c>
      <c r="AX54" s="9">
        <v>472</v>
      </c>
      <c r="AY54" s="9">
        <v>471</v>
      </c>
      <c r="AZ54" s="9">
        <v>464</v>
      </c>
      <c r="BA54" s="9">
        <v>446</v>
      </c>
      <c r="BB54" s="9">
        <v>436</v>
      </c>
      <c r="BD54" s="9" t="str">
        <f t="shared" si="0"/>
        <v>{"age": "52", "count": 436},</v>
      </c>
    </row>
    <row r="55" spans="1:56" s="9" customFormat="1" x14ac:dyDescent="0.25">
      <c r="A55" s="7">
        <v>53</v>
      </c>
      <c r="B55" s="4">
        <v>397</v>
      </c>
      <c r="C55" s="4"/>
      <c r="D55" s="4"/>
      <c r="E55" s="4"/>
      <c r="F55" s="4">
        <v>439</v>
      </c>
      <c r="G55" s="4"/>
      <c r="H55" s="4"/>
      <c r="I55" s="4">
        <v>448</v>
      </c>
      <c r="J55" s="4">
        <v>441</v>
      </c>
      <c r="K55" s="4">
        <v>434</v>
      </c>
      <c r="L55" s="4">
        <v>435</v>
      </c>
      <c r="M55" s="4">
        <v>426</v>
      </c>
      <c r="N55" s="4">
        <v>440</v>
      </c>
      <c r="O55" s="4">
        <v>458</v>
      </c>
      <c r="P55" s="4">
        <v>440</v>
      </c>
      <c r="Q55" s="4">
        <v>429</v>
      </c>
      <c r="R55" s="4">
        <v>427</v>
      </c>
      <c r="S55" s="4">
        <v>431</v>
      </c>
      <c r="T55" s="4">
        <v>446</v>
      </c>
      <c r="U55" s="4">
        <v>451</v>
      </c>
      <c r="V55" s="4">
        <v>472</v>
      </c>
      <c r="W55" s="4">
        <v>478</v>
      </c>
      <c r="X55" s="4">
        <v>476</v>
      </c>
      <c r="Y55" s="4">
        <v>480</v>
      </c>
      <c r="Z55" s="4">
        <v>449</v>
      </c>
      <c r="AA55" s="4">
        <v>438</v>
      </c>
      <c r="AB55" s="4">
        <v>439</v>
      </c>
      <c r="AC55" s="4">
        <v>432</v>
      </c>
      <c r="AD55" s="5">
        <v>442</v>
      </c>
      <c r="AE55" s="5">
        <v>440</v>
      </c>
      <c r="AF55" s="5">
        <v>458</v>
      </c>
      <c r="AG55" s="5">
        <v>443</v>
      </c>
      <c r="AH55" s="6">
        <v>455</v>
      </c>
      <c r="AI55" s="6">
        <v>485</v>
      </c>
      <c r="AJ55" s="5">
        <v>494</v>
      </c>
      <c r="AK55" s="9">
        <v>506</v>
      </c>
      <c r="AL55" s="9">
        <v>514</v>
      </c>
      <c r="AM55" s="9">
        <v>509</v>
      </c>
      <c r="AN55" s="9">
        <v>502</v>
      </c>
      <c r="AO55" s="9">
        <v>504</v>
      </c>
      <c r="AP55" s="9">
        <v>506</v>
      </c>
      <c r="AQ55" s="9">
        <v>512</v>
      </c>
      <c r="AR55" s="9">
        <v>498</v>
      </c>
      <c r="AS55" s="9">
        <v>496</v>
      </c>
      <c r="AT55" s="9">
        <v>497</v>
      </c>
      <c r="AU55" s="9">
        <v>503</v>
      </c>
      <c r="AV55" s="9">
        <v>510</v>
      </c>
      <c r="AW55" s="9">
        <v>488</v>
      </c>
      <c r="AX55" s="9">
        <v>485</v>
      </c>
      <c r="AY55" s="9">
        <v>470</v>
      </c>
      <c r="AZ55" s="9">
        <v>464</v>
      </c>
      <c r="BA55" s="9">
        <v>471</v>
      </c>
      <c r="BB55" s="9">
        <v>470</v>
      </c>
      <c r="BD55" s="9" t="str">
        <f t="shared" si="0"/>
        <v>{"age": "53", "count": 470},</v>
      </c>
    </row>
    <row r="56" spans="1:56" s="9" customFormat="1" x14ac:dyDescent="0.25">
      <c r="A56" s="7">
        <v>54</v>
      </c>
      <c r="B56" s="4">
        <v>416</v>
      </c>
      <c r="C56" s="4"/>
      <c r="D56" s="4"/>
      <c r="E56" s="4"/>
      <c r="F56" s="4">
        <v>395</v>
      </c>
      <c r="G56" s="4"/>
      <c r="H56" s="4"/>
      <c r="I56" s="4">
        <v>420</v>
      </c>
      <c r="J56" s="4">
        <v>432</v>
      </c>
      <c r="K56" s="4">
        <v>431</v>
      </c>
      <c r="L56" s="4">
        <v>439</v>
      </c>
      <c r="M56" s="4">
        <v>440</v>
      </c>
      <c r="N56" s="4">
        <v>432</v>
      </c>
      <c r="O56" s="4">
        <v>430</v>
      </c>
      <c r="P56" s="4">
        <v>424</v>
      </c>
      <c r="Q56" s="4">
        <v>422</v>
      </c>
      <c r="R56" s="4">
        <v>441</v>
      </c>
      <c r="S56" s="4">
        <v>456</v>
      </c>
      <c r="T56" s="4">
        <v>434</v>
      </c>
      <c r="U56" s="4">
        <v>426</v>
      </c>
      <c r="V56" s="4">
        <v>431</v>
      </c>
      <c r="W56" s="4">
        <v>431</v>
      </c>
      <c r="X56" s="4">
        <v>449</v>
      </c>
      <c r="Y56" s="4">
        <v>458</v>
      </c>
      <c r="Z56" s="4">
        <v>479</v>
      </c>
      <c r="AA56" s="4">
        <v>477</v>
      </c>
      <c r="AB56" s="4">
        <v>473</v>
      </c>
      <c r="AC56" s="4">
        <v>475</v>
      </c>
      <c r="AD56" s="5">
        <v>444</v>
      </c>
      <c r="AE56" s="5">
        <v>437</v>
      </c>
      <c r="AF56" s="5">
        <v>448</v>
      </c>
      <c r="AG56" s="5">
        <v>433</v>
      </c>
      <c r="AH56" s="6">
        <v>439</v>
      </c>
      <c r="AI56" s="6">
        <v>430</v>
      </c>
      <c r="AJ56" s="5">
        <v>455</v>
      </c>
      <c r="AK56" s="9">
        <v>444</v>
      </c>
      <c r="AL56" s="9">
        <v>463</v>
      </c>
      <c r="AM56" s="9">
        <v>493</v>
      </c>
      <c r="AN56" s="9">
        <v>490</v>
      </c>
      <c r="AO56" s="9">
        <v>502</v>
      </c>
      <c r="AP56" s="9">
        <v>511</v>
      </c>
      <c r="AQ56" s="9">
        <v>494</v>
      </c>
      <c r="AR56" s="9">
        <v>487</v>
      </c>
      <c r="AS56" s="9">
        <v>493</v>
      </c>
      <c r="AT56" s="9">
        <v>496</v>
      </c>
      <c r="AU56" s="9">
        <v>511</v>
      </c>
      <c r="AV56" s="9">
        <v>496</v>
      </c>
      <c r="AW56" s="9">
        <v>498</v>
      </c>
      <c r="AX56" s="9">
        <v>501</v>
      </c>
      <c r="AY56" s="9">
        <v>505</v>
      </c>
      <c r="AZ56" s="9">
        <v>509</v>
      </c>
      <c r="BA56" s="9">
        <v>487</v>
      </c>
      <c r="BB56" s="9">
        <v>492</v>
      </c>
      <c r="BD56" s="9" t="str">
        <f t="shared" si="0"/>
        <v>{"age": "54", "count": 492},</v>
      </c>
    </row>
    <row r="57" spans="1:56" s="9" customFormat="1" x14ac:dyDescent="0.25">
      <c r="A57" s="7">
        <v>55</v>
      </c>
      <c r="B57" s="4">
        <v>402</v>
      </c>
      <c r="C57" s="4"/>
      <c r="D57" s="4"/>
      <c r="E57" s="4"/>
      <c r="F57" s="4">
        <v>411</v>
      </c>
      <c r="G57" s="4"/>
      <c r="H57" s="4"/>
      <c r="I57" s="4">
        <v>404</v>
      </c>
      <c r="J57" s="4">
        <v>394</v>
      </c>
      <c r="K57" s="4">
        <v>390</v>
      </c>
      <c r="L57" s="4">
        <v>395</v>
      </c>
      <c r="M57" s="4">
        <v>418</v>
      </c>
      <c r="N57" s="4">
        <v>434</v>
      </c>
      <c r="O57" s="4">
        <v>432</v>
      </c>
      <c r="P57" s="4">
        <v>441</v>
      </c>
      <c r="Q57" s="4">
        <v>443</v>
      </c>
      <c r="R57" s="4">
        <v>436</v>
      </c>
      <c r="S57" s="4">
        <v>429</v>
      </c>
      <c r="T57" s="4">
        <v>425</v>
      </c>
      <c r="U57" s="4">
        <v>417</v>
      </c>
      <c r="V57" s="4">
        <v>433</v>
      </c>
      <c r="W57" s="4">
        <v>445</v>
      </c>
      <c r="X57" s="4">
        <v>422</v>
      </c>
      <c r="Y57" s="4">
        <v>428</v>
      </c>
      <c r="Z57" s="4">
        <v>428</v>
      </c>
      <c r="AA57" s="4">
        <v>430</v>
      </c>
      <c r="AB57" s="4">
        <v>443</v>
      </c>
      <c r="AC57" s="4">
        <v>451</v>
      </c>
      <c r="AD57" s="5">
        <v>474</v>
      </c>
      <c r="AE57" s="5">
        <v>477</v>
      </c>
      <c r="AF57" s="5">
        <v>469</v>
      </c>
      <c r="AG57" s="5">
        <v>474</v>
      </c>
      <c r="AH57" s="6">
        <v>444</v>
      </c>
      <c r="AI57" s="6">
        <v>431</v>
      </c>
      <c r="AJ57" s="5">
        <v>436</v>
      </c>
      <c r="AK57" s="9">
        <v>426</v>
      </c>
      <c r="AL57" s="9">
        <v>435</v>
      </c>
      <c r="AM57" s="9">
        <v>432</v>
      </c>
      <c r="AN57" s="9">
        <v>459</v>
      </c>
      <c r="AO57" s="9">
        <v>451</v>
      </c>
      <c r="AP57" s="9">
        <v>471</v>
      </c>
      <c r="AQ57" s="9">
        <v>497</v>
      </c>
      <c r="AR57" s="9">
        <v>499</v>
      </c>
      <c r="AS57" s="9">
        <v>500</v>
      </c>
      <c r="AT57" s="9">
        <v>505</v>
      </c>
      <c r="AU57" s="9">
        <v>486</v>
      </c>
      <c r="AV57" s="9">
        <v>482</v>
      </c>
      <c r="AW57" s="9">
        <v>496</v>
      </c>
      <c r="AX57" s="9">
        <v>497</v>
      </c>
      <c r="AY57" s="9">
        <v>512</v>
      </c>
      <c r="AZ57" s="9">
        <v>491</v>
      </c>
      <c r="BA57" s="9">
        <v>499</v>
      </c>
      <c r="BB57" s="9">
        <v>501</v>
      </c>
      <c r="BD57" s="9" t="str">
        <f t="shared" si="0"/>
        <v>{"age": "55", "count": 501},</v>
      </c>
    </row>
    <row r="58" spans="1:56" s="9" customFormat="1" x14ac:dyDescent="0.25">
      <c r="A58" s="7">
        <v>56</v>
      </c>
      <c r="B58" s="4">
        <v>392</v>
      </c>
      <c r="C58" s="4"/>
      <c r="D58" s="4"/>
      <c r="E58" s="4"/>
      <c r="F58" s="4">
        <v>404</v>
      </c>
      <c r="G58" s="4"/>
      <c r="H58" s="4"/>
      <c r="I58" s="4">
        <v>395</v>
      </c>
      <c r="J58" s="4">
        <v>401</v>
      </c>
      <c r="K58" s="4">
        <v>433</v>
      </c>
      <c r="L58" s="4">
        <v>428</v>
      </c>
      <c r="M58" s="4">
        <v>398</v>
      </c>
      <c r="N58" s="4">
        <v>390</v>
      </c>
      <c r="O58" s="4">
        <v>386</v>
      </c>
      <c r="P58" s="4">
        <v>401</v>
      </c>
      <c r="Q58" s="4">
        <v>421</v>
      </c>
      <c r="R58" s="4">
        <v>434</v>
      </c>
      <c r="S58" s="4">
        <v>432</v>
      </c>
      <c r="T58" s="4">
        <v>440</v>
      </c>
      <c r="U58" s="4">
        <v>443</v>
      </c>
      <c r="V58" s="4">
        <v>430</v>
      </c>
      <c r="W58" s="4">
        <v>431</v>
      </c>
      <c r="X58" s="4">
        <v>422</v>
      </c>
      <c r="Y58" s="4">
        <v>410</v>
      </c>
      <c r="Z58" s="4">
        <v>426</v>
      </c>
      <c r="AA58" s="4">
        <v>440</v>
      </c>
      <c r="AB58" s="4">
        <v>422</v>
      </c>
      <c r="AC58" s="4">
        <v>414</v>
      </c>
      <c r="AD58" s="5">
        <v>409</v>
      </c>
      <c r="AE58" s="5">
        <v>417</v>
      </c>
      <c r="AF58" s="5">
        <v>437</v>
      </c>
      <c r="AG58" s="5">
        <v>446</v>
      </c>
      <c r="AH58" s="6">
        <v>482</v>
      </c>
      <c r="AI58" s="6">
        <v>475</v>
      </c>
      <c r="AJ58" s="5">
        <v>463</v>
      </c>
      <c r="AK58" s="9">
        <v>463</v>
      </c>
      <c r="AL58" s="9">
        <v>436</v>
      </c>
      <c r="AM58" s="9">
        <v>428</v>
      </c>
      <c r="AN58" s="9">
        <v>436</v>
      </c>
      <c r="AO58" s="9">
        <v>418</v>
      </c>
      <c r="AP58" s="9">
        <v>430</v>
      </c>
      <c r="AQ58" s="9">
        <v>431</v>
      </c>
      <c r="AR58" s="9">
        <v>457</v>
      </c>
      <c r="AS58" s="9">
        <v>449</v>
      </c>
      <c r="AT58" s="9">
        <v>474</v>
      </c>
      <c r="AU58" s="9">
        <v>498</v>
      </c>
      <c r="AV58" s="9">
        <v>498</v>
      </c>
      <c r="AW58" s="9">
        <v>498</v>
      </c>
      <c r="AX58" s="9">
        <v>508</v>
      </c>
      <c r="AY58" s="9">
        <v>494</v>
      </c>
      <c r="AZ58" s="9">
        <v>487</v>
      </c>
      <c r="BA58" s="9">
        <v>489</v>
      </c>
      <c r="BB58" s="9">
        <v>501</v>
      </c>
      <c r="BD58" s="9" t="str">
        <f t="shared" si="0"/>
        <v>{"age": "56", "count": 501},</v>
      </c>
    </row>
    <row r="59" spans="1:56" s="9" customFormat="1" x14ac:dyDescent="0.25">
      <c r="A59" s="7">
        <v>57</v>
      </c>
      <c r="B59" s="4">
        <v>423</v>
      </c>
      <c r="C59" s="4"/>
      <c r="D59" s="4"/>
      <c r="E59" s="4"/>
      <c r="F59" s="4">
        <v>385</v>
      </c>
      <c r="G59" s="4"/>
      <c r="H59" s="4"/>
      <c r="I59" s="4">
        <v>392</v>
      </c>
      <c r="J59" s="4">
        <v>399</v>
      </c>
      <c r="K59" s="4">
        <v>384</v>
      </c>
      <c r="L59" s="4">
        <v>385</v>
      </c>
      <c r="M59" s="4">
        <v>402</v>
      </c>
      <c r="N59" s="4">
        <v>404</v>
      </c>
      <c r="O59" s="4">
        <v>427</v>
      </c>
      <c r="P59" s="4">
        <v>421</v>
      </c>
      <c r="Q59" s="4">
        <v>397</v>
      </c>
      <c r="R59" s="4">
        <v>395</v>
      </c>
      <c r="S59" s="4">
        <v>391</v>
      </c>
      <c r="T59" s="4">
        <v>400</v>
      </c>
      <c r="U59" s="4">
        <v>414</v>
      </c>
      <c r="V59" s="4">
        <v>422</v>
      </c>
      <c r="W59" s="4">
        <v>427</v>
      </c>
      <c r="X59" s="4">
        <v>439</v>
      </c>
      <c r="Y59" s="4">
        <v>439</v>
      </c>
      <c r="Z59" s="4">
        <v>422</v>
      </c>
      <c r="AA59" s="4">
        <v>419</v>
      </c>
      <c r="AB59" s="4">
        <v>418</v>
      </c>
      <c r="AC59" s="4">
        <v>409</v>
      </c>
      <c r="AD59" s="5">
        <v>424</v>
      </c>
      <c r="AE59" s="5">
        <v>437</v>
      </c>
      <c r="AF59" s="5">
        <v>416</v>
      </c>
      <c r="AG59" s="5">
        <v>411</v>
      </c>
      <c r="AH59" s="6">
        <v>399</v>
      </c>
      <c r="AI59" s="6">
        <v>413</v>
      </c>
      <c r="AJ59" s="5">
        <v>438</v>
      </c>
      <c r="AK59" s="9">
        <v>443</v>
      </c>
      <c r="AL59" s="9">
        <v>476</v>
      </c>
      <c r="AM59" s="9">
        <v>467</v>
      </c>
      <c r="AN59" s="9">
        <v>464</v>
      </c>
      <c r="AO59" s="9">
        <v>459</v>
      </c>
      <c r="AP59" s="9">
        <v>433</v>
      </c>
      <c r="AQ59" s="9">
        <v>424</v>
      </c>
      <c r="AR59" s="9">
        <v>432</v>
      </c>
      <c r="AS59" s="9">
        <v>419</v>
      </c>
      <c r="AT59" s="9">
        <v>428</v>
      </c>
      <c r="AU59" s="9">
        <v>426</v>
      </c>
      <c r="AV59" s="9">
        <v>457</v>
      </c>
      <c r="AW59" s="9">
        <v>453</v>
      </c>
      <c r="AX59" s="9">
        <v>468</v>
      </c>
      <c r="AY59" s="9">
        <v>496</v>
      </c>
      <c r="AZ59" s="9">
        <v>495</v>
      </c>
      <c r="BA59" s="9">
        <v>499</v>
      </c>
      <c r="BB59" s="9">
        <v>500</v>
      </c>
      <c r="BD59" s="9" t="str">
        <f t="shared" si="0"/>
        <v>{"age": "57", "count": 500},</v>
      </c>
    </row>
    <row r="60" spans="1:56" s="9" customFormat="1" x14ac:dyDescent="0.25">
      <c r="A60" s="7">
        <v>58</v>
      </c>
      <c r="B60" s="4">
        <v>395</v>
      </c>
      <c r="C60" s="4"/>
      <c r="D60" s="4"/>
      <c r="E60" s="4"/>
      <c r="F60" s="4">
        <v>422</v>
      </c>
      <c r="G60" s="4"/>
      <c r="H60" s="4"/>
      <c r="I60" s="4">
        <v>404</v>
      </c>
      <c r="J60" s="4">
        <v>389</v>
      </c>
      <c r="K60" s="4">
        <v>387</v>
      </c>
      <c r="L60" s="4">
        <v>387</v>
      </c>
      <c r="M60" s="4">
        <v>384</v>
      </c>
      <c r="N60" s="4">
        <v>395</v>
      </c>
      <c r="O60" s="4">
        <v>381</v>
      </c>
      <c r="P60" s="4">
        <v>382</v>
      </c>
      <c r="Q60" s="4">
        <v>392</v>
      </c>
      <c r="R60" s="4">
        <v>391</v>
      </c>
      <c r="S60" s="4">
        <v>418</v>
      </c>
      <c r="T60" s="4">
        <v>415</v>
      </c>
      <c r="U60" s="4">
        <v>392</v>
      </c>
      <c r="V60" s="4">
        <v>392</v>
      </c>
      <c r="W60" s="4">
        <v>390</v>
      </c>
      <c r="X60" s="4">
        <v>388</v>
      </c>
      <c r="Y60" s="4">
        <v>406</v>
      </c>
      <c r="Z60" s="4">
        <v>428</v>
      </c>
      <c r="AA60" s="4">
        <v>427</v>
      </c>
      <c r="AB60" s="4">
        <v>436</v>
      </c>
      <c r="AC60" s="4">
        <v>438</v>
      </c>
      <c r="AD60" s="5">
        <v>415</v>
      </c>
      <c r="AE60" s="5">
        <v>419</v>
      </c>
      <c r="AF60" s="5">
        <v>410</v>
      </c>
      <c r="AG60" s="5">
        <v>407</v>
      </c>
      <c r="AH60" s="6">
        <v>427</v>
      </c>
      <c r="AI60" s="6">
        <v>427</v>
      </c>
      <c r="AJ60" s="5">
        <v>412</v>
      </c>
      <c r="AK60" s="9">
        <v>403</v>
      </c>
      <c r="AL60" s="9">
        <v>396</v>
      </c>
      <c r="AM60" s="9">
        <v>411</v>
      </c>
      <c r="AN60" s="9">
        <v>427</v>
      </c>
      <c r="AO60" s="9">
        <v>441</v>
      </c>
      <c r="AP60" s="9">
        <v>470</v>
      </c>
      <c r="AQ60" s="9">
        <v>464</v>
      </c>
      <c r="AR60" s="9">
        <v>459</v>
      </c>
      <c r="AS60" s="9">
        <v>458</v>
      </c>
      <c r="AT60" s="9">
        <v>437</v>
      </c>
      <c r="AU60" s="9">
        <v>422</v>
      </c>
      <c r="AV60" s="9">
        <v>425</v>
      </c>
      <c r="AW60" s="9">
        <v>418</v>
      </c>
      <c r="AX60" s="9">
        <v>427</v>
      </c>
      <c r="AY60" s="9">
        <v>420</v>
      </c>
      <c r="AZ60" s="9">
        <v>460</v>
      </c>
      <c r="BA60" s="9">
        <v>454</v>
      </c>
      <c r="BB60" s="9">
        <v>471</v>
      </c>
      <c r="BD60" s="9" t="str">
        <f t="shared" si="0"/>
        <v>{"age": "58", "count": 471},</v>
      </c>
    </row>
    <row r="61" spans="1:56" s="9" customFormat="1" x14ac:dyDescent="0.25">
      <c r="A61" s="7">
        <v>59</v>
      </c>
      <c r="B61" s="4">
        <v>423</v>
      </c>
      <c r="C61" s="4"/>
      <c r="D61" s="4"/>
      <c r="E61" s="4"/>
      <c r="F61" s="4">
        <v>394</v>
      </c>
      <c r="G61" s="4"/>
      <c r="H61" s="4"/>
      <c r="I61" s="4">
        <v>404</v>
      </c>
      <c r="J61" s="4">
        <v>426</v>
      </c>
      <c r="K61" s="4">
        <v>419</v>
      </c>
      <c r="L61" s="4">
        <v>407</v>
      </c>
      <c r="M61" s="4">
        <v>407</v>
      </c>
      <c r="N61" s="4">
        <v>381</v>
      </c>
      <c r="O61" s="4">
        <v>379</v>
      </c>
      <c r="P61" s="4">
        <v>375</v>
      </c>
      <c r="Q61" s="4">
        <v>376</v>
      </c>
      <c r="R61" s="4">
        <v>388</v>
      </c>
      <c r="S61" s="4">
        <v>376</v>
      </c>
      <c r="T61" s="4">
        <v>370</v>
      </c>
      <c r="U61" s="4">
        <v>382</v>
      </c>
      <c r="V61" s="4">
        <v>388</v>
      </c>
      <c r="W61" s="4">
        <v>419</v>
      </c>
      <c r="X61" s="4">
        <v>415</v>
      </c>
      <c r="Y61" s="4">
        <v>392</v>
      </c>
      <c r="Z61" s="4">
        <v>382</v>
      </c>
      <c r="AA61" s="4">
        <v>380</v>
      </c>
      <c r="AB61" s="4">
        <v>384</v>
      </c>
      <c r="AC61" s="4">
        <v>406</v>
      </c>
      <c r="AD61" s="5">
        <v>419</v>
      </c>
      <c r="AE61" s="5">
        <v>413</v>
      </c>
      <c r="AF61" s="5">
        <v>428</v>
      </c>
      <c r="AG61" s="5">
        <v>427</v>
      </c>
      <c r="AH61" s="6">
        <v>417</v>
      </c>
      <c r="AI61" s="6">
        <v>423</v>
      </c>
      <c r="AJ61" s="5">
        <v>407</v>
      </c>
      <c r="AK61" s="9">
        <v>404</v>
      </c>
      <c r="AL61" s="9">
        <v>421</v>
      </c>
      <c r="AM61" s="9">
        <v>428</v>
      </c>
      <c r="AN61" s="9">
        <v>410</v>
      </c>
      <c r="AO61" s="9">
        <v>396</v>
      </c>
      <c r="AP61" s="9">
        <v>386</v>
      </c>
      <c r="AQ61" s="9">
        <v>398</v>
      </c>
      <c r="AR61" s="9">
        <v>417</v>
      </c>
      <c r="AS61" s="9">
        <v>435</v>
      </c>
      <c r="AT61" s="9">
        <v>465</v>
      </c>
      <c r="AU61" s="9">
        <v>460</v>
      </c>
      <c r="AV61" s="9">
        <v>450</v>
      </c>
      <c r="AW61" s="9">
        <v>455</v>
      </c>
      <c r="AX61" s="9">
        <v>436</v>
      </c>
      <c r="AY61" s="9">
        <v>423</v>
      </c>
      <c r="AZ61" s="9">
        <v>419</v>
      </c>
      <c r="BA61" s="9">
        <v>414</v>
      </c>
      <c r="BB61" s="9">
        <v>424</v>
      </c>
      <c r="BD61" s="9" t="str">
        <f t="shared" si="0"/>
        <v>{"age": "59", "count": 424},</v>
      </c>
    </row>
    <row r="62" spans="1:56" s="9" customFormat="1" x14ac:dyDescent="0.25">
      <c r="A62" s="7">
        <v>60</v>
      </c>
      <c r="B62" s="4">
        <v>536</v>
      </c>
      <c r="C62" s="4"/>
      <c r="D62" s="4"/>
      <c r="E62" s="4"/>
      <c r="F62" s="4">
        <v>421</v>
      </c>
      <c r="G62" s="4"/>
      <c r="H62" s="4"/>
      <c r="I62" s="4">
        <v>401</v>
      </c>
      <c r="J62" s="4">
        <v>384</v>
      </c>
      <c r="K62" s="4">
        <v>383</v>
      </c>
      <c r="L62" s="4">
        <v>396</v>
      </c>
      <c r="M62" s="4">
        <v>401</v>
      </c>
      <c r="N62" s="4">
        <v>417</v>
      </c>
      <c r="O62" s="4">
        <v>416</v>
      </c>
      <c r="P62" s="4">
        <v>404</v>
      </c>
      <c r="Q62" s="4">
        <v>401</v>
      </c>
      <c r="R62" s="4">
        <v>379</v>
      </c>
      <c r="S62" s="4">
        <v>376</v>
      </c>
      <c r="T62" s="4">
        <v>376</v>
      </c>
      <c r="U62" s="4">
        <v>377</v>
      </c>
      <c r="V62" s="4">
        <v>389</v>
      </c>
      <c r="W62" s="4">
        <v>373</v>
      </c>
      <c r="X62" s="4">
        <v>370</v>
      </c>
      <c r="Y62" s="4">
        <v>373</v>
      </c>
      <c r="Z62" s="4">
        <v>378</v>
      </c>
      <c r="AA62" s="4">
        <v>404</v>
      </c>
      <c r="AB62" s="4">
        <v>408</v>
      </c>
      <c r="AC62" s="4">
        <v>390</v>
      </c>
      <c r="AD62" s="5">
        <v>377</v>
      </c>
      <c r="AE62" s="5">
        <v>376</v>
      </c>
      <c r="AF62" s="5">
        <v>379</v>
      </c>
      <c r="AG62" s="5">
        <v>397</v>
      </c>
      <c r="AH62" s="6">
        <v>413</v>
      </c>
      <c r="AI62" s="6">
        <v>412</v>
      </c>
      <c r="AJ62" s="5">
        <v>425</v>
      </c>
      <c r="AK62" s="9">
        <v>428</v>
      </c>
      <c r="AL62" s="9">
        <v>411</v>
      </c>
      <c r="AM62" s="9">
        <v>420</v>
      </c>
      <c r="AN62" s="9">
        <v>408</v>
      </c>
      <c r="AO62" s="9">
        <v>401</v>
      </c>
      <c r="AP62" s="9">
        <v>413</v>
      </c>
      <c r="AQ62" s="9">
        <v>421</v>
      </c>
      <c r="AR62" s="9">
        <v>406</v>
      </c>
      <c r="AS62" s="9">
        <v>393</v>
      </c>
      <c r="AT62" s="9">
        <v>380</v>
      </c>
      <c r="AU62" s="9">
        <v>395</v>
      </c>
      <c r="AV62" s="9">
        <v>416</v>
      </c>
      <c r="AW62" s="9">
        <v>423</v>
      </c>
      <c r="AX62" s="9">
        <v>450</v>
      </c>
      <c r="AY62" s="9">
        <v>446</v>
      </c>
      <c r="AZ62" s="9">
        <v>446</v>
      </c>
      <c r="BA62" s="9">
        <v>455</v>
      </c>
      <c r="BB62" s="9">
        <v>429</v>
      </c>
      <c r="BD62" s="9" t="str">
        <f t="shared" si="0"/>
        <v>{"age": "60", "count": 429},</v>
      </c>
    </row>
    <row r="63" spans="1:56" s="9" customFormat="1" x14ac:dyDescent="0.25">
      <c r="A63" s="7">
        <v>61</v>
      </c>
      <c r="B63" s="4">
        <v>313</v>
      </c>
      <c r="C63" s="4"/>
      <c r="D63" s="4"/>
      <c r="E63" s="4"/>
      <c r="F63" s="4">
        <v>530</v>
      </c>
      <c r="G63" s="4"/>
      <c r="H63" s="4"/>
      <c r="I63" s="4">
        <v>453</v>
      </c>
      <c r="J63" s="4">
        <v>412</v>
      </c>
      <c r="K63" s="4">
        <v>398</v>
      </c>
      <c r="L63" s="4">
        <v>399</v>
      </c>
      <c r="M63" s="4">
        <v>393</v>
      </c>
      <c r="N63" s="4">
        <v>381</v>
      </c>
      <c r="O63" s="4">
        <v>375</v>
      </c>
      <c r="P63" s="4">
        <v>391</v>
      </c>
      <c r="Q63" s="4">
        <v>388</v>
      </c>
      <c r="R63" s="4">
        <v>411</v>
      </c>
      <c r="S63" s="4">
        <v>417</v>
      </c>
      <c r="T63" s="4">
        <v>395</v>
      </c>
      <c r="U63" s="4">
        <v>396</v>
      </c>
      <c r="V63" s="4">
        <v>369</v>
      </c>
      <c r="W63" s="4">
        <v>369</v>
      </c>
      <c r="X63" s="4">
        <v>374</v>
      </c>
      <c r="Y63" s="4">
        <v>378</v>
      </c>
      <c r="Z63" s="4">
        <v>389</v>
      </c>
      <c r="AA63" s="4">
        <v>371</v>
      </c>
      <c r="AB63" s="4">
        <v>359</v>
      </c>
      <c r="AC63" s="4">
        <v>365</v>
      </c>
      <c r="AD63" s="5">
        <v>370</v>
      </c>
      <c r="AE63" s="5">
        <v>395</v>
      </c>
      <c r="AF63" s="5">
        <v>396</v>
      </c>
      <c r="AG63" s="5">
        <v>381</v>
      </c>
      <c r="AH63" s="6">
        <v>372</v>
      </c>
      <c r="AI63" s="6">
        <v>374</v>
      </c>
      <c r="AJ63" s="5">
        <v>377</v>
      </c>
      <c r="AK63" s="9">
        <v>395</v>
      </c>
      <c r="AL63" s="9">
        <v>416</v>
      </c>
      <c r="AM63" s="9">
        <v>411</v>
      </c>
      <c r="AN63" s="9">
        <v>415</v>
      </c>
      <c r="AO63" s="9">
        <v>424</v>
      </c>
      <c r="AP63" s="9">
        <v>407</v>
      </c>
      <c r="AQ63" s="9">
        <v>410</v>
      </c>
      <c r="AR63" s="9">
        <v>395</v>
      </c>
      <c r="AS63" s="9">
        <v>388</v>
      </c>
      <c r="AT63" s="9">
        <v>408</v>
      </c>
      <c r="AU63" s="9">
        <v>418</v>
      </c>
      <c r="AV63" s="9">
        <v>395</v>
      </c>
      <c r="AW63" s="9">
        <v>389</v>
      </c>
      <c r="AX63" s="9">
        <v>380</v>
      </c>
      <c r="AY63" s="9">
        <v>390</v>
      </c>
      <c r="AZ63" s="9">
        <v>412</v>
      </c>
      <c r="BA63" s="9">
        <v>418</v>
      </c>
      <c r="BB63" s="9">
        <v>447</v>
      </c>
      <c r="BD63" s="9" t="str">
        <f t="shared" si="0"/>
        <v>{"age": "61", "count": 447},</v>
      </c>
    </row>
    <row r="64" spans="1:56" s="9" customFormat="1" x14ac:dyDescent="0.25">
      <c r="A64" s="7">
        <v>62</v>
      </c>
      <c r="B64" s="4">
        <v>342</v>
      </c>
      <c r="C64" s="4"/>
      <c r="D64" s="4"/>
      <c r="E64" s="4"/>
      <c r="F64" s="4">
        <v>309</v>
      </c>
      <c r="G64" s="4"/>
      <c r="H64" s="4"/>
      <c r="I64" s="4">
        <v>466</v>
      </c>
      <c r="J64" s="4">
        <v>524</v>
      </c>
      <c r="K64" s="4">
        <v>516</v>
      </c>
      <c r="L64" s="4">
        <v>480</v>
      </c>
      <c r="M64" s="4">
        <v>444</v>
      </c>
      <c r="N64" s="4">
        <v>406</v>
      </c>
      <c r="O64" s="4">
        <v>396</v>
      </c>
      <c r="P64" s="4">
        <v>394</v>
      </c>
      <c r="Q64" s="4">
        <v>384</v>
      </c>
      <c r="R64" s="4">
        <v>380</v>
      </c>
      <c r="S64" s="4">
        <v>374</v>
      </c>
      <c r="T64" s="4">
        <v>396</v>
      </c>
      <c r="U64" s="4">
        <v>392</v>
      </c>
      <c r="V64" s="4">
        <v>410</v>
      </c>
      <c r="W64" s="4">
        <v>402</v>
      </c>
      <c r="X64" s="4">
        <v>387</v>
      </c>
      <c r="Y64" s="4">
        <v>385</v>
      </c>
      <c r="Z64" s="4">
        <v>366</v>
      </c>
      <c r="AA64" s="4">
        <v>366</v>
      </c>
      <c r="AB64" s="4">
        <v>368</v>
      </c>
      <c r="AC64" s="4">
        <v>370</v>
      </c>
      <c r="AD64" s="5">
        <v>381</v>
      </c>
      <c r="AE64" s="5">
        <v>369</v>
      </c>
      <c r="AF64" s="5">
        <v>362</v>
      </c>
      <c r="AG64" s="5">
        <v>369</v>
      </c>
      <c r="AH64" s="6">
        <v>367</v>
      </c>
      <c r="AI64" s="6">
        <v>390</v>
      </c>
      <c r="AJ64" s="5">
        <v>390</v>
      </c>
      <c r="AK64" s="9">
        <v>374</v>
      </c>
      <c r="AL64" s="9">
        <v>366</v>
      </c>
      <c r="AM64" s="9">
        <v>369</v>
      </c>
      <c r="AN64" s="9">
        <v>373</v>
      </c>
      <c r="AO64" s="9">
        <v>393</v>
      </c>
      <c r="AP64" s="9">
        <v>409</v>
      </c>
      <c r="AQ64" s="9">
        <v>400</v>
      </c>
      <c r="AR64" s="9">
        <v>411</v>
      </c>
      <c r="AS64" s="9">
        <v>418</v>
      </c>
      <c r="AT64" s="9">
        <v>402</v>
      </c>
      <c r="AU64" s="9">
        <v>410</v>
      </c>
      <c r="AV64" s="9">
        <v>396</v>
      </c>
      <c r="AW64" s="9">
        <v>389</v>
      </c>
      <c r="AX64" s="9">
        <v>403</v>
      </c>
      <c r="AY64" s="9">
        <v>410</v>
      </c>
      <c r="AZ64" s="9">
        <v>389</v>
      </c>
      <c r="BA64" s="9">
        <v>385</v>
      </c>
      <c r="BB64" s="9">
        <v>375</v>
      </c>
      <c r="BD64" s="9" t="str">
        <f t="shared" si="0"/>
        <v>{"age": "62", "count": 375},</v>
      </c>
    </row>
    <row r="65" spans="1:56" s="9" customFormat="1" x14ac:dyDescent="0.25">
      <c r="A65" s="7">
        <v>63</v>
      </c>
      <c r="B65" s="4">
        <v>315</v>
      </c>
      <c r="C65" s="4"/>
      <c r="D65" s="4"/>
      <c r="E65" s="4"/>
      <c r="F65" s="4">
        <v>337</v>
      </c>
      <c r="G65" s="4"/>
      <c r="H65" s="4"/>
      <c r="I65" s="4">
        <v>305</v>
      </c>
      <c r="J65" s="4">
        <v>302</v>
      </c>
      <c r="K65" s="4">
        <v>351</v>
      </c>
      <c r="L65" s="4">
        <v>406</v>
      </c>
      <c r="M65" s="4">
        <v>462</v>
      </c>
      <c r="N65" s="4">
        <v>517</v>
      </c>
      <c r="O65" s="4">
        <v>516</v>
      </c>
      <c r="P65" s="4">
        <v>481</v>
      </c>
      <c r="Q65" s="4">
        <v>442</v>
      </c>
      <c r="R65" s="4">
        <v>408</v>
      </c>
      <c r="S65" s="4">
        <v>391</v>
      </c>
      <c r="T65" s="4">
        <v>385</v>
      </c>
      <c r="U65" s="4">
        <v>379</v>
      </c>
      <c r="V65" s="4">
        <v>375</v>
      </c>
      <c r="W65" s="4">
        <v>378</v>
      </c>
      <c r="X65" s="4">
        <v>389</v>
      </c>
      <c r="Y65" s="4">
        <v>388</v>
      </c>
      <c r="Z65" s="4">
        <v>403</v>
      </c>
      <c r="AA65" s="4">
        <v>394</v>
      </c>
      <c r="AB65" s="4">
        <v>378</v>
      </c>
      <c r="AC65" s="4">
        <v>385</v>
      </c>
      <c r="AD65" s="5">
        <v>360</v>
      </c>
      <c r="AE65" s="5">
        <v>354</v>
      </c>
      <c r="AF65" s="5">
        <v>363</v>
      </c>
      <c r="AG65" s="5">
        <v>369</v>
      </c>
      <c r="AH65" s="6">
        <v>378</v>
      </c>
      <c r="AI65" s="6">
        <v>366</v>
      </c>
      <c r="AJ65" s="5">
        <v>350</v>
      </c>
      <c r="AK65" s="9">
        <v>358</v>
      </c>
      <c r="AL65" s="9">
        <v>359</v>
      </c>
      <c r="AM65" s="9">
        <v>386</v>
      </c>
      <c r="AN65" s="9">
        <v>393</v>
      </c>
      <c r="AO65" s="9">
        <v>370</v>
      </c>
      <c r="AP65" s="9">
        <v>358</v>
      </c>
      <c r="AQ65" s="9">
        <v>362</v>
      </c>
      <c r="AR65" s="9">
        <v>367</v>
      </c>
      <c r="AS65" s="9">
        <v>391</v>
      </c>
      <c r="AT65" s="9">
        <v>404</v>
      </c>
      <c r="AU65" s="9">
        <v>395</v>
      </c>
      <c r="AV65" s="9">
        <v>406</v>
      </c>
      <c r="AW65" s="9">
        <v>416</v>
      </c>
      <c r="AX65" s="9">
        <v>401</v>
      </c>
      <c r="AY65" s="9">
        <v>404</v>
      </c>
      <c r="AZ65" s="9">
        <v>388</v>
      </c>
      <c r="BA65" s="9">
        <v>383</v>
      </c>
      <c r="BB65" s="9">
        <v>401</v>
      </c>
      <c r="BD65" s="9" t="str">
        <f t="shared" si="0"/>
        <v>{"age": "63", "count": 401},</v>
      </c>
    </row>
    <row r="66" spans="1:56" s="9" customFormat="1" x14ac:dyDescent="0.25">
      <c r="A66" s="7">
        <v>64</v>
      </c>
      <c r="B66" s="4">
        <v>252</v>
      </c>
      <c r="C66" s="4"/>
      <c r="D66" s="4"/>
      <c r="E66" s="4"/>
      <c r="F66" s="4">
        <v>316</v>
      </c>
      <c r="G66" s="4"/>
      <c r="H66" s="4"/>
      <c r="I66" s="4">
        <v>335</v>
      </c>
      <c r="J66" s="4">
        <v>333</v>
      </c>
      <c r="K66" s="4">
        <v>319</v>
      </c>
      <c r="L66" s="4">
        <v>302</v>
      </c>
      <c r="M66" s="4">
        <v>304</v>
      </c>
      <c r="N66" s="4">
        <v>300</v>
      </c>
      <c r="O66" s="4">
        <v>345</v>
      </c>
      <c r="P66" s="4">
        <v>396</v>
      </c>
      <c r="Q66" s="4">
        <v>449</v>
      </c>
      <c r="R66" s="4">
        <v>504</v>
      </c>
      <c r="S66" s="4">
        <v>506</v>
      </c>
      <c r="T66" s="4">
        <v>475</v>
      </c>
      <c r="U66" s="4">
        <v>435</v>
      </c>
      <c r="V66" s="4">
        <v>395</v>
      </c>
      <c r="W66" s="4">
        <v>381</v>
      </c>
      <c r="X66" s="4">
        <v>372</v>
      </c>
      <c r="Y66" s="4">
        <v>367</v>
      </c>
      <c r="Z66" s="4">
        <v>363</v>
      </c>
      <c r="AA66" s="4">
        <v>360</v>
      </c>
      <c r="AB66" s="4">
        <v>384</v>
      </c>
      <c r="AC66" s="4">
        <v>375</v>
      </c>
      <c r="AD66" s="5">
        <v>392</v>
      </c>
      <c r="AE66" s="5">
        <v>389</v>
      </c>
      <c r="AF66" s="5">
        <v>375</v>
      </c>
      <c r="AG66" s="5">
        <v>382</v>
      </c>
      <c r="AH66" s="6">
        <v>353</v>
      </c>
      <c r="AI66" s="6">
        <v>352</v>
      </c>
      <c r="AJ66" s="5">
        <v>359</v>
      </c>
      <c r="AK66" s="9">
        <v>364</v>
      </c>
      <c r="AL66" s="9">
        <v>371</v>
      </c>
      <c r="AM66" s="9">
        <v>354</v>
      </c>
      <c r="AN66" s="9">
        <v>351</v>
      </c>
      <c r="AO66" s="9">
        <v>357</v>
      </c>
      <c r="AP66" s="9">
        <v>356</v>
      </c>
      <c r="AQ66" s="9">
        <v>380</v>
      </c>
      <c r="AR66" s="9">
        <v>384</v>
      </c>
      <c r="AS66" s="9">
        <v>361</v>
      </c>
      <c r="AT66" s="9">
        <v>353</v>
      </c>
      <c r="AU66" s="9">
        <v>357</v>
      </c>
      <c r="AV66" s="9">
        <v>357</v>
      </c>
      <c r="AW66" s="9">
        <v>381</v>
      </c>
      <c r="AX66" s="9">
        <v>401</v>
      </c>
      <c r="AY66" s="9">
        <v>397</v>
      </c>
      <c r="AZ66" s="9">
        <v>404</v>
      </c>
      <c r="BA66" s="9">
        <v>409</v>
      </c>
      <c r="BB66" s="9">
        <v>399</v>
      </c>
      <c r="BD66" s="9" t="str">
        <f t="shared" si="0"/>
        <v>{"age": "64", "count": 399},</v>
      </c>
    </row>
    <row r="67" spans="1:56" s="9" customFormat="1" x14ac:dyDescent="0.25">
      <c r="A67" s="7">
        <v>65</v>
      </c>
      <c r="B67" s="4">
        <v>256</v>
      </c>
      <c r="C67" s="4"/>
      <c r="D67" s="4"/>
      <c r="E67" s="4"/>
      <c r="F67" s="4">
        <v>240</v>
      </c>
      <c r="G67" s="4"/>
      <c r="H67" s="4"/>
      <c r="I67" s="4">
        <v>305</v>
      </c>
      <c r="J67" s="4">
        <v>309</v>
      </c>
      <c r="K67" s="4">
        <v>326</v>
      </c>
      <c r="L67" s="4">
        <v>328</v>
      </c>
      <c r="M67" s="4">
        <v>324</v>
      </c>
      <c r="N67" s="4">
        <v>325</v>
      </c>
      <c r="O67" s="4">
        <v>319</v>
      </c>
      <c r="P67" s="4">
        <v>303</v>
      </c>
      <c r="Q67" s="4">
        <v>295</v>
      </c>
      <c r="R67" s="4">
        <v>289</v>
      </c>
      <c r="S67" s="4">
        <v>332</v>
      </c>
      <c r="T67" s="4">
        <v>382</v>
      </c>
      <c r="U67" s="4">
        <v>439</v>
      </c>
      <c r="V67" s="4">
        <v>499</v>
      </c>
      <c r="W67" s="4">
        <v>507</v>
      </c>
      <c r="X67" s="4">
        <v>470</v>
      </c>
      <c r="Y67" s="4">
        <v>428</v>
      </c>
      <c r="Z67" s="4">
        <v>385</v>
      </c>
      <c r="AA67" s="4">
        <v>371</v>
      </c>
      <c r="AB67" s="4">
        <v>365</v>
      </c>
      <c r="AC67" s="4">
        <v>358</v>
      </c>
      <c r="AD67" s="5">
        <v>353</v>
      </c>
      <c r="AE67" s="5">
        <v>342</v>
      </c>
      <c r="AF67" s="5">
        <v>358</v>
      </c>
      <c r="AG67" s="5">
        <v>358</v>
      </c>
      <c r="AH67" s="6">
        <v>378</v>
      </c>
      <c r="AI67" s="6">
        <v>374</v>
      </c>
      <c r="AJ67" s="5">
        <v>365</v>
      </c>
      <c r="AK67" s="9">
        <v>370</v>
      </c>
      <c r="AL67" s="9">
        <v>338</v>
      </c>
      <c r="AM67" s="9">
        <v>338</v>
      </c>
      <c r="AN67" s="9">
        <v>340</v>
      </c>
      <c r="AO67" s="9">
        <v>342</v>
      </c>
      <c r="AP67" s="9">
        <v>354</v>
      </c>
      <c r="AQ67" s="9">
        <v>350</v>
      </c>
      <c r="AR67" s="9">
        <v>344</v>
      </c>
      <c r="AS67" s="9">
        <v>348</v>
      </c>
      <c r="AT67" s="9">
        <v>345</v>
      </c>
      <c r="AU67" s="9">
        <v>376</v>
      </c>
      <c r="AV67" s="9">
        <v>375</v>
      </c>
      <c r="AW67" s="9">
        <v>351</v>
      </c>
      <c r="AX67" s="9">
        <v>342</v>
      </c>
      <c r="AY67" s="9">
        <v>348</v>
      </c>
      <c r="AZ67" s="9">
        <v>348</v>
      </c>
      <c r="BA67" s="9">
        <v>373</v>
      </c>
      <c r="BB67" s="9">
        <v>386</v>
      </c>
      <c r="BD67" s="9" t="str">
        <f t="shared" ref="BD67:BD97" si="1">"{""age"": """&amp;A67&amp;""", ""count"": "&amp;BB67&amp;"},"</f>
        <v>{"age": "65", "count": 386},</v>
      </c>
    </row>
    <row r="68" spans="1:56" s="9" customFormat="1" x14ac:dyDescent="0.25">
      <c r="A68" s="7">
        <v>66</v>
      </c>
      <c r="B68" s="4">
        <v>259</v>
      </c>
      <c r="C68" s="4"/>
      <c r="D68" s="4"/>
      <c r="E68" s="4"/>
      <c r="F68" s="4">
        <v>252</v>
      </c>
      <c r="G68" s="4"/>
      <c r="H68" s="4"/>
      <c r="I68" s="4">
        <v>231</v>
      </c>
      <c r="J68" s="4">
        <v>237</v>
      </c>
      <c r="K68" s="4">
        <v>248</v>
      </c>
      <c r="L68" s="4">
        <v>276</v>
      </c>
      <c r="M68" s="4">
        <v>300</v>
      </c>
      <c r="N68" s="4">
        <v>302</v>
      </c>
      <c r="O68" s="4">
        <v>323</v>
      </c>
      <c r="P68" s="4">
        <v>330</v>
      </c>
      <c r="Q68" s="4">
        <v>320</v>
      </c>
      <c r="R68" s="4">
        <v>323</v>
      </c>
      <c r="S68" s="4">
        <v>313</v>
      </c>
      <c r="T68" s="4">
        <v>288</v>
      </c>
      <c r="U68" s="4">
        <v>286</v>
      </c>
      <c r="V68" s="4">
        <v>284</v>
      </c>
      <c r="W68" s="4">
        <v>321</v>
      </c>
      <c r="X68" s="4">
        <v>375</v>
      </c>
      <c r="Y68" s="4">
        <v>424</v>
      </c>
      <c r="Z68" s="4">
        <v>487</v>
      </c>
      <c r="AA68" s="4">
        <v>493</v>
      </c>
      <c r="AB68" s="4">
        <v>459</v>
      </c>
      <c r="AC68" s="4">
        <v>418</v>
      </c>
      <c r="AD68" s="5">
        <v>376</v>
      </c>
      <c r="AE68" s="5">
        <v>363</v>
      </c>
      <c r="AF68" s="5">
        <v>355</v>
      </c>
      <c r="AG68" s="5">
        <v>350</v>
      </c>
      <c r="AH68" s="6">
        <v>343</v>
      </c>
      <c r="AI68" s="6">
        <v>335</v>
      </c>
      <c r="AJ68" s="5">
        <v>351</v>
      </c>
      <c r="AK68" s="9">
        <v>356</v>
      </c>
      <c r="AL68" s="9">
        <v>376</v>
      </c>
      <c r="AM68" s="9">
        <v>363</v>
      </c>
      <c r="AN68" s="9">
        <v>354</v>
      </c>
      <c r="AO68" s="9">
        <v>361</v>
      </c>
      <c r="AP68" s="9">
        <v>332</v>
      </c>
      <c r="AQ68" s="9">
        <v>329</v>
      </c>
      <c r="AR68" s="9">
        <v>336</v>
      </c>
      <c r="AS68" s="9">
        <v>337</v>
      </c>
      <c r="AT68" s="9">
        <v>351</v>
      </c>
      <c r="AU68" s="9">
        <v>343</v>
      </c>
      <c r="AV68" s="9">
        <v>337</v>
      </c>
      <c r="AW68" s="9">
        <v>343</v>
      </c>
      <c r="AX68" s="9">
        <v>343</v>
      </c>
      <c r="AY68" s="9">
        <v>367</v>
      </c>
      <c r="AZ68" s="9">
        <v>364</v>
      </c>
      <c r="BA68" s="9">
        <v>346</v>
      </c>
      <c r="BB68" s="9">
        <v>333</v>
      </c>
      <c r="BD68" s="9" t="str">
        <f t="shared" si="1"/>
        <v>{"age": "66", "count": 333},</v>
      </c>
    </row>
    <row r="69" spans="1:56" s="9" customFormat="1" x14ac:dyDescent="0.25">
      <c r="A69" s="7">
        <v>67</v>
      </c>
      <c r="B69" s="4">
        <v>259</v>
      </c>
      <c r="C69" s="4"/>
      <c r="D69" s="4"/>
      <c r="E69" s="4"/>
      <c r="F69" s="4">
        <v>257</v>
      </c>
      <c r="G69" s="4"/>
      <c r="H69" s="4"/>
      <c r="I69" s="4">
        <v>237</v>
      </c>
      <c r="J69" s="4">
        <v>247</v>
      </c>
      <c r="K69" s="4">
        <v>254</v>
      </c>
      <c r="L69" s="4">
        <v>236</v>
      </c>
      <c r="M69" s="4">
        <v>229</v>
      </c>
      <c r="N69" s="4">
        <v>231</v>
      </c>
      <c r="O69" s="4">
        <v>241</v>
      </c>
      <c r="P69" s="4">
        <v>273</v>
      </c>
      <c r="Q69" s="4">
        <v>296</v>
      </c>
      <c r="R69" s="4">
        <v>295</v>
      </c>
      <c r="S69" s="4">
        <v>314</v>
      </c>
      <c r="T69" s="4">
        <v>322</v>
      </c>
      <c r="U69" s="4">
        <v>308</v>
      </c>
      <c r="V69" s="4">
        <v>310</v>
      </c>
      <c r="W69" s="4">
        <v>300</v>
      </c>
      <c r="X69" s="4">
        <v>284</v>
      </c>
      <c r="Y69" s="4">
        <v>287</v>
      </c>
      <c r="Z69" s="4">
        <v>279</v>
      </c>
      <c r="AA69" s="4">
        <v>318</v>
      </c>
      <c r="AB69" s="4">
        <v>368</v>
      </c>
      <c r="AC69" s="4">
        <v>421</v>
      </c>
      <c r="AD69" s="5">
        <v>478</v>
      </c>
      <c r="AE69" s="5">
        <v>482</v>
      </c>
      <c r="AF69" s="5">
        <v>447</v>
      </c>
      <c r="AG69" s="5">
        <v>409</v>
      </c>
      <c r="AH69" s="6">
        <v>371</v>
      </c>
      <c r="AI69" s="6">
        <v>359</v>
      </c>
      <c r="AJ69" s="5">
        <v>345</v>
      </c>
      <c r="AK69" s="9">
        <v>338</v>
      </c>
      <c r="AL69" s="9">
        <v>334</v>
      </c>
      <c r="AM69" s="9">
        <v>334</v>
      </c>
      <c r="AN69" s="9">
        <v>348</v>
      </c>
      <c r="AO69" s="9">
        <v>349</v>
      </c>
      <c r="AP69" s="9">
        <v>364</v>
      </c>
      <c r="AQ69" s="9">
        <v>353</v>
      </c>
      <c r="AR69" s="9">
        <v>349</v>
      </c>
      <c r="AS69" s="9">
        <v>358</v>
      </c>
      <c r="AT69" s="9">
        <v>337</v>
      </c>
      <c r="AU69" s="9">
        <v>331</v>
      </c>
      <c r="AV69" s="9">
        <v>336</v>
      </c>
      <c r="AW69" s="9">
        <v>335</v>
      </c>
      <c r="AX69" s="9">
        <v>344</v>
      </c>
      <c r="AY69" s="9">
        <v>338</v>
      </c>
      <c r="AZ69" s="9">
        <v>336</v>
      </c>
      <c r="BA69" s="9">
        <v>340</v>
      </c>
      <c r="BB69" s="9">
        <v>340</v>
      </c>
      <c r="BD69" s="9" t="str">
        <f t="shared" si="1"/>
        <v>{"age": "67", "count": 340},</v>
      </c>
    </row>
    <row r="70" spans="1:56" s="9" customFormat="1" x14ac:dyDescent="0.25">
      <c r="A70" s="7">
        <v>68</v>
      </c>
      <c r="B70" s="4">
        <v>291</v>
      </c>
      <c r="C70" s="4"/>
      <c r="D70" s="4"/>
      <c r="E70" s="4"/>
      <c r="F70" s="4">
        <v>251</v>
      </c>
      <c r="G70" s="4"/>
      <c r="H70" s="4"/>
      <c r="I70" s="4">
        <v>262</v>
      </c>
      <c r="J70" s="4">
        <v>255</v>
      </c>
      <c r="K70" s="4">
        <v>241</v>
      </c>
      <c r="L70" s="4">
        <v>230</v>
      </c>
      <c r="M70" s="4">
        <v>233</v>
      </c>
      <c r="N70" s="4">
        <v>243</v>
      </c>
      <c r="O70" s="4">
        <v>253</v>
      </c>
      <c r="P70" s="4">
        <v>235</v>
      </c>
      <c r="Q70" s="4">
        <v>224</v>
      </c>
      <c r="R70" s="4">
        <v>225</v>
      </c>
      <c r="S70" s="4">
        <v>242</v>
      </c>
      <c r="T70" s="4">
        <v>273</v>
      </c>
      <c r="U70" s="4">
        <v>293</v>
      </c>
      <c r="V70" s="4">
        <v>298</v>
      </c>
      <c r="W70" s="4">
        <v>310</v>
      </c>
      <c r="X70" s="4">
        <v>316</v>
      </c>
      <c r="Y70" s="4">
        <v>307</v>
      </c>
      <c r="Z70" s="4">
        <v>308</v>
      </c>
      <c r="AA70" s="4">
        <v>300</v>
      </c>
      <c r="AB70" s="4">
        <v>284</v>
      </c>
      <c r="AC70" s="4">
        <v>284</v>
      </c>
      <c r="AD70" s="5">
        <v>272</v>
      </c>
      <c r="AE70" s="5">
        <v>308</v>
      </c>
      <c r="AF70" s="5">
        <v>362</v>
      </c>
      <c r="AG70" s="5">
        <v>410</v>
      </c>
      <c r="AH70" s="6">
        <v>467</v>
      </c>
      <c r="AI70" s="6">
        <v>465</v>
      </c>
      <c r="AJ70" s="5">
        <v>443</v>
      </c>
      <c r="AK70" s="9">
        <v>402</v>
      </c>
      <c r="AL70" s="9">
        <v>364</v>
      </c>
      <c r="AM70" s="9">
        <v>354</v>
      </c>
      <c r="AN70" s="9">
        <v>343</v>
      </c>
      <c r="AO70" s="9">
        <v>335</v>
      </c>
      <c r="AP70" s="9">
        <v>331</v>
      </c>
      <c r="AQ70" s="9">
        <v>328</v>
      </c>
      <c r="AR70" s="9">
        <v>348</v>
      </c>
      <c r="AS70" s="9">
        <v>344</v>
      </c>
      <c r="AT70" s="9">
        <v>362</v>
      </c>
      <c r="AU70" s="9">
        <v>354</v>
      </c>
      <c r="AV70" s="9">
        <v>352</v>
      </c>
      <c r="AW70" s="9">
        <v>358</v>
      </c>
      <c r="AX70" s="9">
        <v>331</v>
      </c>
      <c r="AY70" s="9">
        <v>324</v>
      </c>
      <c r="AZ70" s="9">
        <v>333</v>
      </c>
      <c r="BA70" s="9">
        <v>332</v>
      </c>
      <c r="BB70" s="9">
        <v>342</v>
      </c>
      <c r="BD70" s="9" t="str">
        <f t="shared" si="1"/>
        <v>{"age": "68", "count": 342},</v>
      </c>
    </row>
    <row r="71" spans="1:56" s="9" customFormat="1" x14ac:dyDescent="0.25">
      <c r="A71" s="7">
        <v>69</v>
      </c>
      <c r="B71" s="4">
        <v>263</v>
      </c>
      <c r="C71" s="4"/>
      <c r="D71" s="4"/>
      <c r="E71" s="4"/>
      <c r="F71" s="4">
        <v>290</v>
      </c>
      <c r="G71" s="4"/>
      <c r="H71" s="4"/>
      <c r="I71" s="4">
        <v>247</v>
      </c>
      <c r="J71" s="4">
        <v>248</v>
      </c>
      <c r="K71" s="4">
        <v>244</v>
      </c>
      <c r="L71" s="4">
        <v>258</v>
      </c>
      <c r="M71" s="4">
        <v>259</v>
      </c>
      <c r="N71" s="4">
        <v>252</v>
      </c>
      <c r="O71" s="4">
        <v>233</v>
      </c>
      <c r="P71" s="4">
        <v>224</v>
      </c>
      <c r="Q71" s="4">
        <v>230</v>
      </c>
      <c r="R71" s="4">
        <v>243</v>
      </c>
      <c r="S71" s="4">
        <v>248</v>
      </c>
      <c r="T71" s="4">
        <v>227</v>
      </c>
      <c r="U71" s="4">
        <v>217</v>
      </c>
      <c r="V71" s="4">
        <v>222</v>
      </c>
      <c r="W71" s="4">
        <v>239</v>
      </c>
      <c r="X71" s="4">
        <v>267</v>
      </c>
      <c r="Y71" s="4">
        <v>285</v>
      </c>
      <c r="Z71" s="4">
        <v>284</v>
      </c>
      <c r="AA71" s="4">
        <v>298</v>
      </c>
      <c r="AB71" s="4">
        <v>305</v>
      </c>
      <c r="AC71" s="4">
        <v>299</v>
      </c>
      <c r="AD71" s="5">
        <v>294</v>
      </c>
      <c r="AE71" s="5">
        <v>286</v>
      </c>
      <c r="AF71" s="5">
        <v>271</v>
      </c>
      <c r="AG71" s="5">
        <v>272</v>
      </c>
      <c r="AH71" s="6">
        <v>265</v>
      </c>
      <c r="AI71" s="6">
        <v>306</v>
      </c>
      <c r="AJ71" s="5">
        <v>353</v>
      </c>
      <c r="AK71" s="9">
        <v>402</v>
      </c>
      <c r="AL71" s="9">
        <v>462</v>
      </c>
      <c r="AM71" s="9">
        <v>460</v>
      </c>
      <c r="AN71" s="9">
        <v>433</v>
      </c>
      <c r="AO71" s="9">
        <v>393</v>
      </c>
      <c r="AP71" s="9">
        <v>355</v>
      </c>
      <c r="AQ71" s="9">
        <v>347</v>
      </c>
      <c r="AR71" s="9">
        <v>333</v>
      </c>
      <c r="AS71" s="9">
        <v>329</v>
      </c>
      <c r="AT71" s="9">
        <v>327</v>
      </c>
      <c r="AU71" s="9">
        <v>321</v>
      </c>
      <c r="AV71" s="9">
        <v>338</v>
      </c>
      <c r="AW71" s="9">
        <v>338</v>
      </c>
      <c r="AX71" s="9">
        <v>352</v>
      </c>
      <c r="AY71" s="9">
        <v>345</v>
      </c>
      <c r="AZ71" s="9">
        <v>340</v>
      </c>
      <c r="BA71" s="9">
        <v>344</v>
      </c>
      <c r="BB71" s="9">
        <v>327</v>
      </c>
      <c r="BD71" s="9" t="str">
        <f t="shared" si="1"/>
        <v>{"age": "69", "count": 327},</v>
      </c>
    </row>
    <row r="72" spans="1:56" s="9" customFormat="1" x14ac:dyDescent="0.25">
      <c r="A72" s="7">
        <v>70</v>
      </c>
      <c r="B72" s="4">
        <v>252</v>
      </c>
      <c r="C72" s="4"/>
      <c r="D72" s="4"/>
      <c r="E72" s="4"/>
      <c r="F72" s="4">
        <v>257</v>
      </c>
      <c r="G72" s="4"/>
      <c r="H72" s="4"/>
      <c r="I72" s="4">
        <v>287</v>
      </c>
      <c r="J72" s="4">
        <v>283</v>
      </c>
      <c r="K72" s="4">
        <v>266</v>
      </c>
      <c r="L72" s="4">
        <v>247</v>
      </c>
      <c r="M72" s="4">
        <v>239</v>
      </c>
      <c r="N72" s="4">
        <v>239</v>
      </c>
      <c r="O72" s="4">
        <v>241</v>
      </c>
      <c r="P72" s="4">
        <v>253</v>
      </c>
      <c r="Q72" s="4">
        <v>256</v>
      </c>
      <c r="R72" s="4">
        <v>245</v>
      </c>
      <c r="S72" s="4">
        <v>229</v>
      </c>
      <c r="T72" s="4">
        <v>221</v>
      </c>
      <c r="U72" s="4">
        <v>229</v>
      </c>
      <c r="V72" s="4">
        <v>240</v>
      </c>
      <c r="W72" s="4">
        <v>248</v>
      </c>
      <c r="X72" s="4">
        <v>222</v>
      </c>
      <c r="Y72" s="4">
        <v>217</v>
      </c>
      <c r="Z72" s="4">
        <v>217</v>
      </c>
      <c r="AA72" s="4">
        <v>233</v>
      </c>
      <c r="AB72" s="4">
        <v>263</v>
      </c>
      <c r="AC72" s="4">
        <v>280</v>
      </c>
      <c r="AD72" s="5">
        <v>280</v>
      </c>
      <c r="AE72" s="5">
        <v>290</v>
      </c>
      <c r="AF72" s="5">
        <v>298</v>
      </c>
      <c r="AG72" s="5">
        <v>286</v>
      </c>
      <c r="AH72" s="6">
        <v>289</v>
      </c>
      <c r="AI72" s="6">
        <v>284</v>
      </c>
      <c r="AJ72" s="5">
        <v>267</v>
      </c>
      <c r="AK72" s="9">
        <v>270</v>
      </c>
      <c r="AL72" s="9">
        <v>259</v>
      </c>
      <c r="AM72" s="9">
        <v>301</v>
      </c>
      <c r="AN72" s="9">
        <v>346</v>
      </c>
      <c r="AO72" s="9">
        <v>391</v>
      </c>
      <c r="AP72" s="9">
        <v>449</v>
      </c>
      <c r="AQ72" s="9">
        <v>448</v>
      </c>
      <c r="AR72" s="9">
        <v>428</v>
      </c>
      <c r="AS72" s="9">
        <v>387</v>
      </c>
      <c r="AT72" s="9">
        <v>346</v>
      </c>
      <c r="AU72" s="9">
        <v>335</v>
      </c>
      <c r="AV72" s="9">
        <v>324</v>
      </c>
      <c r="AW72" s="9">
        <v>320</v>
      </c>
      <c r="AX72" s="9">
        <v>318</v>
      </c>
      <c r="AY72" s="9">
        <v>313</v>
      </c>
      <c r="AZ72" s="9">
        <v>333</v>
      </c>
      <c r="BA72" s="9">
        <v>336</v>
      </c>
      <c r="BB72" s="9">
        <v>350</v>
      </c>
      <c r="BD72" s="9" t="str">
        <f t="shared" si="1"/>
        <v>{"age": "70", "count": 350},</v>
      </c>
    </row>
    <row r="73" spans="1:56" s="9" customFormat="1" x14ac:dyDescent="0.25">
      <c r="A73" s="7">
        <v>71</v>
      </c>
      <c r="B73" s="4">
        <v>221</v>
      </c>
      <c r="C73" s="4"/>
      <c r="D73" s="4"/>
      <c r="E73" s="4"/>
      <c r="F73" s="4">
        <v>249</v>
      </c>
      <c r="G73" s="4"/>
      <c r="H73" s="4"/>
      <c r="I73" s="4">
        <v>263</v>
      </c>
      <c r="J73" s="4">
        <v>253</v>
      </c>
      <c r="K73" s="4">
        <v>273</v>
      </c>
      <c r="L73" s="4">
        <v>299</v>
      </c>
      <c r="M73" s="4">
        <v>282</v>
      </c>
      <c r="N73" s="4">
        <v>279</v>
      </c>
      <c r="O73" s="4">
        <v>259</v>
      </c>
      <c r="P73" s="4">
        <v>240</v>
      </c>
      <c r="Q73" s="4">
        <v>229</v>
      </c>
      <c r="R73" s="4">
        <v>235</v>
      </c>
      <c r="S73" s="4">
        <v>240</v>
      </c>
      <c r="T73" s="4">
        <v>252</v>
      </c>
      <c r="U73" s="4">
        <v>251</v>
      </c>
      <c r="V73" s="4">
        <v>239</v>
      </c>
      <c r="W73" s="4">
        <v>224</v>
      </c>
      <c r="X73" s="4">
        <v>220</v>
      </c>
      <c r="Y73" s="4">
        <v>225</v>
      </c>
      <c r="Z73" s="4">
        <v>237</v>
      </c>
      <c r="AA73" s="4">
        <v>244</v>
      </c>
      <c r="AB73" s="4">
        <v>220</v>
      </c>
      <c r="AC73" s="4">
        <v>216</v>
      </c>
      <c r="AD73" s="5">
        <v>212</v>
      </c>
      <c r="AE73" s="5">
        <v>228</v>
      </c>
      <c r="AF73" s="5">
        <v>254</v>
      </c>
      <c r="AG73" s="5">
        <v>269</v>
      </c>
      <c r="AH73" s="6">
        <v>269</v>
      </c>
      <c r="AI73" s="6">
        <v>285</v>
      </c>
      <c r="AJ73" s="5">
        <v>294</v>
      </c>
      <c r="AK73" s="9">
        <v>283</v>
      </c>
      <c r="AL73" s="9">
        <v>287</v>
      </c>
      <c r="AM73" s="9">
        <v>279</v>
      </c>
      <c r="AN73" s="9">
        <v>262</v>
      </c>
      <c r="AO73" s="9">
        <v>267</v>
      </c>
      <c r="AP73" s="9">
        <v>253</v>
      </c>
      <c r="AQ73" s="9">
        <v>295</v>
      </c>
      <c r="AR73" s="9">
        <v>334</v>
      </c>
      <c r="AS73" s="9">
        <v>387</v>
      </c>
      <c r="AT73" s="9">
        <v>444</v>
      </c>
      <c r="AU73" s="9">
        <v>436</v>
      </c>
      <c r="AV73" s="9">
        <v>415</v>
      </c>
      <c r="AW73" s="9">
        <v>378</v>
      </c>
      <c r="AX73" s="9">
        <v>341</v>
      </c>
      <c r="AY73" s="9">
        <v>329</v>
      </c>
      <c r="AZ73" s="9">
        <v>319</v>
      </c>
      <c r="BA73" s="9">
        <v>315</v>
      </c>
      <c r="BB73" s="9">
        <v>317</v>
      </c>
      <c r="BD73" s="9" t="str">
        <f t="shared" si="1"/>
        <v>{"age": "71", "count": 317},</v>
      </c>
    </row>
    <row r="74" spans="1:56" s="9" customFormat="1" x14ac:dyDescent="0.25">
      <c r="A74" s="7">
        <v>72</v>
      </c>
      <c r="B74" s="4">
        <v>218</v>
      </c>
      <c r="C74" s="4"/>
      <c r="D74" s="4"/>
      <c r="E74" s="4"/>
      <c r="F74" s="4">
        <v>216</v>
      </c>
      <c r="G74" s="4"/>
      <c r="H74" s="4"/>
      <c r="I74" s="4">
        <v>216</v>
      </c>
      <c r="J74" s="4">
        <v>240</v>
      </c>
      <c r="K74" s="4">
        <v>245</v>
      </c>
      <c r="L74" s="4">
        <v>241</v>
      </c>
      <c r="M74" s="4">
        <v>261</v>
      </c>
      <c r="N74" s="4">
        <v>249</v>
      </c>
      <c r="O74" s="4">
        <v>271</v>
      </c>
      <c r="P74" s="4">
        <v>303</v>
      </c>
      <c r="Q74" s="4">
        <v>283</v>
      </c>
      <c r="R74" s="4">
        <v>272</v>
      </c>
      <c r="S74" s="4">
        <v>249</v>
      </c>
      <c r="T74" s="4">
        <v>238</v>
      </c>
      <c r="U74" s="4">
        <v>226</v>
      </c>
      <c r="V74" s="4">
        <v>229</v>
      </c>
      <c r="W74" s="4">
        <v>230</v>
      </c>
      <c r="X74" s="4">
        <v>241</v>
      </c>
      <c r="Y74" s="4">
        <v>238</v>
      </c>
      <c r="Z74" s="4">
        <v>233</v>
      </c>
      <c r="AA74" s="4">
        <v>223</v>
      </c>
      <c r="AB74" s="4">
        <v>220</v>
      </c>
      <c r="AC74" s="4">
        <v>222</v>
      </c>
      <c r="AD74" s="5">
        <v>231</v>
      </c>
      <c r="AE74" s="5">
        <v>238</v>
      </c>
      <c r="AF74" s="5">
        <v>216</v>
      </c>
      <c r="AG74" s="5">
        <v>208</v>
      </c>
      <c r="AH74" s="6">
        <v>211</v>
      </c>
      <c r="AI74" s="6">
        <v>224</v>
      </c>
      <c r="AJ74" s="5">
        <v>247</v>
      </c>
      <c r="AK74" s="9">
        <v>262</v>
      </c>
      <c r="AL74" s="9">
        <v>262</v>
      </c>
      <c r="AM74" s="9">
        <v>276</v>
      </c>
      <c r="AN74" s="9">
        <v>288</v>
      </c>
      <c r="AO74" s="9">
        <v>279</v>
      </c>
      <c r="AP74" s="9">
        <v>283</v>
      </c>
      <c r="AQ74" s="9">
        <v>275</v>
      </c>
      <c r="AR74" s="9">
        <v>255</v>
      </c>
      <c r="AS74" s="9">
        <v>257</v>
      </c>
      <c r="AT74" s="9">
        <v>247</v>
      </c>
      <c r="AU74" s="9">
        <v>291</v>
      </c>
      <c r="AV74" s="9">
        <v>326</v>
      </c>
      <c r="AW74" s="9">
        <v>370</v>
      </c>
      <c r="AX74" s="9">
        <v>430</v>
      </c>
      <c r="AY74" s="9">
        <v>432</v>
      </c>
      <c r="AZ74" s="9">
        <v>414</v>
      </c>
      <c r="BA74" s="9">
        <v>377</v>
      </c>
      <c r="BB74" s="9">
        <v>335</v>
      </c>
      <c r="BD74" s="9" t="str">
        <f t="shared" si="1"/>
        <v>{"age": "72", "count": 335},</v>
      </c>
    </row>
    <row r="75" spans="1:56" s="9" customFormat="1" x14ac:dyDescent="0.25">
      <c r="A75" s="7">
        <v>73</v>
      </c>
      <c r="B75" s="4">
        <v>215</v>
      </c>
      <c r="C75" s="4"/>
      <c r="D75" s="4"/>
      <c r="E75" s="4"/>
      <c r="F75" s="4">
        <v>211</v>
      </c>
      <c r="G75" s="4"/>
      <c r="H75" s="4"/>
      <c r="I75" s="4">
        <v>220</v>
      </c>
      <c r="J75" s="4">
        <v>211</v>
      </c>
      <c r="K75" s="4">
        <v>217</v>
      </c>
      <c r="L75" s="4">
        <v>222</v>
      </c>
      <c r="M75" s="4">
        <v>208</v>
      </c>
      <c r="N75" s="4">
        <v>235</v>
      </c>
      <c r="O75" s="4">
        <v>239</v>
      </c>
      <c r="P75" s="4">
        <v>234</v>
      </c>
      <c r="Q75" s="4">
        <v>254</v>
      </c>
      <c r="R75" s="4">
        <v>243</v>
      </c>
      <c r="S75" s="4">
        <v>265</v>
      </c>
      <c r="T75" s="4">
        <v>290</v>
      </c>
      <c r="U75" s="4">
        <v>273</v>
      </c>
      <c r="V75" s="4">
        <v>262</v>
      </c>
      <c r="W75" s="4">
        <v>239</v>
      </c>
      <c r="X75" s="4">
        <v>225</v>
      </c>
      <c r="Y75" s="4">
        <v>220</v>
      </c>
      <c r="Z75" s="4">
        <v>223</v>
      </c>
      <c r="AA75" s="4">
        <v>219</v>
      </c>
      <c r="AB75" s="4">
        <v>229</v>
      </c>
      <c r="AC75" s="4">
        <v>231</v>
      </c>
      <c r="AD75" s="5">
        <v>229</v>
      </c>
      <c r="AE75" s="5">
        <v>219</v>
      </c>
      <c r="AF75" s="5">
        <v>217</v>
      </c>
      <c r="AG75" s="5">
        <v>217</v>
      </c>
      <c r="AH75" s="6">
        <v>225</v>
      </c>
      <c r="AI75" s="6">
        <v>232</v>
      </c>
      <c r="AJ75" s="5">
        <v>213</v>
      </c>
      <c r="AK75" s="9">
        <v>205</v>
      </c>
      <c r="AL75" s="9">
        <v>206</v>
      </c>
      <c r="AM75" s="9">
        <v>218</v>
      </c>
      <c r="AN75" s="9">
        <v>244</v>
      </c>
      <c r="AO75" s="9">
        <v>258</v>
      </c>
      <c r="AP75" s="9">
        <v>255</v>
      </c>
      <c r="AQ75" s="9">
        <v>270</v>
      </c>
      <c r="AR75" s="9">
        <v>283</v>
      </c>
      <c r="AS75" s="9">
        <v>270</v>
      </c>
      <c r="AT75" s="9">
        <v>275</v>
      </c>
      <c r="AU75" s="9">
        <v>269</v>
      </c>
      <c r="AV75" s="9">
        <v>254</v>
      </c>
      <c r="AW75" s="9">
        <v>257</v>
      </c>
      <c r="AX75" s="9">
        <v>244</v>
      </c>
      <c r="AY75" s="9">
        <v>284</v>
      </c>
      <c r="AZ75" s="9">
        <v>319</v>
      </c>
      <c r="BA75" s="9">
        <v>364</v>
      </c>
      <c r="BB75" s="9">
        <v>422</v>
      </c>
      <c r="BD75" s="9" t="str">
        <f t="shared" si="1"/>
        <v>{"age": "73", "count": 422},</v>
      </c>
    </row>
    <row r="76" spans="1:56" s="9" customFormat="1" x14ac:dyDescent="0.25">
      <c r="A76" s="7">
        <v>74</v>
      </c>
      <c r="B76" s="4">
        <v>196</v>
      </c>
      <c r="C76" s="4"/>
      <c r="D76" s="4"/>
      <c r="E76" s="4"/>
      <c r="F76" s="4">
        <v>208</v>
      </c>
      <c r="G76" s="4"/>
      <c r="H76" s="4"/>
      <c r="I76" s="4">
        <v>211</v>
      </c>
      <c r="J76" s="4">
        <v>207</v>
      </c>
      <c r="K76" s="4">
        <v>204</v>
      </c>
      <c r="L76" s="4">
        <v>196</v>
      </c>
      <c r="M76" s="4">
        <v>212</v>
      </c>
      <c r="N76" s="4">
        <v>205</v>
      </c>
      <c r="O76" s="4">
        <v>212</v>
      </c>
      <c r="P76" s="4">
        <v>217</v>
      </c>
      <c r="Q76" s="4">
        <v>203</v>
      </c>
      <c r="R76" s="4">
        <v>231</v>
      </c>
      <c r="S76" s="4">
        <v>232</v>
      </c>
      <c r="T76" s="4">
        <v>227</v>
      </c>
      <c r="U76" s="4">
        <v>252</v>
      </c>
      <c r="V76" s="4">
        <v>245</v>
      </c>
      <c r="W76" s="4">
        <v>261</v>
      </c>
      <c r="X76" s="4">
        <v>284</v>
      </c>
      <c r="Y76" s="4">
        <v>263</v>
      </c>
      <c r="Z76" s="4">
        <v>255</v>
      </c>
      <c r="AA76" s="4">
        <v>235</v>
      </c>
      <c r="AB76" s="4">
        <v>222</v>
      </c>
      <c r="AC76" s="4">
        <v>215</v>
      </c>
      <c r="AD76" s="5">
        <v>212</v>
      </c>
      <c r="AE76" s="5">
        <v>213</v>
      </c>
      <c r="AF76" s="5">
        <v>224</v>
      </c>
      <c r="AG76" s="5">
        <v>226</v>
      </c>
      <c r="AH76" s="6">
        <v>223</v>
      </c>
      <c r="AI76" s="6">
        <v>214</v>
      </c>
      <c r="AJ76" s="5">
        <v>213</v>
      </c>
      <c r="AK76" s="9">
        <v>211</v>
      </c>
      <c r="AL76" s="9">
        <v>220</v>
      </c>
      <c r="AM76" s="9">
        <v>227</v>
      </c>
      <c r="AN76" s="9">
        <v>206</v>
      </c>
      <c r="AO76" s="9">
        <v>198</v>
      </c>
      <c r="AP76" s="9">
        <v>204</v>
      </c>
      <c r="AQ76" s="9">
        <v>213</v>
      </c>
      <c r="AR76" s="9">
        <v>238</v>
      </c>
      <c r="AS76" s="9">
        <v>253</v>
      </c>
      <c r="AT76" s="9">
        <v>252</v>
      </c>
      <c r="AU76" s="9">
        <v>263</v>
      </c>
      <c r="AV76" s="9">
        <v>272</v>
      </c>
      <c r="AW76" s="9">
        <v>263</v>
      </c>
      <c r="AX76" s="9">
        <v>276</v>
      </c>
      <c r="AY76" s="9">
        <v>266</v>
      </c>
      <c r="AZ76" s="9">
        <v>251</v>
      </c>
      <c r="BA76" s="9">
        <v>251</v>
      </c>
      <c r="BB76" s="9">
        <v>238</v>
      </c>
      <c r="BD76" s="9" t="str">
        <f t="shared" si="1"/>
        <v>{"age": "74", "count": 238},</v>
      </c>
    </row>
    <row r="77" spans="1:56" s="9" customFormat="1" x14ac:dyDescent="0.25">
      <c r="A77" s="7">
        <v>75</v>
      </c>
      <c r="B77" s="4">
        <v>184</v>
      </c>
      <c r="C77" s="4"/>
      <c r="D77" s="4"/>
      <c r="E77" s="4"/>
      <c r="F77" s="4">
        <v>192</v>
      </c>
      <c r="G77" s="4"/>
      <c r="H77" s="4"/>
      <c r="I77" s="4">
        <v>190</v>
      </c>
      <c r="J77" s="4">
        <v>197</v>
      </c>
      <c r="K77" s="4">
        <v>200</v>
      </c>
      <c r="L77" s="4">
        <v>191</v>
      </c>
      <c r="M77" s="4">
        <v>203</v>
      </c>
      <c r="N77" s="4">
        <v>200</v>
      </c>
      <c r="O77" s="4">
        <v>199</v>
      </c>
      <c r="P77" s="4">
        <v>193</v>
      </c>
      <c r="Q77" s="4">
        <v>207</v>
      </c>
      <c r="R77" s="4">
        <v>202</v>
      </c>
      <c r="S77" s="4">
        <v>206</v>
      </c>
      <c r="T77" s="4">
        <v>211</v>
      </c>
      <c r="U77" s="4">
        <v>200</v>
      </c>
      <c r="V77" s="4">
        <v>226</v>
      </c>
      <c r="W77" s="4">
        <v>226</v>
      </c>
      <c r="X77" s="4">
        <v>225</v>
      </c>
      <c r="Y77" s="4">
        <v>251</v>
      </c>
      <c r="Z77" s="4">
        <v>239</v>
      </c>
      <c r="AA77" s="4">
        <v>252</v>
      </c>
      <c r="AB77" s="4">
        <v>278</v>
      </c>
      <c r="AC77" s="4">
        <v>257</v>
      </c>
      <c r="AD77" s="5">
        <v>246</v>
      </c>
      <c r="AE77" s="5">
        <v>226</v>
      </c>
      <c r="AF77" s="5">
        <v>215</v>
      </c>
      <c r="AG77" s="5">
        <v>209</v>
      </c>
      <c r="AH77" s="6">
        <v>213</v>
      </c>
      <c r="AI77" s="6">
        <v>210</v>
      </c>
      <c r="AJ77" s="5">
        <v>220</v>
      </c>
      <c r="AK77" s="9">
        <v>224</v>
      </c>
      <c r="AL77" s="9">
        <v>214</v>
      </c>
      <c r="AM77" s="9">
        <v>206</v>
      </c>
      <c r="AN77" s="9">
        <v>199</v>
      </c>
      <c r="AO77" s="9">
        <v>198</v>
      </c>
      <c r="AP77" s="9">
        <v>208</v>
      </c>
      <c r="AQ77" s="9">
        <v>217</v>
      </c>
      <c r="AR77" s="9">
        <v>201</v>
      </c>
      <c r="AS77" s="9">
        <v>194</v>
      </c>
      <c r="AT77" s="9">
        <v>197</v>
      </c>
      <c r="AU77" s="9">
        <v>203</v>
      </c>
      <c r="AV77" s="9">
        <v>227</v>
      </c>
      <c r="AW77" s="9">
        <v>242</v>
      </c>
      <c r="AX77" s="9">
        <v>240</v>
      </c>
      <c r="AY77" s="9">
        <v>254</v>
      </c>
      <c r="AZ77" s="9">
        <v>269</v>
      </c>
      <c r="BA77" s="9">
        <v>264</v>
      </c>
      <c r="BB77" s="9">
        <v>270</v>
      </c>
      <c r="BD77" s="9" t="str">
        <f t="shared" si="1"/>
        <v>{"age": "75", "count": 270},</v>
      </c>
    </row>
    <row r="78" spans="1:56" s="9" customFormat="1" x14ac:dyDescent="0.25">
      <c r="A78" s="7">
        <v>76</v>
      </c>
      <c r="B78" s="4">
        <v>201</v>
      </c>
      <c r="C78" s="4"/>
      <c r="D78" s="4"/>
      <c r="E78" s="4"/>
      <c r="F78" s="4">
        <v>174</v>
      </c>
      <c r="G78" s="4"/>
      <c r="H78" s="4"/>
      <c r="I78" s="4">
        <v>199</v>
      </c>
      <c r="J78" s="4">
        <v>187</v>
      </c>
      <c r="K78" s="4">
        <v>182</v>
      </c>
      <c r="L78" s="4">
        <v>194</v>
      </c>
      <c r="M78" s="4">
        <v>180</v>
      </c>
      <c r="N78" s="4">
        <v>187</v>
      </c>
      <c r="O78" s="4">
        <v>191</v>
      </c>
      <c r="P78" s="4">
        <v>184</v>
      </c>
      <c r="Q78" s="4">
        <v>196</v>
      </c>
      <c r="R78" s="4">
        <v>193</v>
      </c>
      <c r="S78" s="4">
        <v>189</v>
      </c>
      <c r="T78" s="4">
        <v>185</v>
      </c>
      <c r="U78" s="4">
        <v>196</v>
      </c>
      <c r="V78" s="4">
        <v>192</v>
      </c>
      <c r="W78" s="4">
        <v>201</v>
      </c>
      <c r="X78" s="4">
        <v>205</v>
      </c>
      <c r="Y78" s="4">
        <v>198</v>
      </c>
      <c r="Z78" s="4">
        <v>221</v>
      </c>
      <c r="AA78" s="4">
        <v>221</v>
      </c>
      <c r="AB78" s="4">
        <v>215</v>
      </c>
      <c r="AC78" s="4">
        <v>238</v>
      </c>
      <c r="AD78" s="5">
        <v>229</v>
      </c>
      <c r="AE78" s="5">
        <v>245</v>
      </c>
      <c r="AF78" s="5">
        <v>270</v>
      </c>
      <c r="AG78" s="5">
        <v>250</v>
      </c>
      <c r="AH78" s="6">
        <v>244</v>
      </c>
      <c r="AI78" s="6">
        <v>225</v>
      </c>
      <c r="AJ78" s="5">
        <v>214</v>
      </c>
      <c r="AK78" s="9">
        <v>206</v>
      </c>
      <c r="AL78" s="9">
        <v>206</v>
      </c>
      <c r="AM78" s="9">
        <v>198</v>
      </c>
      <c r="AN78" s="9">
        <v>203</v>
      </c>
      <c r="AO78" s="9">
        <v>208</v>
      </c>
      <c r="AP78" s="9">
        <v>199</v>
      </c>
      <c r="AQ78" s="9">
        <v>196</v>
      </c>
      <c r="AR78" s="9">
        <v>190</v>
      </c>
      <c r="AS78" s="9">
        <v>191</v>
      </c>
      <c r="AT78" s="9">
        <v>203</v>
      </c>
      <c r="AU78" s="9">
        <v>208</v>
      </c>
      <c r="AV78" s="9">
        <v>196</v>
      </c>
      <c r="AW78" s="9">
        <v>188</v>
      </c>
      <c r="AX78" s="9">
        <v>192</v>
      </c>
      <c r="AY78" s="9">
        <v>202</v>
      </c>
      <c r="AZ78" s="9">
        <v>221</v>
      </c>
      <c r="BA78" s="9">
        <v>237</v>
      </c>
      <c r="BB78" s="9">
        <v>238</v>
      </c>
      <c r="BD78" s="9" t="str">
        <f t="shared" si="1"/>
        <v>{"age": "76", "count": 238},</v>
      </c>
    </row>
    <row r="79" spans="1:56" s="9" customFormat="1" x14ac:dyDescent="0.25">
      <c r="A79" s="7">
        <v>77</v>
      </c>
      <c r="B79" s="4">
        <v>168</v>
      </c>
      <c r="C79" s="4"/>
      <c r="D79" s="4"/>
      <c r="E79" s="4"/>
      <c r="F79" s="4">
        <v>198</v>
      </c>
      <c r="G79" s="4"/>
      <c r="H79" s="4"/>
      <c r="I79" s="4">
        <v>186</v>
      </c>
      <c r="J79" s="4">
        <v>168</v>
      </c>
      <c r="K79" s="4">
        <v>181</v>
      </c>
      <c r="L79" s="4">
        <v>179</v>
      </c>
      <c r="M79" s="4">
        <v>188</v>
      </c>
      <c r="N79" s="4">
        <v>179</v>
      </c>
      <c r="O79" s="4">
        <v>172</v>
      </c>
      <c r="P79" s="4">
        <v>186</v>
      </c>
      <c r="Q79" s="4">
        <v>176</v>
      </c>
      <c r="R79" s="4">
        <v>182</v>
      </c>
      <c r="S79" s="4">
        <v>186</v>
      </c>
      <c r="T79" s="4">
        <v>174</v>
      </c>
      <c r="U79" s="4">
        <v>189</v>
      </c>
      <c r="V79" s="4">
        <v>187</v>
      </c>
      <c r="W79" s="4">
        <v>183</v>
      </c>
      <c r="X79" s="4">
        <v>177</v>
      </c>
      <c r="Y79" s="4">
        <v>183</v>
      </c>
      <c r="Z79" s="4">
        <v>184</v>
      </c>
      <c r="AA79" s="4">
        <v>195</v>
      </c>
      <c r="AB79" s="4">
        <v>199</v>
      </c>
      <c r="AC79" s="4">
        <v>188</v>
      </c>
      <c r="AD79" s="5">
        <v>212</v>
      </c>
      <c r="AE79" s="5">
        <v>212</v>
      </c>
      <c r="AF79" s="5">
        <v>208</v>
      </c>
      <c r="AG79" s="5">
        <v>229</v>
      </c>
      <c r="AH79" s="6">
        <v>219</v>
      </c>
      <c r="AI79" s="6">
        <v>241</v>
      </c>
      <c r="AJ79" s="5">
        <v>266</v>
      </c>
      <c r="AK79" s="9">
        <v>248</v>
      </c>
      <c r="AL79" s="9">
        <v>242</v>
      </c>
      <c r="AM79" s="9">
        <v>226</v>
      </c>
      <c r="AN79" s="9">
        <v>205</v>
      </c>
      <c r="AO79" s="9">
        <v>195</v>
      </c>
      <c r="AP79" s="9">
        <v>195</v>
      </c>
      <c r="AQ79" s="9">
        <v>187</v>
      </c>
      <c r="AR79" s="9">
        <v>195</v>
      </c>
      <c r="AS79" s="9">
        <v>200</v>
      </c>
      <c r="AT79" s="9">
        <v>192</v>
      </c>
      <c r="AU79" s="9">
        <v>193</v>
      </c>
      <c r="AV79" s="9">
        <v>184</v>
      </c>
      <c r="AW79" s="9">
        <v>183</v>
      </c>
      <c r="AX79" s="9">
        <v>191</v>
      </c>
      <c r="AY79" s="9">
        <v>204</v>
      </c>
      <c r="AZ79" s="9">
        <v>190</v>
      </c>
      <c r="BA79" s="9">
        <v>179</v>
      </c>
      <c r="BB79" s="9">
        <v>187</v>
      </c>
      <c r="BD79" s="9" t="str">
        <f t="shared" si="1"/>
        <v>{"age": "77", "count": 187},</v>
      </c>
    </row>
    <row r="80" spans="1:56" s="9" customFormat="1" x14ac:dyDescent="0.25">
      <c r="A80" s="7">
        <v>78</v>
      </c>
      <c r="B80" s="4">
        <v>152</v>
      </c>
      <c r="C80" s="4"/>
      <c r="D80" s="4"/>
      <c r="E80" s="4"/>
      <c r="F80" s="4">
        <v>163</v>
      </c>
      <c r="G80" s="4"/>
      <c r="H80" s="4"/>
      <c r="I80" s="4">
        <v>154</v>
      </c>
      <c r="J80" s="4">
        <v>188</v>
      </c>
      <c r="K80" s="4">
        <v>180</v>
      </c>
      <c r="L80" s="4">
        <v>182</v>
      </c>
      <c r="M80" s="4">
        <v>175</v>
      </c>
      <c r="N80" s="4">
        <v>153</v>
      </c>
      <c r="O80" s="4">
        <v>171</v>
      </c>
      <c r="P80" s="4">
        <v>171</v>
      </c>
      <c r="Q80" s="4">
        <v>177</v>
      </c>
      <c r="R80" s="4">
        <v>166</v>
      </c>
      <c r="S80" s="4">
        <v>163</v>
      </c>
      <c r="T80" s="4">
        <v>176</v>
      </c>
      <c r="U80" s="4">
        <v>167</v>
      </c>
      <c r="V80" s="4">
        <v>170</v>
      </c>
      <c r="W80" s="4">
        <v>176</v>
      </c>
      <c r="X80" s="4">
        <v>169</v>
      </c>
      <c r="Y80" s="4">
        <v>181</v>
      </c>
      <c r="Z80" s="4">
        <v>177</v>
      </c>
      <c r="AA80" s="4">
        <v>171</v>
      </c>
      <c r="AB80" s="4">
        <v>170</v>
      </c>
      <c r="AC80" s="4">
        <v>178</v>
      </c>
      <c r="AD80" s="5">
        <v>178</v>
      </c>
      <c r="AE80" s="5">
        <v>188</v>
      </c>
      <c r="AF80" s="5">
        <v>193</v>
      </c>
      <c r="AG80" s="5">
        <v>184</v>
      </c>
      <c r="AH80" s="6">
        <v>208</v>
      </c>
      <c r="AI80" s="6">
        <v>205</v>
      </c>
      <c r="AJ80" s="5">
        <v>199</v>
      </c>
      <c r="AK80" s="9">
        <v>222</v>
      </c>
      <c r="AL80" s="9">
        <v>211</v>
      </c>
      <c r="AM80" s="9">
        <v>230</v>
      </c>
      <c r="AN80" s="9">
        <v>262</v>
      </c>
      <c r="AO80" s="9">
        <v>242</v>
      </c>
      <c r="AP80" s="9">
        <v>235</v>
      </c>
      <c r="AQ80" s="9">
        <v>216</v>
      </c>
      <c r="AR80" s="9">
        <v>200</v>
      </c>
      <c r="AS80" s="9">
        <v>190</v>
      </c>
      <c r="AT80" s="9">
        <v>188</v>
      </c>
      <c r="AU80" s="9">
        <v>179</v>
      </c>
      <c r="AV80" s="9">
        <v>189</v>
      </c>
      <c r="AW80" s="9">
        <v>196</v>
      </c>
      <c r="AX80" s="9">
        <v>188</v>
      </c>
      <c r="AY80" s="9">
        <v>188</v>
      </c>
      <c r="AZ80" s="9">
        <v>175</v>
      </c>
      <c r="BA80" s="9">
        <v>179</v>
      </c>
      <c r="BB80" s="9">
        <v>184</v>
      </c>
      <c r="BD80" s="9" t="str">
        <f t="shared" si="1"/>
        <v>{"age": "78", "count": 184},</v>
      </c>
    </row>
    <row r="81" spans="1:56" s="9" customFormat="1" x14ac:dyDescent="0.25">
      <c r="A81" s="7">
        <v>79</v>
      </c>
      <c r="B81" s="4">
        <v>141</v>
      </c>
      <c r="C81" s="4"/>
      <c r="D81" s="4"/>
      <c r="E81" s="4"/>
      <c r="F81" s="4">
        <v>146</v>
      </c>
      <c r="G81" s="4"/>
      <c r="H81" s="4"/>
      <c r="I81" s="4">
        <v>151</v>
      </c>
      <c r="J81" s="4">
        <v>152</v>
      </c>
      <c r="K81" s="4">
        <v>153</v>
      </c>
      <c r="L81" s="4">
        <v>150</v>
      </c>
      <c r="M81" s="4">
        <v>147</v>
      </c>
      <c r="N81" s="4">
        <v>177</v>
      </c>
      <c r="O81" s="4">
        <v>170</v>
      </c>
      <c r="P81" s="4">
        <v>169</v>
      </c>
      <c r="Q81" s="4">
        <v>159</v>
      </c>
      <c r="R81" s="4">
        <v>144</v>
      </c>
      <c r="S81" s="4">
        <v>160</v>
      </c>
      <c r="T81" s="4">
        <v>160</v>
      </c>
      <c r="U81" s="4">
        <v>163</v>
      </c>
      <c r="V81" s="4">
        <v>154</v>
      </c>
      <c r="W81" s="4">
        <v>153</v>
      </c>
      <c r="X81" s="4">
        <v>166</v>
      </c>
      <c r="Y81" s="4">
        <v>156</v>
      </c>
      <c r="Z81" s="4">
        <v>162</v>
      </c>
      <c r="AA81" s="4">
        <v>166</v>
      </c>
      <c r="AB81" s="4">
        <v>158</v>
      </c>
      <c r="AC81" s="4">
        <v>171</v>
      </c>
      <c r="AD81" s="5">
        <v>168</v>
      </c>
      <c r="AE81" s="5">
        <v>163</v>
      </c>
      <c r="AF81" s="5">
        <v>162</v>
      </c>
      <c r="AG81" s="5">
        <v>168</v>
      </c>
      <c r="AH81" s="6">
        <v>168</v>
      </c>
      <c r="AI81" s="6">
        <v>179</v>
      </c>
      <c r="AJ81" s="5">
        <v>183</v>
      </c>
      <c r="AK81" s="9">
        <v>177</v>
      </c>
      <c r="AL81" s="9">
        <v>197</v>
      </c>
      <c r="AM81" s="9">
        <v>199</v>
      </c>
      <c r="AN81" s="9">
        <v>192</v>
      </c>
      <c r="AO81" s="9">
        <v>214</v>
      </c>
      <c r="AP81" s="9">
        <v>210</v>
      </c>
      <c r="AQ81" s="9">
        <v>225</v>
      </c>
      <c r="AR81" s="9">
        <v>247</v>
      </c>
      <c r="AS81" s="9">
        <v>230</v>
      </c>
      <c r="AT81" s="9">
        <v>226</v>
      </c>
      <c r="AU81" s="9">
        <v>210</v>
      </c>
      <c r="AV81" s="9">
        <v>195</v>
      </c>
      <c r="AW81" s="9">
        <v>179</v>
      </c>
      <c r="AX81" s="9">
        <v>184</v>
      </c>
      <c r="AY81" s="9">
        <v>174</v>
      </c>
      <c r="AZ81" s="9">
        <v>184</v>
      </c>
      <c r="BA81" s="9">
        <v>186</v>
      </c>
      <c r="BB81" s="9">
        <v>181</v>
      </c>
      <c r="BD81" s="9" t="str">
        <f t="shared" si="1"/>
        <v>{"age": "79", "count": 181},</v>
      </c>
    </row>
    <row r="82" spans="1:56" s="9" customFormat="1" x14ac:dyDescent="0.25">
      <c r="A82" s="7">
        <v>80</v>
      </c>
      <c r="B82" s="4">
        <v>124</v>
      </c>
      <c r="C82" s="4"/>
      <c r="D82" s="4"/>
      <c r="E82" s="4"/>
      <c r="F82" s="4">
        <v>125</v>
      </c>
      <c r="G82" s="4"/>
      <c r="H82" s="4"/>
      <c r="I82" s="4">
        <v>127</v>
      </c>
      <c r="J82" s="4">
        <v>134</v>
      </c>
      <c r="K82" s="4">
        <v>133</v>
      </c>
      <c r="L82" s="4">
        <v>131</v>
      </c>
      <c r="M82" s="4">
        <v>142</v>
      </c>
      <c r="N82" s="4">
        <v>146</v>
      </c>
      <c r="O82" s="4">
        <v>145</v>
      </c>
      <c r="P82" s="4">
        <v>143</v>
      </c>
      <c r="Q82" s="4">
        <v>139</v>
      </c>
      <c r="R82" s="4">
        <v>168</v>
      </c>
      <c r="S82" s="4">
        <v>161</v>
      </c>
      <c r="T82" s="4">
        <v>160</v>
      </c>
      <c r="U82" s="4">
        <v>149</v>
      </c>
      <c r="V82" s="4">
        <v>134</v>
      </c>
      <c r="W82" s="4">
        <v>150</v>
      </c>
      <c r="X82" s="4">
        <v>149</v>
      </c>
      <c r="Y82" s="4">
        <v>158</v>
      </c>
      <c r="Z82" s="4">
        <v>149</v>
      </c>
      <c r="AA82" s="4">
        <v>150</v>
      </c>
      <c r="AB82" s="4">
        <v>163</v>
      </c>
      <c r="AC82" s="4">
        <v>151</v>
      </c>
      <c r="AD82" s="5">
        <v>152</v>
      </c>
      <c r="AE82" s="5">
        <v>159</v>
      </c>
      <c r="AF82" s="5">
        <v>149</v>
      </c>
      <c r="AG82" s="5">
        <v>163</v>
      </c>
      <c r="AH82" s="6">
        <v>157</v>
      </c>
      <c r="AI82" s="6">
        <v>154</v>
      </c>
      <c r="AJ82" s="5">
        <v>151</v>
      </c>
      <c r="AK82" s="9">
        <v>159</v>
      </c>
      <c r="AL82" s="9">
        <v>156</v>
      </c>
      <c r="AM82" s="9">
        <v>167</v>
      </c>
      <c r="AN82" s="9">
        <v>172</v>
      </c>
      <c r="AO82" s="9">
        <v>168</v>
      </c>
      <c r="AP82" s="9">
        <v>191</v>
      </c>
      <c r="AQ82" s="9">
        <v>190</v>
      </c>
      <c r="AR82" s="9">
        <v>188</v>
      </c>
      <c r="AS82" s="9">
        <v>208</v>
      </c>
      <c r="AT82" s="9">
        <v>203</v>
      </c>
      <c r="AU82" s="9">
        <v>218</v>
      </c>
      <c r="AV82" s="9">
        <v>242</v>
      </c>
      <c r="AW82" s="9">
        <v>224</v>
      </c>
      <c r="AX82" s="9">
        <v>215</v>
      </c>
      <c r="AY82" s="9">
        <v>198</v>
      </c>
      <c r="AZ82" s="9">
        <v>183</v>
      </c>
      <c r="BA82" s="9">
        <v>172</v>
      </c>
      <c r="BB82" s="9">
        <v>179</v>
      </c>
      <c r="BD82" s="9" t="str">
        <f t="shared" si="1"/>
        <v>{"age": "80", "count": 179},</v>
      </c>
    </row>
    <row r="83" spans="1:56" s="9" customFormat="1" x14ac:dyDescent="0.25">
      <c r="A83" s="7">
        <v>81</v>
      </c>
      <c r="B83" s="4">
        <v>124</v>
      </c>
      <c r="C83" s="4"/>
      <c r="D83" s="4"/>
      <c r="E83" s="4"/>
      <c r="F83" s="4">
        <v>121</v>
      </c>
      <c r="G83" s="4"/>
      <c r="H83" s="4"/>
      <c r="I83" s="4">
        <v>121</v>
      </c>
      <c r="J83" s="4">
        <v>116</v>
      </c>
      <c r="K83" s="4">
        <v>119</v>
      </c>
      <c r="L83" s="4">
        <v>122</v>
      </c>
      <c r="M83" s="4">
        <v>118</v>
      </c>
      <c r="N83" s="4">
        <v>121</v>
      </c>
      <c r="O83" s="4">
        <v>123</v>
      </c>
      <c r="P83" s="4">
        <v>122</v>
      </c>
      <c r="Q83" s="4">
        <v>134</v>
      </c>
      <c r="R83" s="4">
        <v>141</v>
      </c>
      <c r="S83" s="4">
        <v>139</v>
      </c>
      <c r="T83" s="4">
        <v>138</v>
      </c>
      <c r="U83" s="4">
        <v>134</v>
      </c>
      <c r="V83" s="4">
        <v>158</v>
      </c>
      <c r="W83" s="4">
        <v>148</v>
      </c>
      <c r="X83" s="4">
        <v>143</v>
      </c>
      <c r="Y83" s="4">
        <v>133</v>
      </c>
      <c r="Z83" s="4">
        <v>125</v>
      </c>
      <c r="AA83" s="4">
        <v>140</v>
      </c>
      <c r="AB83" s="4">
        <v>137</v>
      </c>
      <c r="AC83" s="4">
        <v>146</v>
      </c>
      <c r="AD83" s="5">
        <v>142</v>
      </c>
      <c r="AE83" s="5">
        <v>141</v>
      </c>
      <c r="AF83" s="5">
        <v>150</v>
      </c>
      <c r="AG83" s="5">
        <v>139</v>
      </c>
      <c r="AH83" s="6">
        <v>144</v>
      </c>
      <c r="AI83" s="6">
        <v>146</v>
      </c>
      <c r="AJ83" s="5">
        <v>140</v>
      </c>
      <c r="AK83" s="9">
        <v>151</v>
      </c>
      <c r="AL83" s="9">
        <v>147</v>
      </c>
      <c r="AM83" s="9">
        <v>141</v>
      </c>
      <c r="AN83" s="9">
        <v>141</v>
      </c>
      <c r="AO83" s="9">
        <v>143</v>
      </c>
      <c r="AP83" s="9">
        <v>140</v>
      </c>
      <c r="AQ83" s="9">
        <v>156</v>
      </c>
      <c r="AR83" s="9">
        <v>163</v>
      </c>
      <c r="AS83" s="9">
        <v>155</v>
      </c>
      <c r="AT83" s="9">
        <v>179</v>
      </c>
      <c r="AU83" s="9">
        <v>183</v>
      </c>
      <c r="AV83" s="9">
        <v>177</v>
      </c>
      <c r="AW83" s="9">
        <v>195</v>
      </c>
      <c r="AX83" s="9">
        <v>194</v>
      </c>
      <c r="AY83" s="9">
        <v>203</v>
      </c>
      <c r="AZ83" s="9">
        <v>225</v>
      </c>
      <c r="BA83" s="9">
        <v>217</v>
      </c>
      <c r="BB83" s="9">
        <v>207</v>
      </c>
      <c r="BD83" s="9" t="str">
        <f t="shared" si="1"/>
        <v>{"age": "81", "count": 207},</v>
      </c>
    </row>
    <row r="84" spans="1:56" s="9" customFormat="1" x14ac:dyDescent="0.25">
      <c r="A84" s="7">
        <v>82</v>
      </c>
      <c r="B84" s="4">
        <v>112</v>
      </c>
      <c r="C84" s="4"/>
      <c r="D84" s="4"/>
      <c r="E84" s="4"/>
      <c r="F84" s="4">
        <v>116</v>
      </c>
      <c r="G84" s="4"/>
      <c r="H84" s="4"/>
      <c r="I84" s="4">
        <v>121</v>
      </c>
      <c r="J84" s="4">
        <v>113</v>
      </c>
      <c r="K84" s="4">
        <v>118</v>
      </c>
      <c r="L84" s="4">
        <v>111</v>
      </c>
      <c r="M84" s="4">
        <v>116</v>
      </c>
      <c r="N84" s="4">
        <v>112</v>
      </c>
      <c r="O84" s="4">
        <v>112</v>
      </c>
      <c r="P84" s="4">
        <v>116</v>
      </c>
      <c r="Q84" s="4">
        <v>110</v>
      </c>
      <c r="R84" s="4">
        <v>110</v>
      </c>
      <c r="S84" s="4">
        <v>112</v>
      </c>
      <c r="T84" s="4">
        <v>114</v>
      </c>
      <c r="U84" s="4">
        <v>127</v>
      </c>
      <c r="V84" s="4">
        <v>133</v>
      </c>
      <c r="W84" s="4">
        <v>132</v>
      </c>
      <c r="X84" s="4">
        <v>132</v>
      </c>
      <c r="Y84" s="4">
        <v>128</v>
      </c>
      <c r="Z84" s="4">
        <v>148</v>
      </c>
      <c r="AA84" s="4">
        <v>139</v>
      </c>
      <c r="AB84" s="4">
        <v>137</v>
      </c>
      <c r="AC84" s="4">
        <v>124</v>
      </c>
      <c r="AD84" s="5">
        <v>118</v>
      </c>
      <c r="AE84" s="5">
        <v>129</v>
      </c>
      <c r="AF84" s="5">
        <v>131</v>
      </c>
      <c r="AG84" s="5">
        <v>141</v>
      </c>
      <c r="AH84" s="6">
        <v>135</v>
      </c>
      <c r="AI84" s="6">
        <v>131</v>
      </c>
      <c r="AJ84" s="5">
        <v>141</v>
      </c>
      <c r="AK84" s="9">
        <v>131</v>
      </c>
      <c r="AL84" s="9">
        <v>138</v>
      </c>
      <c r="AM84" s="9">
        <v>143</v>
      </c>
      <c r="AN84" s="9">
        <v>132</v>
      </c>
      <c r="AO84" s="9">
        <v>139</v>
      </c>
      <c r="AP84" s="9">
        <v>133</v>
      </c>
      <c r="AQ84" s="9">
        <v>130</v>
      </c>
      <c r="AR84" s="9">
        <v>131</v>
      </c>
      <c r="AS84" s="9">
        <v>130</v>
      </c>
      <c r="AT84" s="9">
        <v>133</v>
      </c>
      <c r="AU84" s="9">
        <v>143</v>
      </c>
      <c r="AV84" s="9">
        <v>151</v>
      </c>
      <c r="AW84" s="9">
        <v>149</v>
      </c>
      <c r="AX84" s="9">
        <v>168</v>
      </c>
      <c r="AY84" s="9">
        <v>171</v>
      </c>
      <c r="AZ84" s="9">
        <v>166</v>
      </c>
      <c r="BA84" s="9">
        <v>179</v>
      </c>
      <c r="BB84" s="9">
        <v>180</v>
      </c>
      <c r="BD84" s="9" t="str">
        <f t="shared" si="1"/>
        <v>{"age": "82", "count": 180},</v>
      </c>
    </row>
    <row r="85" spans="1:56" s="9" customFormat="1" x14ac:dyDescent="0.25">
      <c r="A85" s="7">
        <v>83</v>
      </c>
      <c r="B85" s="4">
        <v>120</v>
      </c>
      <c r="C85" s="4"/>
      <c r="D85" s="4"/>
      <c r="E85" s="4"/>
      <c r="F85" s="4">
        <v>109</v>
      </c>
      <c r="G85" s="4"/>
      <c r="H85" s="4"/>
      <c r="I85" s="4">
        <v>110</v>
      </c>
      <c r="J85" s="4">
        <v>110</v>
      </c>
      <c r="K85" s="4">
        <v>108</v>
      </c>
      <c r="L85" s="4">
        <v>120</v>
      </c>
      <c r="M85" s="4">
        <v>119</v>
      </c>
      <c r="N85" s="4">
        <v>108</v>
      </c>
      <c r="O85" s="4">
        <v>113</v>
      </c>
      <c r="P85" s="4">
        <v>106</v>
      </c>
      <c r="Q85" s="4">
        <v>109</v>
      </c>
      <c r="R85" s="4">
        <v>100</v>
      </c>
      <c r="S85" s="4">
        <v>101</v>
      </c>
      <c r="T85" s="4">
        <v>107</v>
      </c>
      <c r="U85" s="4">
        <v>102</v>
      </c>
      <c r="V85" s="4">
        <v>102</v>
      </c>
      <c r="W85" s="4">
        <v>105</v>
      </c>
      <c r="X85" s="4">
        <v>104</v>
      </c>
      <c r="Y85" s="4">
        <v>118</v>
      </c>
      <c r="Z85" s="4">
        <v>125</v>
      </c>
      <c r="AA85" s="4">
        <v>122</v>
      </c>
      <c r="AB85" s="4">
        <v>121</v>
      </c>
      <c r="AC85" s="4">
        <v>114</v>
      </c>
      <c r="AD85" s="5">
        <v>129</v>
      </c>
      <c r="AE85" s="5">
        <v>128</v>
      </c>
      <c r="AF85" s="5">
        <v>125</v>
      </c>
      <c r="AG85" s="5">
        <v>114</v>
      </c>
      <c r="AH85" s="6">
        <v>102</v>
      </c>
      <c r="AI85" s="6">
        <v>118</v>
      </c>
      <c r="AJ85" s="5">
        <v>126</v>
      </c>
      <c r="AK85" s="9">
        <v>130</v>
      </c>
      <c r="AL85" s="9">
        <v>123</v>
      </c>
      <c r="AM85" s="9">
        <v>122</v>
      </c>
      <c r="AN85" s="9">
        <v>135</v>
      </c>
      <c r="AO85" s="9">
        <v>126</v>
      </c>
      <c r="AP85" s="9">
        <v>129</v>
      </c>
      <c r="AQ85" s="9">
        <v>130</v>
      </c>
      <c r="AR85" s="9">
        <v>116</v>
      </c>
      <c r="AS85" s="9">
        <v>127</v>
      </c>
      <c r="AT85" s="9">
        <v>116</v>
      </c>
      <c r="AU85" s="9">
        <v>116</v>
      </c>
      <c r="AV85" s="9">
        <v>119</v>
      </c>
      <c r="AW85" s="9">
        <v>124</v>
      </c>
      <c r="AX85" s="9">
        <v>125</v>
      </c>
      <c r="AY85" s="9">
        <v>129</v>
      </c>
      <c r="AZ85" s="9">
        <v>136</v>
      </c>
      <c r="BA85" s="9">
        <v>134</v>
      </c>
      <c r="BB85" s="9">
        <v>152</v>
      </c>
      <c r="BD85" s="9" t="str">
        <f t="shared" si="1"/>
        <v>{"age": "83", "count": 152},</v>
      </c>
    </row>
    <row r="86" spans="1:56" s="9" customFormat="1" x14ac:dyDescent="0.25">
      <c r="A86" s="7">
        <v>84</v>
      </c>
      <c r="B86" s="4">
        <v>80</v>
      </c>
      <c r="C86" s="4"/>
      <c r="D86" s="4"/>
      <c r="E86" s="4"/>
      <c r="F86" s="4">
        <v>111</v>
      </c>
      <c r="G86" s="4"/>
      <c r="H86" s="4"/>
      <c r="I86" s="4">
        <v>102</v>
      </c>
      <c r="J86" s="4">
        <v>98</v>
      </c>
      <c r="K86" s="4">
        <v>95</v>
      </c>
      <c r="L86" s="4">
        <v>96</v>
      </c>
      <c r="M86" s="4">
        <v>102</v>
      </c>
      <c r="N86" s="4">
        <v>107</v>
      </c>
      <c r="O86" s="4">
        <v>102</v>
      </c>
      <c r="P86" s="4">
        <v>111</v>
      </c>
      <c r="Q86" s="4">
        <v>109</v>
      </c>
      <c r="R86" s="4">
        <v>97</v>
      </c>
      <c r="S86" s="4">
        <v>103</v>
      </c>
      <c r="T86" s="4">
        <v>96</v>
      </c>
      <c r="U86" s="4">
        <v>101</v>
      </c>
      <c r="V86" s="4">
        <v>95</v>
      </c>
      <c r="W86" s="4">
        <v>96</v>
      </c>
      <c r="X86" s="4">
        <v>98</v>
      </c>
      <c r="Y86" s="4">
        <v>94</v>
      </c>
      <c r="Z86" s="4">
        <v>93</v>
      </c>
      <c r="AA86" s="4">
        <v>97</v>
      </c>
      <c r="AB86" s="4">
        <v>99</v>
      </c>
      <c r="AC86" s="4">
        <v>112</v>
      </c>
      <c r="AD86" s="5">
        <v>116</v>
      </c>
      <c r="AE86" s="5">
        <v>108</v>
      </c>
      <c r="AF86" s="5">
        <v>108</v>
      </c>
      <c r="AG86" s="5">
        <v>107</v>
      </c>
      <c r="AH86" s="6">
        <v>118</v>
      </c>
      <c r="AI86" s="6">
        <v>115</v>
      </c>
      <c r="AJ86" s="5">
        <v>111</v>
      </c>
      <c r="AK86" s="9">
        <v>102</v>
      </c>
      <c r="AL86" s="9">
        <v>99</v>
      </c>
      <c r="AM86" s="9">
        <v>112</v>
      </c>
      <c r="AN86" s="9">
        <v>117</v>
      </c>
      <c r="AO86" s="9">
        <v>121</v>
      </c>
      <c r="AP86" s="9">
        <v>110</v>
      </c>
      <c r="AQ86" s="9">
        <v>109</v>
      </c>
      <c r="AR86" s="9">
        <v>119</v>
      </c>
      <c r="AS86" s="9">
        <v>111</v>
      </c>
      <c r="AT86" s="9">
        <v>117</v>
      </c>
      <c r="AU86" s="9">
        <v>116</v>
      </c>
      <c r="AV86" s="9">
        <v>107</v>
      </c>
      <c r="AW86" s="9">
        <v>116</v>
      </c>
      <c r="AX86" s="9">
        <v>103</v>
      </c>
      <c r="AY86" s="9">
        <v>109</v>
      </c>
      <c r="AZ86" s="9">
        <v>107</v>
      </c>
      <c r="BA86" s="9">
        <v>112</v>
      </c>
      <c r="BB86" s="9">
        <v>114</v>
      </c>
      <c r="BD86" s="9" t="str">
        <f t="shared" si="1"/>
        <v>{"age": "84", "count": 114},</v>
      </c>
    </row>
    <row r="87" spans="1:56" s="9" customFormat="1" x14ac:dyDescent="0.25">
      <c r="A87" s="7">
        <v>85</v>
      </c>
      <c r="B87" s="4">
        <v>81</v>
      </c>
      <c r="C87" s="4"/>
      <c r="D87" s="4"/>
      <c r="E87" s="4"/>
      <c r="F87" s="4">
        <v>71</v>
      </c>
      <c r="G87" s="4"/>
      <c r="H87" s="4"/>
      <c r="I87" s="4">
        <v>83</v>
      </c>
      <c r="J87" s="4">
        <v>95</v>
      </c>
      <c r="K87" s="4">
        <v>103</v>
      </c>
      <c r="L87" s="4">
        <v>98</v>
      </c>
      <c r="M87" s="4">
        <v>90</v>
      </c>
      <c r="N87" s="4">
        <v>87</v>
      </c>
      <c r="O87" s="4">
        <v>82</v>
      </c>
      <c r="P87" s="4">
        <v>83</v>
      </c>
      <c r="Q87" s="4">
        <v>86</v>
      </c>
      <c r="R87" s="4">
        <v>92</v>
      </c>
      <c r="S87" s="4">
        <v>88</v>
      </c>
      <c r="T87" s="4">
        <v>100</v>
      </c>
      <c r="U87" s="4">
        <v>99</v>
      </c>
      <c r="V87" s="4">
        <v>92</v>
      </c>
      <c r="W87" s="4">
        <v>99</v>
      </c>
      <c r="X87" s="4">
        <v>89</v>
      </c>
      <c r="Y87" s="4">
        <v>89</v>
      </c>
      <c r="Z87" s="4">
        <v>85</v>
      </c>
      <c r="AA87" s="4">
        <v>85</v>
      </c>
      <c r="AB87" s="4">
        <v>90</v>
      </c>
      <c r="AC87" s="4">
        <v>87</v>
      </c>
      <c r="AD87" s="5">
        <v>89</v>
      </c>
      <c r="AE87" s="5">
        <v>94</v>
      </c>
      <c r="AF87" s="5">
        <v>91</v>
      </c>
      <c r="AG87" s="5">
        <v>104</v>
      </c>
      <c r="AH87" s="6">
        <v>108</v>
      </c>
      <c r="AI87" s="6">
        <v>100</v>
      </c>
      <c r="AJ87" s="5">
        <v>101</v>
      </c>
      <c r="AK87" s="9">
        <v>96</v>
      </c>
      <c r="AL87" s="9">
        <v>106</v>
      </c>
      <c r="AM87" s="9">
        <v>104</v>
      </c>
      <c r="AN87" s="9">
        <v>102</v>
      </c>
      <c r="AO87" s="9">
        <v>96</v>
      </c>
      <c r="AP87" s="9">
        <v>95</v>
      </c>
      <c r="AQ87" s="9">
        <v>107</v>
      </c>
      <c r="AR87" s="9">
        <v>110</v>
      </c>
      <c r="AS87" s="9">
        <v>115</v>
      </c>
      <c r="AT87" s="9">
        <v>104</v>
      </c>
      <c r="AU87" s="9">
        <v>101</v>
      </c>
      <c r="AV87" s="9">
        <v>107</v>
      </c>
      <c r="AW87" s="9">
        <v>98</v>
      </c>
      <c r="AX87" s="9">
        <v>109</v>
      </c>
      <c r="AY87" s="9">
        <v>110</v>
      </c>
      <c r="AZ87" s="9">
        <v>99</v>
      </c>
      <c r="BA87" s="9">
        <v>103</v>
      </c>
      <c r="BB87" s="9">
        <v>90</v>
      </c>
      <c r="BD87" s="9" t="str">
        <f t="shared" si="1"/>
        <v>{"age": "85", "count": 90},</v>
      </c>
    </row>
    <row r="88" spans="1:56" s="9" customFormat="1" x14ac:dyDescent="0.25">
      <c r="A88" s="7">
        <v>86</v>
      </c>
      <c r="B88" s="4">
        <v>86</v>
      </c>
      <c r="C88" s="4"/>
      <c r="D88" s="4"/>
      <c r="E88" s="4"/>
      <c r="F88" s="4">
        <v>70</v>
      </c>
      <c r="G88" s="4"/>
      <c r="H88" s="4"/>
      <c r="I88" s="4">
        <v>72</v>
      </c>
      <c r="J88" s="4">
        <v>63</v>
      </c>
      <c r="K88" s="4">
        <v>68</v>
      </c>
      <c r="L88" s="4">
        <v>79</v>
      </c>
      <c r="M88" s="4">
        <v>78</v>
      </c>
      <c r="N88" s="4">
        <v>87</v>
      </c>
      <c r="O88" s="4">
        <v>96</v>
      </c>
      <c r="P88" s="4">
        <v>88</v>
      </c>
      <c r="Q88" s="4">
        <v>80</v>
      </c>
      <c r="R88" s="4">
        <v>79</v>
      </c>
      <c r="S88" s="4">
        <v>74</v>
      </c>
      <c r="T88" s="4">
        <v>75</v>
      </c>
      <c r="U88" s="4">
        <v>73</v>
      </c>
      <c r="V88" s="4">
        <v>81</v>
      </c>
      <c r="W88" s="4">
        <v>78</v>
      </c>
      <c r="X88" s="4">
        <v>93</v>
      </c>
      <c r="Y88" s="4">
        <v>93</v>
      </c>
      <c r="Z88" s="4">
        <v>84</v>
      </c>
      <c r="AA88" s="4">
        <v>92</v>
      </c>
      <c r="AB88" s="4">
        <v>81</v>
      </c>
      <c r="AC88" s="4">
        <v>79</v>
      </c>
      <c r="AD88" s="5">
        <v>74</v>
      </c>
      <c r="AE88" s="5">
        <v>76</v>
      </c>
      <c r="AF88" s="5">
        <v>81</v>
      </c>
      <c r="AG88" s="5">
        <v>79</v>
      </c>
      <c r="AH88" s="6">
        <v>81</v>
      </c>
      <c r="AI88" s="6">
        <v>88</v>
      </c>
      <c r="AJ88" s="5">
        <v>81</v>
      </c>
      <c r="AK88" s="9">
        <v>94</v>
      </c>
      <c r="AL88" s="9">
        <v>92</v>
      </c>
      <c r="AM88" s="9">
        <v>85</v>
      </c>
      <c r="AN88" s="9">
        <v>89</v>
      </c>
      <c r="AO88" s="9">
        <v>86</v>
      </c>
      <c r="AP88" s="9">
        <v>94</v>
      </c>
      <c r="AQ88" s="9">
        <v>95</v>
      </c>
      <c r="AR88" s="9">
        <v>95</v>
      </c>
      <c r="AS88" s="9">
        <v>84</v>
      </c>
      <c r="AT88" s="9">
        <v>87</v>
      </c>
      <c r="AU88" s="9">
        <v>95</v>
      </c>
      <c r="AV88" s="9">
        <v>99</v>
      </c>
      <c r="AW88" s="9">
        <v>105</v>
      </c>
      <c r="AX88" s="9">
        <v>96</v>
      </c>
      <c r="AY88" s="9">
        <v>90</v>
      </c>
      <c r="AZ88" s="9">
        <v>98</v>
      </c>
      <c r="BA88" s="9">
        <v>93</v>
      </c>
      <c r="BB88" s="9">
        <v>102</v>
      </c>
      <c r="BD88" s="9" t="str">
        <f t="shared" si="1"/>
        <v>{"age": "86", "count": 102},</v>
      </c>
    </row>
    <row r="89" spans="1:56" s="9" customFormat="1" x14ac:dyDescent="0.25">
      <c r="A89" s="7">
        <v>87</v>
      </c>
      <c r="B89" s="4">
        <v>62</v>
      </c>
      <c r="C89" s="4"/>
      <c r="D89" s="4"/>
      <c r="E89" s="4"/>
      <c r="F89" s="4">
        <v>75</v>
      </c>
      <c r="G89" s="4"/>
      <c r="H89" s="4"/>
      <c r="I89" s="4">
        <v>64</v>
      </c>
      <c r="J89" s="4">
        <v>64</v>
      </c>
      <c r="K89" s="4">
        <v>60</v>
      </c>
      <c r="L89" s="4">
        <v>61</v>
      </c>
      <c r="M89" s="4">
        <v>61</v>
      </c>
      <c r="N89" s="4">
        <v>58</v>
      </c>
      <c r="O89" s="4">
        <v>61</v>
      </c>
      <c r="P89" s="4">
        <v>70</v>
      </c>
      <c r="Q89" s="4">
        <v>73</v>
      </c>
      <c r="R89" s="4">
        <v>79</v>
      </c>
      <c r="S89" s="4">
        <v>86</v>
      </c>
      <c r="T89" s="4">
        <v>84</v>
      </c>
      <c r="U89" s="4">
        <v>72</v>
      </c>
      <c r="V89" s="4">
        <v>66</v>
      </c>
      <c r="W89" s="4">
        <v>60</v>
      </c>
      <c r="X89" s="4">
        <v>62</v>
      </c>
      <c r="Y89" s="4">
        <v>62</v>
      </c>
      <c r="Z89" s="4">
        <v>70</v>
      </c>
      <c r="AA89" s="4">
        <v>69</v>
      </c>
      <c r="AB89" s="4">
        <v>84</v>
      </c>
      <c r="AC89" s="4">
        <v>86</v>
      </c>
      <c r="AD89" s="5">
        <v>75</v>
      </c>
      <c r="AE89" s="5">
        <v>80</v>
      </c>
      <c r="AF89" s="5">
        <v>68</v>
      </c>
      <c r="AG89" s="5">
        <v>66</v>
      </c>
      <c r="AH89" s="6">
        <v>63</v>
      </c>
      <c r="AI89" s="6">
        <v>66</v>
      </c>
      <c r="AJ89" s="5">
        <v>73</v>
      </c>
      <c r="AK89" s="9">
        <v>73</v>
      </c>
      <c r="AL89" s="9">
        <v>75</v>
      </c>
      <c r="AM89" s="9">
        <v>81</v>
      </c>
      <c r="AN89" s="9">
        <v>72</v>
      </c>
      <c r="AO89" s="9">
        <v>78</v>
      </c>
      <c r="AP89" s="9">
        <v>80</v>
      </c>
      <c r="AQ89" s="9">
        <v>76</v>
      </c>
      <c r="AR89" s="9">
        <v>79</v>
      </c>
      <c r="AS89" s="9">
        <v>72</v>
      </c>
      <c r="AT89" s="9">
        <v>78</v>
      </c>
      <c r="AU89" s="9">
        <v>81</v>
      </c>
      <c r="AV89" s="9">
        <v>82</v>
      </c>
      <c r="AW89" s="9">
        <v>77</v>
      </c>
      <c r="AX89" s="9">
        <v>79</v>
      </c>
      <c r="AY89" s="9">
        <v>84</v>
      </c>
      <c r="AZ89" s="9">
        <v>89</v>
      </c>
      <c r="BA89" s="9">
        <v>95</v>
      </c>
      <c r="BB89" s="9">
        <v>92</v>
      </c>
      <c r="BD89" s="9" t="str">
        <f t="shared" si="1"/>
        <v>{"age": "87", "count": 92},</v>
      </c>
    </row>
    <row r="90" spans="1:56" s="9" customFormat="1" x14ac:dyDescent="0.25">
      <c r="A90" s="7">
        <v>88</v>
      </c>
      <c r="B90" s="4">
        <v>35</v>
      </c>
      <c r="C90" s="4"/>
      <c r="D90" s="4"/>
      <c r="E90" s="4"/>
      <c r="F90" s="4">
        <v>55</v>
      </c>
      <c r="G90" s="4"/>
      <c r="H90" s="4"/>
      <c r="I90" s="4">
        <v>69</v>
      </c>
      <c r="J90" s="4">
        <v>68</v>
      </c>
      <c r="K90" s="4">
        <v>65</v>
      </c>
      <c r="L90" s="4">
        <v>54</v>
      </c>
      <c r="M90" s="4">
        <v>59</v>
      </c>
      <c r="N90" s="4">
        <v>55</v>
      </c>
      <c r="O90" s="4">
        <v>55</v>
      </c>
      <c r="P90" s="4">
        <v>53</v>
      </c>
      <c r="Q90" s="4">
        <v>56</v>
      </c>
      <c r="R90" s="4">
        <v>54</v>
      </c>
      <c r="S90" s="4">
        <v>60</v>
      </c>
      <c r="T90" s="4">
        <v>62</v>
      </c>
      <c r="U90" s="4">
        <v>63</v>
      </c>
      <c r="V90" s="4">
        <v>68</v>
      </c>
      <c r="W90" s="4">
        <v>78</v>
      </c>
      <c r="X90" s="4">
        <v>73</v>
      </c>
      <c r="Y90" s="4">
        <v>66</v>
      </c>
      <c r="Z90" s="4">
        <v>62</v>
      </c>
      <c r="AA90" s="4">
        <v>50</v>
      </c>
      <c r="AB90" s="4">
        <v>53</v>
      </c>
      <c r="AC90" s="4">
        <v>57</v>
      </c>
      <c r="AD90" s="5">
        <v>66</v>
      </c>
      <c r="AE90" s="5">
        <v>61</v>
      </c>
      <c r="AF90" s="5">
        <v>75</v>
      </c>
      <c r="AG90" s="5">
        <v>72</v>
      </c>
      <c r="AH90" s="6">
        <v>63</v>
      </c>
      <c r="AI90" s="6">
        <v>71</v>
      </c>
      <c r="AJ90" s="5">
        <v>59</v>
      </c>
      <c r="AK90" s="9">
        <v>58</v>
      </c>
      <c r="AL90" s="9">
        <v>58</v>
      </c>
      <c r="AM90" s="9">
        <v>54</v>
      </c>
      <c r="AN90" s="9">
        <v>60</v>
      </c>
      <c r="AO90" s="9">
        <v>66</v>
      </c>
      <c r="AP90" s="9">
        <v>67</v>
      </c>
      <c r="AQ90" s="9">
        <v>69</v>
      </c>
      <c r="AR90" s="9">
        <v>57</v>
      </c>
      <c r="AS90" s="9">
        <v>66</v>
      </c>
      <c r="AT90" s="9">
        <v>66</v>
      </c>
      <c r="AU90" s="9">
        <v>65</v>
      </c>
      <c r="AV90" s="9">
        <v>66</v>
      </c>
      <c r="AW90" s="9">
        <v>63</v>
      </c>
      <c r="AX90" s="9">
        <v>68</v>
      </c>
      <c r="AY90" s="9">
        <v>73</v>
      </c>
      <c r="AZ90" s="9">
        <v>74</v>
      </c>
      <c r="BA90" s="9">
        <v>68</v>
      </c>
      <c r="BB90" s="9">
        <v>65</v>
      </c>
      <c r="BD90" s="9" t="str">
        <f t="shared" si="1"/>
        <v>{"age": "88", "count": 65},</v>
      </c>
    </row>
    <row r="91" spans="1:56" s="9" customFormat="1" x14ac:dyDescent="0.25">
      <c r="A91" s="7">
        <v>89</v>
      </c>
      <c r="B91" s="4">
        <v>25</v>
      </c>
      <c r="C91" s="4"/>
      <c r="D91" s="4"/>
      <c r="E91" s="4"/>
      <c r="F91" s="4">
        <v>32</v>
      </c>
      <c r="G91" s="4"/>
      <c r="H91" s="4"/>
      <c r="I91" s="4">
        <v>39</v>
      </c>
      <c r="J91" s="4">
        <v>45</v>
      </c>
      <c r="K91" s="4">
        <v>53</v>
      </c>
      <c r="L91" s="4">
        <v>61</v>
      </c>
      <c r="M91" s="4">
        <v>62</v>
      </c>
      <c r="N91" s="4">
        <v>60</v>
      </c>
      <c r="O91" s="4">
        <v>56</v>
      </c>
      <c r="P91" s="4">
        <v>47</v>
      </c>
      <c r="Q91" s="4">
        <v>50</v>
      </c>
      <c r="R91" s="4">
        <v>44</v>
      </c>
      <c r="S91" s="4">
        <v>44</v>
      </c>
      <c r="T91" s="4">
        <v>48</v>
      </c>
      <c r="U91" s="4">
        <v>51</v>
      </c>
      <c r="V91" s="4">
        <v>51</v>
      </c>
      <c r="W91" s="4">
        <v>51</v>
      </c>
      <c r="X91" s="4">
        <v>54</v>
      </c>
      <c r="Y91" s="4">
        <v>53</v>
      </c>
      <c r="Z91" s="4">
        <v>59</v>
      </c>
      <c r="AA91" s="4">
        <v>65</v>
      </c>
      <c r="AB91" s="4">
        <v>57</v>
      </c>
      <c r="AC91" s="4">
        <v>53</v>
      </c>
      <c r="AD91" s="5">
        <v>50</v>
      </c>
      <c r="AE91" s="5">
        <v>49</v>
      </c>
      <c r="AF91" s="5">
        <v>52</v>
      </c>
      <c r="AG91" s="5">
        <v>55</v>
      </c>
      <c r="AH91" s="6">
        <v>61</v>
      </c>
      <c r="AI91" s="6">
        <v>52</v>
      </c>
      <c r="AJ91" s="5">
        <v>57</v>
      </c>
      <c r="AK91" s="9">
        <v>59</v>
      </c>
      <c r="AL91" s="9">
        <v>52</v>
      </c>
      <c r="AM91" s="9">
        <v>61</v>
      </c>
      <c r="AN91" s="9">
        <v>56</v>
      </c>
      <c r="AO91" s="9">
        <v>50</v>
      </c>
      <c r="AP91" s="9">
        <v>48</v>
      </c>
      <c r="AQ91" s="9">
        <v>46</v>
      </c>
      <c r="AR91" s="9">
        <v>53</v>
      </c>
      <c r="AS91" s="9">
        <v>55</v>
      </c>
      <c r="AT91" s="9">
        <v>57</v>
      </c>
      <c r="AU91" s="9">
        <v>58</v>
      </c>
      <c r="AV91" s="9">
        <v>47</v>
      </c>
      <c r="AW91" s="9">
        <v>56</v>
      </c>
      <c r="AX91" s="9">
        <v>59</v>
      </c>
      <c r="AY91" s="9">
        <v>55</v>
      </c>
      <c r="AZ91" s="9">
        <v>59</v>
      </c>
      <c r="BA91" s="9">
        <v>54</v>
      </c>
      <c r="BB91" s="9">
        <v>60</v>
      </c>
      <c r="BD91" s="9" t="str">
        <f t="shared" si="1"/>
        <v>{"age": "89", "count": 60},</v>
      </c>
    </row>
    <row r="92" spans="1:56" s="9" customFormat="1" x14ac:dyDescent="0.25">
      <c r="A92" s="7">
        <v>90</v>
      </c>
      <c r="B92" s="4">
        <v>26</v>
      </c>
      <c r="C92" s="4"/>
      <c r="D92" s="4"/>
      <c r="E92" s="4"/>
      <c r="F92" s="4">
        <v>21</v>
      </c>
      <c r="G92" s="4"/>
      <c r="H92" s="4"/>
      <c r="I92" s="4">
        <v>25</v>
      </c>
      <c r="J92" s="4">
        <v>28</v>
      </c>
      <c r="K92" s="4">
        <v>29</v>
      </c>
      <c r="L92" s="4">
        <v>27</v>
      </c>
      <c r="M92" s="4">
        <v>31</v>
      </c>
      <c r="N92" s="4">
        <v>39</v>
      </c>
      <c r="O92" s="4">
        <v>47</v>
      </c>
      <c r="P92" s="4">
        <v>53</v>
      </c>
      <c r="Q92" s="4">
        <v>51</v>
      </c>
      <c r="R92" s="4">
        <v>48</v>
      </c>
      <c r="S92" s="4">
        <v>46</v>
      </c>
      <c r="T92" s="4">
        <v>36</v>
      </c>
      <c r="U92" s="4">
        <v>40</v>
      </c>
      <c r="V92" s="4">
        <v>34</v>
      </c>
      <c r="W92" s="4">
        <v>35</v>
      </c>
      <c r="X92" s="4">
        <v>39</v>
      </c>
      <c r="Y92" s="4">
        <v>41</v>
      </c>
      <c r="Z92" s="4">
        <v>42</v>
      </c>
      <c r="AA92" s="4">
        <v>39</v>
      </c>
      <c r="AB92" s="4">
        <v>43</v>
      </c>
      <c r="AC92" s="4">
        <v>40</v>
      </c>
      <c r="AD92" s="5">
        <v>47</v>
      </c>
      <c r="AE92" s="5">
        <v>54</v>
      </c>
      <c r="AF92" s="5">
        <v>49</v>
      </c>
      <c r="AG92" s="5">
        <v>48</v>
      </c>
      <c r="AH92" s="6">
        <v>45</v>
      </c>
      <c r="AI92" s="6">
        <v>42</v>
      </c>
      <c r="AJ92" s="5">
        <v>43</v>
      </c>
      <c r="AK92" s="9">
        <v>48</v>
      </c>
      <c r="AL92" s="9">
        <v>50</v>
      </c>
      <c r="AM92" s="9">
        <v>44</v>
      </c>
      <c r="AN92" s="9">
        <v>50</v>
      </c>
      <c r="AO92" s="9">
        <v>49</v>
      </c>
      <c r="AP92" s="9">
        <v>44</v>
      </c>
      <c r="AQ92" s="9">
        <v>51</v>
      </c>
      <c r="AR92" s="9">
        <v>45</v>
      </c>
      <c r="AS92" s="9">
        <v>43</v>
      </c>
      <c r="AT92" s="9">
        <v>40</v>
      </c>
      <c r="AU92" s="9">
        <v>39</v>
      </c>
      <c r="AV92" s="9">
        <v>43</v>
      </c>
      <c r="AW92" s="9">
        <v>45</v>
      </c>
      <c r="AX92" s="9">
        <v>48</v>
      </c>
      <c r="AY92" s="9">
        <v>47</v>
      </c>
      <c r="AZ92" s="9">
        <v>38</v>
      </c>
      <c r="BA92" s="9">
        <v>50</v>
      </c>
      <c r="BB92" s="9">
        <v>48</v>
      </c>
      <c r="BD92" s="9" t="str">
        <f t="shared" si="1"/>
        <v>{"age": "90", "count": 48},</v>
      </c>
    </row>
    <row r="93" spans="1:56" s="9" customFormat="1" x14ac:dyDescent="0.25">
      <c r="A93" s="7">
        <v>91</v>
      </c>
      <c r="B93" s="4">
        <v>19</v>
      </c>
      <c r="C93" s="4"/>
      <c r="D93" s="4"/>
      <c r="E93" s="4"/>
      <c r="F93" s="4">
        <v>18</v>
      </c>
      <c r="G93" s="4"/>
      <c r="H93" s="4"/>
      <c r="I93" s="4">
        <v>13</v>
      </c>
      <c r="J93" s="4">
        <v>16</v>
      </c>
      <c r="K93" s="4">
        <v>17</v>
      </c>
      <c r="L93" s="4">
        <v>18</v>
      </c>
      <c r="M93" s="4">
        <v>22</v>
      </c>
      <c r="N93" s="4">
        <v>24</v>
      </c>
      <c r="O93" s="4">
        <v>24</v>
      </c>
      <c r="P93" s="4">
        <v>23</v>
      </c>
      <c r="Q93" s="4">
        <v>25</v>
      </c>
      <c r="R93" s="4">
        <v>33</v>
      </c>
      <c r="S93" s="4">
        <v>40</v>
      </c>
      <c r="T93" s="4">
        <v>46</v>
      </c>
      <c r="U93" s="4">
        <v>42</v>
      </c>
      <c r="V93" s="4">
        <v>42</v>
      </c>
      <c r="W93" s="4">
        <v>38</v>
      </c>
      <c r="X93" s="4">
        <v>31</v>
      </c>
      <c r="Y93" s="4">
        <v>35</v>
      </c>
      <c r="Z93" s="4">
        <v>31</v>
      </c>
      <c r="AA93" s="4">
        <v>31</v>
      </c>
      <c r="AB93" s="4">
        <v>30</v>
      </c>
      <c r="AC93" s="4">
        <v>31</v>
      </c>
      <c r="AD93" s="5">
        <v>33</v>
      </c>
      <c r="AE93" s="5">
        <v>30</v>
      </c>
      <c r="AF93" s="5">
        <v>33</v>
      </c>
      <c r="AG93" s="5">
        <v>36</v>
      </c>
      <c r="AH93" s="6">
        <v>40</v>
      </c>
      <c r="AI93" s="6">
        <v>46</v>
      </c>
      <c r="AJ93" s="5">
        <v>40</v>
      </c>
      <c r="AK93" s="9">
        <v>31</v>
      </c>
      <c r="AL93" s="9">
        <v>33</v>
      </c>
      <c r="AM93" s="9">
        <v>33</v>
      </c>
      <c r="AN93" s="9">
        <v>36</v>
      </c>
      <c r="AO93" s="9">
        <v>41</v>
      </c>
      <c r="AP93" s="9">
        <v>43</v>
      </c>
      <c r="AQ93" s="9">
        <v>37</v>
      </c>
      <c r="AR93" s="9">
        <v>42</v>
      </c>
      <c r="AS93" s="9">
        <v>42</v>
      </c>
      <c r="AT93" s="9">
        <v>40</v>
      </c>
      <c r="AU93" s="9">
        <v>44</v>
      </c>
      <c r="AV93" s="9">
        <v>41</v>
      </c>
      <c r="AW93" s="9">
        <v>38</v>
      </c>
      <c r="AX93" s="9">
        <v>31</v>
      </c>
      <c r="AY93" s="9">
        <v>29</v>
      </c>
      <c r="AZ93" s="9">
        <v>33</v>
      </c>
      <c r="BA93" s="9">
        <v>33</v>
      </c>
      <c r="BB93" s="9">
        <v>39</v>
      </c>
      <c r="BD93" s="9" t="str">
        <f t="shared" si="1"/>
        <v>{"age": "91", "count": 39},</v>
      </c>
    </row>
    <row r="94" spans="1:56" s="9" customFormat="1" x14ac:dyDescent="0.25">
      <c r="A94" s="7">
        <v>92</v>
      </c>
      <c r="B94" s="4">
        <v>18</v>
      </c>
      <c r="C94" s="4"/>
      <c r="D94" s="4"/>
      <c r="E94" s="4"/>
      <c r="F94" s="4">
        <v>16</v>
      </c>
      <c r="G94" s="4"/>
      <c r="H94" s="4"/>
      <c r="I94" s="4">
        <v>19</v>
      </c>
      <c r="J94" s="4">
        <v>16</v>
      </c>
      <c r="K94" s="4">
        <v>14</v>
      </c>
      <c r="L94" s="4">
        <v>11</v>
      </c>
      <c r="M94" s="4">
        <v>8</v>
      </c>
      <c r="N94" s="4">
        <v>10</v>
      </c>
      <c r="O94" s="4">
        <v>11</v>
      </c>
      <c r="P94" s="4">
        <v>14</v>
      </c>
      <c r="Q94" s="4">
        <v>19</v>
      </c>
      <c r="R94" s="4">
        <v>21</v>
      </c>
      <c r="S94" s="4">
        <v>21</v>
      </c>
      <c r="T94" s="4">
        <v>19</v>
      </c>
      <c r="U94" s="4">
        <v>21</v>
      </c>
      <c r="V94" s="4">
        <v>28</v>
      </c>
      <c r="W94" s="4">
        <v>34</v>
      </c>
      <c r="X94" s="4">
        <v>37</v>
      </c>
      <c r="Y94" s="4">
        <v>34</v>
      </c>
      <c r="Z94" s="4">
        <v>33</v>
      </c>
      <c r="AA94" s="4">
        <v>29</v>
      </c>
      <c r="AB94" s="4">
        <v>24</v>
      </c>
      <c r="AC94" s="4">
        <v>30</v>
      </c>
      <c r="AD94" s="5">
        <v>23</v>
      </c>
      <c r="AE94" s="5">
        <v>23</v>
      </c>
      <c r="AF94" s="5">
        <v>26</v>
      </c>
      <c r="AG94" s="5">
        <v>22</v>
      </c>
      <c r="AH94" s="6">
        <v>23</v>
      </c>
      <c r="AI94" s="6">
        <v>19</v>
      </c>
      <c r="AJ94" s="5">
        <v>24</v>
      </c>
      <c r="AK94" s="9">
        <v>30</v>
      </c>
      <c r="AL94" s="9">
        <v>32</v>
      </c>
      <c r="AM94" s="9">
        <v>37</v>
      </c>
      <c r="AN94" s="9">
        <v>31</v>
      </c>
      <c r="AO94" s="9">
        <v>26</v>
      </c>
      <c r="AP94" s="9">
        <v>25</v>
      </c>
      <c r="AQ94" s="9">
        <v>25</v>
      </c>
      <c r="AR94" s="9">
        <v>27</v>
      </c>
      <c r="AS94" s="9">
        <v>28</v>
      </c>
      <c r="AT94" s="9">
        <v>33</v>
      </c>
      <c r="AU94" s="9">
        <v>28</v>
      </c>
      <c r="AV94" s="9">
        <v>34</v>
      </c>
      <c r="AW94" s="9">
        <v>33</v>
      </c>
      <c r="AX94" s="9">
        <v>32</v>
      </c>
      <c r="AY94" s="9">
        <v>36</v>
      </c>
      <c r="AZ94" s="9">
        <v>33</v>
      </c>
      <c r="BA94" s="9">
        <v>35</v>
      </c>
      <c r="BB94" s="9">
        <v>29</v>
      </c>
      <c r="BD94" s="9" t="str">
        <f t="shared" si="1"/>
        <v>{"age": "92", "count": 29},</v>
      </c>
    </row>
    <row r="95" spans="1:56" s="9" customFormat="1" x14ac:dyDescent="0.25">
      <c r="A95" s="7">
        <v>93</v>
      </c>
      <c r="B95" s="4">
        <v>17</v>
      </c>
      <c r="C95" s="4"/>
      <c r="D95" s="4"/>
      <c r="E95" s="4"/>
      <c r="F95" s="4">
        <v>15</v>
      </c>
      <c r="G95" s="4"/>
      <c r="H95" s="4"/>
      <c r="I95" s="4">
        <v>11</v>
      </c>
      <c r="J95" s="4">
        <v>11</v>
      </c>
      <c r="K95" s="4">
        <v>14</v>
      </c>
      <c r="L95" s="4">
        <v>16</v>
      </c>
      <c r="M95" s="4">
        <v>15</v>
      </c>
      <c r="N95" s="4">
        <v>11</v>
      </c>
      <c r="O95" s="4">
        <v>7</v>
      </c>
      <c r="P95" s="4">
        <v>6</v>
      </c>
      <c r="Q95" s="4">
        <v>6</v>
      </c>
      <c r="R95" s="4">
        <v>8</v>
      </c>
      <c r="S95" s="4">
        <v>9</v>
      </c>
      <c r="T95" s="4">
        <v>13</v>
      </c>
      <c r="U95" s="4">
        <v>17</v>
      </c>
      <c r="V95" s="4">
        <v>15</v>
      </c>
      <c r="W95" s="4">
        <v>15</v>
      </c>
      <c r="X95" s="4">
        <v>16</v>
      </c>
      <c r="Y95" s="4">
        <v>18</v>
      </c>
      <c r="Z95" s="4">
        <v>23</v>
      </c>
      <c r="AA95" s="4">
        <v>28</v>
      </c>
      <c r="AB95" s="4">
        <v>25</v>
      </c>
      <c r="AC95" s="4">
        <v>23</v>
      </c>
      <c r="AD95" s="5">
        <v>25</v>
      </c>
      <c r="AE95" s="5">
        <v>23</v>
      </c>
      <c r="AF95" s="5">
        <v>19</v>
      </c>
      <c r="AG95" s="5">
        <v>20</v>
      </c>
      <c r="AH95" s="6">
        <v>16</v>
      </c>
      <c r="AI95" s="6">
        <v>19</v>
      </c>
      <c r="AJ95" s="5">
        <v>22</v>
      </c>
      <c r="AK95" s="9">
        <v>18</v>
      </c>
      <c r="AL95" s="9">
        <v>19</v>
      </c>
      <c r="AM95" s="9">
        <v>16</v>
      </c>
      <c r="AN95" s="9">
        <v>20</v>
      </c>
      <c r="AO95" s="9">
        <v>23</v>
      </c>
      <c r="AP95" s="9">
        <v>25</v>
      </c>
      <c r="AQ95" s="9">
        <v>28</v>
      </c>
      <c r="AR95" s="9">
        <v>26</v>
      </c>
      <c r="AS95" s="9">
        <v>22</v>
      </c>
      <c r="AT95" s="9">
        <v>15</v>
      </c>
      <c r="AU95" s="9">
        <v>18</v>
      </c>
      <c r="AV95" s="9">
        <v>19</v>
      </c>
      <c r="AW95" s="9">
        <v>19</v>
      </c>
      <c r="AX95" s="9">
        <v>23</v>
      </c>
      <c r="AY95" s="9">
        <v>23</v>
      </c>
      <c r="AZ95" s="9">
        <v>30</v>
      </c>
      <c r="BA95" s="9">
        <v>27</v>
      </c>
      <c r="BB95" s="9">
        <v>26</v>
      </c>
      <c r="BD95" s="9" t="str">
        <f t="shared" si="1"/>
        <v>{"age": "93", "count": 26},</v>
      </c>
    </row>
    <row r="96" spans="1:56" s="9" customFormat="1" x14ac:dyDescent="0.25">
      <c r="A96" s="7">
        <v>94</v>
      </c>
      <c r="B96" s="4">
        <v>12</v>
      </c>
      <c r="C96" s="4"/>
      <c r="D96" s="4"/>
      <c r="E96" s="4"/>
      <c r="F96" s="4">
        <v>14</v>
      </c>
      <c r="G96" s="4"/>
      <c r="H96" s="4"/>
      <c r="I96" s="4">
        <v>15</v>
      </c>
      <c r="J96" s="4">
        <v>10</v>
      </c>
      <c r="K96" s="4">
        <v>10</v>
      </c>
      <c r="L96" s="4">
        <v>12</v>
      </c>
      <c r="M96" s="4">
        <v>7</v>
      </c>
      <c r="N96" s="4">
        <v>6</v>
      </c>
      <c r="O96" s="4">
        <v>8</v>
      </c>
      <c r="P96" s="4">
        <v>8</v>
      </c>
      <c r="Q96" s="4">
        <v>9</v>
      </c>
      <c r="R96" s="4">
        <v>7</v>
      </c>
      <c r="S96" s="4">
        <v>6</v>
      </c>
      <c r="T96" s="4">
        <v>5</v>
      </c>
      <c r="U96" s="4">
        <v>5</v>
      </c>
      <c r="V96" s="4">
        <v>7</v>
      </c>
      <c r="W96" s="4">
        <v>8</v>
      </c>
      <c r="X96" s="4">
        <v>11</v>
      </c>
      <c r="Y96" s="4">
        <v>13</v>
      </c>
      <c r="Z96" s="4">
        <v>14</v>
      </c>
      <c r="AA96" s="4">
        <v>11</v>
      </c>
      <c r="AB96" s="4">
        <v>14</v>
      </c>
      <c r="AC96" s="4">
        <v>16</v>
      </c>
      <c r="AD96" s="5">
        <v>16</v>
      </c>
      <c r="AE96" s="5">
        <v>18</v>
      </c>
      <c r="AF96" s="5">
        <v>22</v>
      </c>
      <c r="AG96" s="5">
        <v>18</v>
      </c>
      <c r="AH96" s="6">
        <v>19</v>
      </c>
      <c r="AI96" s="6">
        <v>16</v>
      </c>
      <c r="AJ96" s="5">
        <v>13</v>
      </c>
      <c r="AK96" s="9">
        <v>16</v>
      </c>
      <c r="AL96" s="9">
        <v>13</v>
      </c>
      <c r="AM96" s="9">
        <v>17</v>
      </c>
      <c r="AN96" s="9">
        <v>18</v>
      </c>
      <c r="AO96" s="9">
        <v>15</v>
      </c>
      <c r="AP96" s="9">
        <v>13</v>
      </c>
      <c r="AQ96" s="9">
        <v>10</v>
      </c>
      <c r="AR96" s="9">
        <v>15</v>
      </c>
      <c r="AS96" s="9">
        <v>18</v>
      </c>
      <c r="AT96" s="9">
        <v>21</v>
      </c>
      <c r="AU96" s="9">
        <v>24</v>
      </c>
      <c r="AV96" s="9">
        <v>22</v>
      </c>
      <c r="AW96" s="9">
        <v>14</v>
      </c>
      <c r="AX96" s="9">
        <v>14</v>
      </c>
      <c r="AY96" s="9">
        <v>12</v>
      </c>
      <c r="AZ96" s="9">
        <v>9</v>
      </c>
      <c r="BA96" s="9">
        <v>13</v>
      </c>
      <c r="BB96" s="9">
        <v>18</v>
      </c>
      <c r="BD96" s="9" t="str">
        <f t="shared" si="1"/>
        <v>{"age": "94", "count": 18},</v>
      </c>
    </row>
    <row r="97" spans="1:56" x14ac:dyDescent="0.25">
      <c r="A97" s="7" t="s">
        <v>53</v>
      </c>
      <c r="B97">
        <v>18</v>
      </c>
      <c r="C97" s="2"/>
      <c r="D97" s="2"/>
      <c r="E97" s="2"/>
      <c r="F97" s="2">
        <v>22</v>
      </c>
      <c r="G97" s="2"/>
      <c r="H97" s="2"/>
      <c r="I97" s="2">
        <v>27</v>
      </c>
      <c r="J97" s="2">
        <v>28</v>
      </c>
      <c r="K97" s="2">
        <v>25</v>
      </c>
      <c r="L97" s="2">
        <v>26</v>
      </c>
      <c r="M97" s="2">
        <v>25</v>
      </c>
      <c r="N97" s="2">
        <v>26</v>
      </c>
      <c r="O97" s="2">
        <v>27</v>
      </c>
      <c r="P97" s="2">
        <v>26</v>
      </c>
      <c r="Q97" s="2">
        <v>21</v>
      </c>
      <c r="R97" s="2">
        <v>20</v>
      </c>
      <c r="S97" s="2">
        <v>20</v>
      </c>
      <c r="T97" s="2">
        <v>21</v>
      </c>
      <c r="U97" s="2">
        <v>21</v>
      </c>
      <c r="V97" s="2">
        <v>19</v>
      </c>
      <c r="W97" s="2">
        <v>18</v>
      </c>
      <c r="X97" s="2">
        <v>17</v>
      </c>
      <c r="Y97" s="2">
        <v>17</v>
      </c>
      <c r="Z97" s="2">
        <v>16</v>
      </c>
      <c r="AA97" s="2">
        <v>17</v>
      </c>
      <c r="AB97" s="2">
        <v>19</v>
      </c>
      <c r="AC97" s="2">
        <v>20</v>
      </c>
      <c r="AD97">
        <v>22</v>
      </c>
      <c r="AE97">
        <v>25</v>
      </c>
      <c r="AF97">
        <v>26</v>
      </c>
      <c r="AG97">
        <v>27</v>
      </c>
      <c r="AH97">
        <v>26</v>
      </c>
      <c r="AI97">
        <v>32</v>
      </c>
      <c r="AJ97">
        <v>35</v>
      </c>
      <c r="AK97">
        <v>34</v>
      </c>
      <c r="AL97">
        <v>36</v>
      </c>
      <c r="AM97">
        <v>38</v>
      </c>
      <c r="AN97">
        <v>36</v>
      </c>
      <c r="AO97">
        <v>36</v>
      </c>
      <c r="AP97">
        <v>32</v>
      </c>
      <c r="AQ97">
        <v>32</v>
      </c>
      <c r="AR97">
        <v>29</v>
      </c>
      <c r="AS97" s="9">
        <v>29</v>
      </c>
      <c r="AT97">
        <v>28</v>
      </c>
      <c r="AU97">
        <v>26</v>
      </c>
      <c r="AV97">
        <v>29</v>
      </c>
      <c r="AW97">
        <v>36</v>
      </c>
      <c r="AX97">
        <v>39</v>
      </c>
      <c r="AY97">
        <v>39</v>
      </c>
      <c r="AZ97">
        <v>44</v>
      </c>
      <c r="BA97">
        <v>40</v>
      </c>
      <c r="BB97">
        <v>35</v>
      </c>
      <c r="BD97" s="9" t="str">
        <f>"{""age"": """&amp;A97&amp;""", ""count"": "&amp;BB97&amp;"}"</f>
        <v>{"age": "95 and over", "count": 35}</v>
      </c>
    </row>
    <row r="98" spans="1:56" x14ac:dyDescent="0.25">
      <c r="A98" s="7" t="s">
        <v>71</v>
      </c>
      <c r="B98">
        <v>30024</v>
      </c>
      <c r="C98" s="2"/>
      <c r="D98" s="2"/>
      <c r="E98" s="2"/>
      <c r="F98" s="2">
        <v>30405</v>
      </c>
      <c r="G98" s="2"/>
      <c r="H98" s="2"/>
      <c r="I98" s="2">
        <v>30473</v>
      </c>
      <c r="J98" s="2">
        <v>30777</v>
      </c>
      <c r="K98" s="2">
        <v>30868</v>
      </c>
      <c r="L98" s="2">
        <v>30803</v>
      </c>
      <c r="M98" s="2">
        <v>30556</v>
      </c>
      <c r="N98" s="2">
        <v>30695</v>
      </c>
      <c r="O98" s="2">
        <v>30933</v>
      </c>
      <c r="P98" s="2">
        <v>30986</v>
      </c>
      <c r="Q98" s="2">
        <v>30759</v>
      </c>
      <c r="R98" s="2">
        <v>31025</v>
      </c>
      <c r="S98" s="2">
        <v>31211</v>
      </c>
      <c r="T98" s="2">
        <v>31170</v>
      </c>
      <c r="U98" s="2">
        <v>30966</v>
      </c>
      <c r="V98" s="2">
        <v>31147</v>
      </c>
      <c r="W98" s="2">
        <v>31280</v>
      </c>
      <c r="X98" s="2">
        <v>31203</v>
      </c>
      <c r="Y98" s="2">
        <v>31033</v>
      </c>
      <c r="Z98" s="2">
        <v>31081</v>
      </c>
      <c r="AA98" s="2">
        <v>31250</v>
      </c>
      <c r="AB98" s="2">
        <v>31087</v>
      </c>
      <c r="AC98" s="2">
        <v>30843</v>
      </c>
      <c r="AD98">
        <v>30804</v>
      </c>
      <c r="AE98">
        <v>31003</v>
      </c>
      <c r="AF98" s="16">
        <v>30979</v>
      </c>
      <c r="AG98" s="16">
        <v>30719</v>
      </c>
      <c r="AH98" s="16">
        <v>30819</v>
      </c>
      <c r="AI98" s="16">
        <v>30995</v>
      </c>
      <c r="AJ98" s="16">
        <v>30945</v>
      </c>
      <c r="AK98" s="16">
        <v>30729</v>
      </c>
      <c r="AL98" s="16">
        <v>30824</v>
      </c>
      <c r="AM98" s="16">
        <v>31015</v>
      </c>
      <c r="AN98" s="16">
        <v>30927</v>
      </c>
      <c r="AO98">
        <v>30658</v>
      </c>
      <c r="AP98">
        <v>30755</v>
      </c>
      <c r="AQ98">
        <v>30908</v>
      </c>
      <c r="AR98">
        <v>30944</v>
      </c>
      <c r="AS98" s="9">
        <v>30736</v>
      </c>
      <c r="AT98">
        <v>30863</v>
      </c>
      <c r="AU98">
        <v>31070</v>
      </c>
      <c r="AV98">
        <v>31072</v>
      </c>
      <c r="AW98">
        <v>30941</v>
      </c>
      <c r="AX98">
        <v>31033</v>
      </c>
      <c r="AY98">
        <v>31229</v>
      </c>
      <c r="AZ98">
        <v>31264</v>
      </c>
      <c r="BA98">
        <v>31174</v>
      </c>
      <c r="BB98">
        <v>31247</v>
      </c>
      <c r="BD98" s="9" t="s">
        <v>698</v>
      </c>
    </row>
    <row r="99" spans="1:56" x14ac:dyDescent="0.25">
      <c r="AH99" s="16"/>
      <c r="AI99" s="16"/>
      <c r="AJ99" s="16"/>
      <c r="AK99" s="16"/>
      <c r="AL99" s="16"/>
      <c r="AM99" s="16"/>
      <c r="AN99" s="2"/>
      <c r="AO99" s="2"/>
      <c r="AP99" s="2"/>
      <c r="AQ9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G98"/>
  <sheetViews>
    <sheetView workbookViewId="0">
      <pane xSplit="1" ySplit="1" topLeftCell="CR2" activePane="bottomRight" state="frozenSplit"/>
      <selection activeCell="A15" sqref="A15"/>
      <selection pane="topRight" activeCell="BM1" sqref="BM1"/>
      <selection pane="bottomLeft" activeCell="BC18" sqref="BC18"/>
      <selection pane="bottomRight" activeCell="DD9" sqref="DD9"/>
    </sheetView>
  </sheetViews>
  <sheetFormatPr defaultRowHeight="15" x14ac:dyDescent="0.25"/>
  <cols>
    <col min="1" max="1" width="27.7109375" style="1" bestFit="1" customWidth="1"/>
    <col min="2" max="93" width="9.85546875" customWidth="1"/>
    <col min="94" max="94" width="10" customWidth="1"/>
    <col min="95" max="95" width="9.5703125" customWidth="1"/>
    <col min="96" max="96" width="10.28515625" customWidth="1"/>
    <col min="98" max="98" width="10.85546875" customWidth="1"/>
    <col min="106" max="106" width="9.42578125" customWidth="1"/>
    <col min="107" max="107" width="10.42578125" customWidth="1"/>
    <col min="108" max="108" width="9.7109375" customWidth="1"/>
  </cols>
  <sheetData>
    <row r="1" spans="1:111" x14ac:dyDescent="0.25">
      <c r="B1" s="8" t="s">
        <v>112</v>
      </c>
      <c r="C1" s="8" t="s">
        <v>113</v>
      </c>
      <c r="D1" s="8" t="s">
        <v>114</v>
      </c>
      <c r="E1" s="8" t="s">
        <v>115</v>
      </c>
      <c r="F1" s="8" t="s">
        <v>116</v>
      </c>
      <c r="G1" s="8" t="s">
        <v>117</v>
      </c>
      <c r="H1" s="8" t="s">
        <v>118</v>
      </c>
      <c r="I1" s="8" t="s">
        <v>119</v>
      </c>
      <c r="J1" s="8" t="s">
        <v>120</v>
      </c>
      <c r="K1" s="8" t="s">
        <v>121</v>
      </c>
      <c r="L1" s="8" t="s">
        <v>122</v>
      </c>
      <c r="M1" s="8" t="s">
        <v>123</v>
      </c>
      <c r="N1" s="8" t="s">
        <v>124</v>
      </c>
      <c r="O1" s="8" t="s">
        <v>125</v>
      </c>
      <c r="P1" s="8" t="s">
        <v>126</v>
      </c>
      <c r="Q1" s="8" t="s">
        <v>127</v>
      </c>
      <c r="R1" s="8" t="s">
        <v>128</v>
      </c>
      <c r="S1" s="8" t="s">
        <v>129</v>
      </c>
      <c r="T1" s="8" t="s">
        <v>130</v>
      </c>
      <c r="U1" s="8" t="s">
        <v>131</v>
      </c>
      <c r="V1" s="8" t="s">
        <v>132</v>
      </c>
      <c r="W1" s="8" t="s">
        <v>133</v>
      </c>
      <c r="X1" s="8" t="s">
        <v>134</v>
      </c>
      <c r="Y1" s="8" t="s">
        <v>135</v>
      </c>
      <c r="Z1" s="8" t="s">
        <v>136</v>
      </c>
      <c r="AA1" s="8" t="s">
        <v>137</v>
      </c>
      <c r="AB1" s="8" t="s">
        <v>138</v>
      </c>
      <c r="AC1" s="8" t="s">
        <v>139</v>
      </c>
      <c r="AD1" s="8" t="s">
        <v>140</v>
      </c>
      <c r="AE1" s="8" t="s">
        <v>141</v>
      </c>
      <c r="AF1" s="8" t="s">
        <v>142</v>
      </c>
      <c r="AG1" s="8" t="s">
        <v>143</v>
      </c>
      <c r="AH1" s="8" t="s">
        <v>144</v>
      </c>
      <c r="AI1" s="8" t="s">
        <v>145</v>
      </c>
      <c r="AJ1" s="8" t="s">
        <v>146</v>
      </c>
      <c r="AK1" s="8" t="s">
        <v>147</v>
      </c>
      <c r="AL1" s="8" t="s">
        <v>148</v>
      </c>
      <c r="AM1" s="8" t="s">
        <v>149</v>
      </c>
      <c r="AN1" s="8" t="s">
        <v>150</v>
      </c>
      <c r="AO1" s="8" t="s">
        <v>151</v>
      </c>
      <c r="AP1" s="8" t="s">
        <v>152</v>
      </c>
      <c r="AQ1" s="8" t="s">
        <v>153</v>
      </c>
      <c r="AR1" s="8" t="s">
        <v>154</v>
      </c>
      <c r="AS1" s="8" t="s">
        <v>155</v>
      </c>
      <c r="AT1" s="8" t="s">
        <v>156</v>
      </c>
      <c r="AU1" s="8" t="s">
        <v>157</v>
      </c>
      <c r="AV1" s="8" t="s">
        <v>158</v>
      </c>
      <c r="AW1" s="8" t="s">
        <v>159</v>
      </c>
      <c r="AX1" s="8" t="s">
        <v>160</v>
      </c>
      <c r="AY1" s="8" t="s">
        <v>161</v>
      </c>
      <c r="AZ1" s="8" t="s">
        <v>162</v>
      </c>
      <c r="BA1" s="8" t="s">
        <v>163</v>
      </c>
      <c r="BB1" s="8" t="s">
        <v>73</v>
      </c>
      <c r="BC1" s="8" t="s">
        <v>79</v>
      </c>
      <c r="BD1" s="8" t="s">
        <v>78</v>
      </c>
      <c r="BE1" s="8" t="s">
        <v>77</v>
      </c>
      <c r="BF1" s="8" t="s">
        <v>74</v>
      </c>
      <c r="BG1" s="8" t="s">
        <v>80</v>
      </c>
      <c r="BH1" s="8" t="s">
        <v>81</v>
      </c>
      <c r="BI1" s="8" t="s">
        <v>82</v>
      </c>
      <c r="BJ1" s="8" t="s">
        <v>75</v>
      </c>
      <c r="BK1" s="8" t="s">
        <v>83</v>
      </c>
      <c r="BL1" s="8" t="s">
        <v>84</v>
      </c>
      <c r="BM1" s="8" t="s">
        <v>85</v>
      </c>
      <c r="BN1" s="8" t="s">
        <v>76</v>
      </c>
      <c r="BO1" s="8" t="s">
        <v>86</v>
      </c>
      <c r="BP1" s="8" t="s">
        <v>87</v>
      </c>
      <c r="BQ1" s="8" t="s">
        <v>88</v>
      </c>
      <c r="BR1" s="8" t="s">
        <v>89</v>
      </c>
      <c r="BS1" s="8" t="s">
        <v>90</v>
      </c>
      <c r="BT1" s="8" t="s">
        <v>91</v>
      </c>
      <c r="BU1" s="8" t="s">
        <v>92</v>
      </c>
      <c r="BV1" s="8" t="s">
        <v>93</v>
      </c>
      <c r="BW1" s="8" t="s">
        <v>94</v>
      </c>
      <c r="BX1" s="8" t="s">
        <v>95</v>
      </c>
      <c r="BY1" s="8" t="s">
        <v>96</v>
      </c>
      <c r="BZ1" s="8" t="s">
        <v>97</v>
      </c>
      <c r="CA1" s="8" t="s">
        <v>98</v>
      </c>
      <c r="CB1" s="8" t="s">
        <v>99</v>
      </c>
      <c r="CC1" s="8" t="s">
        <v>100</v>
      </c>
      <c r="CD1" s="8" t="s">
        <v>101</v>
      </c>
      <c r="CE1" s="8" t="s">
        <v>102</v>
      </c>
      <c r="CF1" s="8" t="s">
        <v>103</v>
      </c>
      <c r="CG1" s="8" t="s">
        <v>104</v>
      </c>
      <c r="CH1" s="8" t="s">
        <v>105</v>
      </c>
      <c r="CI1" s="8" t="s">
        <v>106</v>
      </c>
      <c r="CJ1" s="8" t="s">
        <v>72</v>
      </c>
      <c r="CK1" s="8" t="s">
        <v>187</v>
      </c>
      <c r="CL1" s="8" t="s">
        <v>188</v>
      </c>
      <c r="CM1" s="8" t="s">
        <v>637</v>
      </c>
      <c r="CN1" s="8" t="s">
        <v>634</v>
      </c>
      <c r="CO1" s="8" t="s">
        <v>667</v>
      </c>
      <c r="CP1" s="8" t="s">
        <v>669</v>
      </c>
      <c r="CQ1" s="8" t="s">
        <v>670</v>
      </c>
      <c r="CR1" s="8" t="s">
        <v>671</v>
      </c>
      <c r="CS1" s="8" t="s">
        <v>674</v>
      </c>
      <c r="CT1" s="8" t="s">
        <v>678</v>
      </c>
      <c r="CU1" s="8" t="s">
        <v>679</v>
      </c>
      <c r="CV1" s="8" t="s">
        <v>680</v>
      </c>
      <c r="CW1" s="8" t="s">
        <v>683</v>
      </c>
      <c r="CX1" s="8" t="s">
        <v>684</v>
      </c>
      <c r="CY1" s="8" t="s">
        <v>685</v>
      </c>
      <c r="CZ1" s="8" t="s">
        <v>686</v>
      </c>
      <c r="DA1" s="8" t="s">
        <v>691</v>
      </c>
      <c r="DB1" s="8" t="s">
        <v>693</v>
      </c>
      <c r="DC1" s="8" t="s">
        <v>692</v>
      </c>
      <c r="DD1" s="8" t="s">
        <v>694</v>
      </c>
      <c r="DE1" s="8" t="s">
        <v>696</v>
      </c>
      <c r="DG1" s="8" t="s">
        <v>699</v>
      </c>
    </row>
    <row r="2" spans="1:111" x14ac:dyDescent="0.25">
      <c r="A2" s="1" t="s">
        <v>664</v>
      </c>
      <c r="B2" s="11">
        <v>26335.69801932828</v>
      </c>
      <c r="C2" s="11">
        <v>27514.29311389658</v>
      </c>
      <c r="D2" s="11">
        <v>27715.722323222642</v>
      </c>
      <c r="E2" s="11">
        <v>26801.327400886661</v>
      </c>
      <c r="F2" s="11">
        <v>26924.99556661243</v>
      </c>
      <c r="G2" s="11">
        <v>28107.33818135424</v>
      </c>
      <c r="H2" s="11">
        <v>28153.245303479718</v>
      </c>
      <c r="I2" s="11">
        <v>27143.288616719281</v>
      </c>
      <c r="J2" s="11">
        <v>27592.991037540258</v>
      </c>
      <c r="K2" s="11">
        <v>28623.559085254987</v>
      </c>
      <c r="L2" s="11">
        <v>28868.084776576394</v>
      </c>
      <c r="M2" s="11">
        <v>27916.214652505332</v>
      </c>
      <c r="N2" s="11">
        <v>28051.125378751625</v>
      </c>
      <c r="O2" s="11">
        <v>29113.547347941174</v>
      </c>
      <c r="P2" s="11">
        <v>29387.116320607267</v>
      </c>
      <c r="Q2" s="11">
        <v>28336.873791981619</v>
      </c>
      <c r="R2" s="11">
        <v>28509.259719962993</v>
      </c>
      <c r="S2" s="11">
        <v>29478.930564858216</v>
      </c>
      <c r="T2" s="11">
        <v>29650.379612796212</v>
      </c>
      <c r="U2" s="11">
        <v>28814.682614103902</v>
      </c>
      <c r="V2" s="11">
        <v>28721.931489809573</v>
      </c>
      <c r="W2" s="11">
        <v>29537.954007590964</v>
      </c>
      <c r="X2" s="11">
        <v>29769.36337830509</v>
      </c>
      <c r="Y2" s="11">
        <v>29000.184862692549</v>
      </c>
      <c r="Z2" s="11">
        <v>29014.238063343208</v>
      </c>
      <c r="AA2" s="11">
        <v>29937.064906069583</v>
      </c>
      <c r="AB2" s="11">
        <v>29942.686186329847</v>
      </c>
      <c r="AC2" s="11">
        <v>29289.680796096058</v>
      </c>
      <c r="AD2" s="11">
        <v>28451.173157273613</v>
      </c>
      <c r="AE2" s="11">
        <v>29361.820559436084</v>
      </c>
      <c r="AF2" s="11">
        <v>29406.790801518182</v>
      </c>
      <c r="AG2" s="11">
        <v>28886.822377443932</v>
      </c>
      <c r="AH2" s="11">
        <v>28750.974771154262</v>
      </c>
      <c r="AI2" s="11">
        <v>29811.522980257061</v>
      </c>
      <c r="AJ2" s="11">
        <v>30289.331802379347</v>
      </c>
      <c r="AK2" s="11">
        <v>29307.481516920223</v>
      </c>
      <c r="AL2" s="11">
        <v>29403.043281344679</v>
      </c>
      <c r="AM2" s="11">
        <v>30032.626670494043</v>
      </c>
      <c r="AN2" s="11">
        <v>30187.211877651254</v>
      </c>
      <c r="AO2" s="11">
        <v>29523.900806940317</v>
      </c>
      <c r="AP2" s="11">
        <v>29451.761043600283</v>
      </c>
      <c r="AQ2" s="11">
        <v>30044.806111057944</v>
      </c>
      <c r="AR2" s="11">
        <v>30199.391318215152</v>
      </c>
      <c r="AS2" s="11">
        <v>29502.352565942641</v>
      </c>
      <c r="AT2" s="11">
        <v>29374.936880043362</v>
      </c>
      <c r="AU2" s="11">
        <v>30134.746595222136</v>
      </c>
      <c r="AV2" s="11">
        <v>30187.211877651251</v>
      </c>
      <c r="AW2" s="11">
        <v>29470.498644467825</v>
      </c>
      <c r="AX2" s="11">
        <v>29189.434631454715</v>
      </c>
      <c r="AY2" s="11">
        <v>29938.93866615634</v>
      </c>
      <c r="AZ2" s="11">
        <v>29970.79258763116</v>
      </c>
      <c r="BA2" s="11">
        <v>29626.020731668414</v>
      </c>
      <c r="BB2" s="11">
        <v>29665.369693490247</v>
      </c>
      <c r="BC2" s="11">
        <v>30425.179408669017</v>
      </c>
      <c r="BD2" s="11">
        <v>30472.023410837868</v>
      </c>
      <c r="BE2" s="11">
        <v>30142.241635569157</v>
      </c>
      <c r="BF2" s="11">
        <v>29914.579785028542</v>
      </c>
      <c r="BG2" s="11">
        <v>30761.519344241377</v>
      </c>
      <c r="BH2" s="11">
        <v>30893.619430357536</v>
      </c>
      <c r="BI2" s="11">
        <v>30420.495008452137</v>
      </c>
      <c r="BJ2" s="11">
        <v>29962.36066724077</v>
      </c>
      <c r="BK2" s="11">
        <v>30361.471565719381</v>
      </c>
      <c r="BL2" s="11">
        <v>30291.205562466104</v>
      </c>
      <c r="BM2" s="11">
        <v>30140.367875482403</v>
      </c>
      <c r="BN2" s="11">
        <v>29610.093770931002</v>
      </c>
      <c r="BO2" s="11">
        <v>30294.953082639611</v>
      </c>
      <c r="BP2" s="11">
        <v>30447.664529710069</v>
      </c>
      <c r="BQ2" s="11">
        <v>30208.760118648926</v>
      </c>
      <c r="BR2" s="11">
        <v>30154.421076133058</v>
      </c>
      <c r="BS2" s="11">
        <v>30533.857493700758</v>
      </c>
      <c r="BT2" s="11">
        <v>30558.21637482856</v>
      </c>
      <c r="BU2" s="11">
        <v>30150.673555959555</v>
      </c>
      <c r="BV2" s="11">
        <v>30082.281312793031</v>
      </c>
      <c r="BW2" s="11">
        <v>30417.684368322007</v>
      </c>
      <c r="BX2" s="11">
        <v>30217.192039039324</v>
      </c>
      <c r="BY2" s="11">
        <v>29824.850565726301</v>
      </c>
      <c r="BZ2" s="11">
        <v>29648.50585270947</v>
      </c>
      <c r="CA2" s="11">
        <v>30078.533792619524</v>
      </c>
      <c r="CB2" s="11">
        <v>29998.898988932477</v>
      </c>
      <c r="CC2" s="11">
        <v>29700.034255095205</v>
      </c>
      <c r="CD2" s="11">
        <v>29384.305680477148</v>
      </c>
      <c r="CE2" s="11">
        <v>29761.868337958091</v>
      </c>
      <c r="CF2" s="11">
        <v>29933.317385896087</v>
      </c>
      <c r="CG2" s="11">
        <v>29635.389532102192</v>
      </c>
      <c r="CH2" s="11">
        <v>29374</v>
      </c>
      <c r="CI2" s="11">
        <v>29935</v>
      </c>
      <c r="CJ2" s="11">
        <v>30481</v>
      </c>
      <c r="CK2" s="11">
        <v>30561</v>
      </c>
      <c r="CL2" s="11">
        <v>30513</v>
      </c>
      <c r="CM2" s="11">
        <v>31277</v>
      </c>
      <c r="CN2" s="11">
        <v>30895</v>
      </c>
      <c r="CO2">
        <v>30851</v>
      </c>
      <c r="CP2" s="11">
        <v>30977</v>
      </c>
      <c r="CQ2">
        <v>31386</v>
      </c>
      <c r="CR2">
        <v>31270</v>
      </c>
      <c r="CS2">
        <v>31195</v>
      </c>
      <c r="CT2">
        <v>31062</v>
      </c>
      <c r="CU2">
        <v>31442</v>
      </c>
      <c r="CV2">
        <v>31210</v>
      </c>
      <c r="CW2">
        <v>31304</v>
      </c>
      <c r="CX2">
        <v>31230</v>
      </c>
      <c r="CY2">
        <v>31544</v>
      </c>
      <c r="CZ2">
        <v>31202</v>
      </c>
      <c r="DA2">
        <v>31360</v>
      </c>
      <c r="DB2">
        <v>30987</v>
      </c>
      <c r="DC2">
        <v>30135</v>
      </c>
      <c r="DD2">
        <v>30337</v>
      </c>
      <c r="DG2" s="9" t="str">
        <f>"{""employment"": """&amp;A2&amp;""", ""count"": "&amp;DB2&amp;"},"</f>
        <v>{"employment": "Total in employment", "count": 30987},</v>
      </c>
    </row>
    <row r="3" spans="1:111" x14ac:dyDescent="0.25">
      <c r="A3" s="1" t="s">
        <v>107</v>
      </c>
      <c r="B3" s="11">
        <v>11120.626540762634</v>
      </c>
      <c r="C3" s="11">
        <v>11759.903914077706</v>
      </c>
      <c r="D3" s="11">
        <v>11774.835940315723</v>
      </c>
      <c r="E3" s="11">
        <v>11263.414041663666</v>
      </c>
      <c r="F3" s="11">
        <v>11395.93577452606</v>
      </c>
      <c r="G3" s="11">
        <v>12094.941252793196</v>
      </c>
      <c r="H3" s="11">
        <v>12015.614863403734</v>
      </c>
      <c r="I3" s="11">
        <v>11473.395660635768</v>
      </c>
      <c r="J3" s="11">
        <v>11653.51322713184</v>
      </c>
      <c r="K3" s="11">
        <v>12250.794276652492</v>
      </c>
      <c r="L3" s="11">
        <v>12266.659554530384</v>
      </c>
      <c r="M3" s="11">
        <v>11693.643047646508</v>
      </c>
      <c r="N3" s="11">
        <v>11807.499747711381</v>
      </c>
      <c r="O3" s="11">
        <v>12431.845094788436</v>
      </c>
      <c r="P3" s="11">
        <v>12489.706696460749</v>
      </c>
      <c r="Q3" s="11">
        <v>11982.017804368195</v>
      </c>
      <c r="R3" s="11">
        <v>12122.938801989474</v>
      </c>
      <c r="S3" s="11">
        <v>12712.753838391118</v>
      </c>
      <c r="T3" s="11">
        <v>12717.420096590498</v>
      </c>
      <c r="U3" s="11">
        <v>12302.123116845671</v>
      </c>
      <c r="V3" s="11">
        <v>12315.188639803933</v>
      </c>
      <c r="W3" s="11">
        <v>12785.547466301447</v>
      </c>
      <c r="X3" s="11">
        <v>12855.541339292147</v>
      </c>
      <c r="Y3" s="11">
        <v>12405.714048871907</v>
      </c>
      <c r="Z3" s="11">
        <v>12475.70792186261</v>
      </c>
      <c r="AA3" s="11">
        <v>12979.663807395658</v>
      </c>
      <c r="AB3" s="11">
        <v>12925.535212282848</v>
      </c>
      <c r="AC3" s="11">
        <v>12622.228429323142</v>
      </c>
      <c r="AD3" s="11">
        <v>12026.813883082243</v>
      </c>
      <c r="AE3" s="11">
        <v>12557.834066171697</v>
      </c>
      <c r="AF3" s="11">
        <v>12448.643624306203</v>
      </c>
      <c r="AG3" s="11">
        <v>12247.061270092985</v>
      </c>
      <c r="AH3" s="11">
        <v>12269.459309450009</v>
      </c>
      <c r="AI3" s="11">
        <v>12726.752612989258</v>
      </c>
      <c r="AJ3" s="11">
        <v>12802.345995819216</v>
      </c>
      <c r="AK3" s="11">
        <v>12347.852447199595</v>
      </c>
      <c r="AL3" s="11">
        <v>12380.516254595255</v>
      </c>
      <c r="AM3" s="11">
        <v>12802.345995819216</v>
      </c>
      <c r="AN3" s="11">
        <v>12890.071649967562</v>
      </c>
      <c r="AO3" s="11">
        <v>12525.170258776039</v>
      </c>
      <c r="AP3" s="11">
        <v>12562.50032437108</v>
      </c>
      <c r="AQ3" s="11">
        <v>12974.064297556404</v>
      </c>
      <c r="AR3" s="11">
        <v>12996.462336913428</v>
      </c>
      <c r="AS3" s="11">
        <v>12715.553593310748</v>
      </c>
      <c r="AT3" s="11">
        <v>12675.423772796079</v>
      </c>
      <c r="AU3" s="11">
        <v>13129.9173214157</v>
      </c>
      <c r="AV3" s="11">
        <v>13092.587255820657</v>
      </c>
      <c r="AW3" s="11">
        <v>12706.221076911987</v>
      </c>
      <c r="AX3" s="11">
        <v>12584.898363728104</v>
      </c>
      <c r="AY3" s="11">
        <v>12931.134722122106</v>
      </c>
      <c r="AZ3" s="11">
        <v>12911.536437684708</v>
      </c>
      <c r="BA3" s="11">
        <v>12765.949181864051</v>
      </c>
      <c r="BB3" s="11">
        <v>12838.742809774381</v>
      </c>
      <c r="BC3" s="11">
        <v>13195.24493620702</v>
      </c>
      <c r="BD3" s="11">
        <v>13120.584805016939</v>
      </c>
      <c r="BE3" s="11">
        <v>13025.393137749585</v>
      </c>
      <c r="BF3" s="11">
        <v>12916.202695884089</v>
      </c>
      <c r="BG3" s="11">
        <v>13379.095509262594</v>
      </c>
      <c r="BH3" s="11">
        <v>13420.158581417139</v>
      </c>
      <c r="BI3" s="11">
        <v>13243.774021480571</v>
      </c>
      <c r="BJ3" s="11">
        <v>13025.393137749583</v>
      </c>
      <c r="BK3" s="11">
        <v>13263.372305917968</v>
      </c>
      <c r="BL3" s="11">
        <v>13165.380883730986</v>
      </c>
      <c r="BM3" s="11">
        <v>13266.172060837596</v>
      </c>
      <c r="BN3" s="11">
        <v>12933.934477041736</v>
      </c>
      <c r="BO3" s="11">
        <v>13310.968139551645</v>
      </c>
      <c r="BP3" s="11">
        <v>13233.508253441936</v>
      </c>
      <c r="BQ3" s="11">
        <v>13189.645426367762</v>
      </c>
      <c r="BR3" s="11">
        <v>13149.515605853092</v>
      </c>
      <c r="BS3" s="11">
        <v>13392.161032220856</v>
      </c>
      <c r="BT3" s="11">
        <v>13366.029986304327</v>
      </c>
      <c r="BU3" s="11">
        <v>13226.042240322924</v>
      </c>
      <c r="BV3" s="11">
        <v>13223.242485403296</v>
      </c>
      <c r="BW3" s="11">
        <v>13369.762992863833</v>
      </c>
      <c r="BX3" s="11">
        <v>13196.178187846894</v>
      </c>
      <c r="BY3" s="11">
        <v>13055.257190225617</v>
      </c>
      <c r="BZ3" s="11">
        <v>12934.867728681611</v>
      </c>
      <c r="CA3" s="11">
        <v>13154.181864052476</v>
      </c>
      <c r="CB3" s="11">
        <v>13074.855474663016</v>
      </c>
      <c r="CC3" s="11">
        <v>13020.726879550208</v>
      </c>
      <c r="CD3" s="11">
        <v>12870.473365530168</v>
      </c>
      <c r="CE3" s="11">
        <v>13061.78995170475</v>
      </c>
      <c r="CF3" s="11">
        <v>13106.586030418799</v>
      </c>
      <c r="CG3" s="11">
        <v>13016.993872990701</v>
      </c>
      <c r="CH3" s="11">
        <v>12947</v>
      </c>
      <c r="CI3" s="11">
        <v>13194</v>
      </c>
      <c r="CJ3" s="11">
        <v>13441</v>
      </c>
      <c r="CK3" s="11">
        <v>13466</v>
      </c>
      <c r="CL3" s="11">
        <v>13409</v>
      </c>
      <c r="CM3" s="11">
        <v>13731</v>
      </c>
      <c r="CN3" s="11">
        <v>13469</v>
      </c>
      <c r="CO3">
        <v>13586</v>
      </c>
      <c r="CP3" s="11">
        <v>13667</v>
      </c>
      <c r="CQ3">
        <v>13880</v>
      </c>
      <c r="CR3">
        <v>13765</v>
      </c>
      <c r="CS3">
        <v>13785</v>
      </c>
      <c r="CT3">
        <v>13717</v>
      </c>
      <c r="CU3">
        <v>13924</v>
      </c>
      <c r="CV3">
        <v>13727</v>
      </c>
      <c r="CW3">
        <v>13857</v>
      </c>
      <c r="CX3">
        <v>13810</v>
      </c>
      <c r="CY3">
        <v>13965</v>
      </c>
      <c r="CZ3">
        <v>13791</v>
      </c>
      <c r="DA3">
        <v>13962</v>
      </c>
      <c r="DB3">
        <v>13780</v>
      </c>
      <c r="DC3">
        <v>13263</v>
      </c>
      <c r="DD3">
        <v>13379</v>
      </c>
      <c r="DG3" s="9" t="str">
        <f t="shared" ref="DG3:DG15" si="0">"{""employment"": """&amp;A3&amp;""", ""count"": "&amp;DB3&amp;"},"</f>
        <v>{"employment": "Female employees", "count": 13780},</v>
      </c>
    </row>
    <row r="4" spans="1:111" x14ac:dyDescent="0.25">
      <c r="A4" s="1" t="s">
        <v>108</v>
      </c>
      <c r="B4" s="11">
        <v>12398.449246438644</v>
      </c>
      <c r="C4" s="11">
        <v>12846.02009496937</v>
      </c>
      <c r="D4" s="11">
        <v>13017.31264193792</v>
      </c>
      <c r="E4" s="11">
        <v>12615.78817700089</v>
      </c>
      <c r="F4" s="11">
        <v>12644.336934828982</v>
      </c>
      <c r="G4" s="11">
        <v>13117.69375817218</v>
      </c>
      <c r="H4" s="11">
        <v>13242.018993875159</v>
      </c>
      <c r="I4" s="11">
        <v>12777.871447250702</v>
      </c>
      <c r="J4" s="11">
        <v>12788.001651641314</v>
      </c>
      <c r="K4" s="11">
        <v>13253.991053609521</v>
      </c>
      <c r="L4" s="11">
        <v>13448.30679237492</v>
      </c>
      <c r="M4" s="11">
        <v>13030.205629344158</v>
      </c>
      <c r="N4" s="11">
        <v>13058.75438717225</v>
      </c>
      <c r="O4" s="11">
        <v>13432.651021953063</v>
      </c>
      <c r="P4" s="11">
        <v>13649.069024843435</v>
      </c>
      <c r="Q4" s="11">
        <v>13178.47498451586</v>
      </c>
      <c r="R4" s="11">
        <v>13204.260959328331</v>
      </c>
      <c r="S4" s="11">
        <v>13545.925125593558</v>
      </c>
      <c r="T4" s="11">
        <v>13660.120156905923</v>
      </c>
      <c r="U4" s="11">
        <v>13292.670015828227</v>
      </c>
      <c r="V4" s="11">
        <v>13182.158695203356</v>
      </c>
      <c r="W4" s="11">
        <v>13475.013694859264</v>
      </c>
      <c r="X4" s="11">
        <v>13648.148097171563</v>
      </c>
      <c r="Y4" s="11">
        <v>13377.395361640629</v>
      </c>
      <c r="Z4" s="11">
        <v>13296.353726515725</v>
      </c>
      <c r="AA4" s="11">
        <v>13677.617782671528</v>
      </c>
      <c r="AB4" s="11">
        <v>13771.552405202669</v>
      </c>
      <c r="AC4" s="11">
        <v>13434.492877296812</v>
      </c>
      <c r="AD4" s="11">
        <v>13234.651572500172</v>
      </c>
      <c r="AE4" s="11">
        <v>13555.134402312297</v>
      </c>
      <c r="AF4" s="11">
        <v>13722.74323859335</v>
      </c>
      <c r="AG4" s="11">
        <v>13457.516069093661</v>
      </c>
      <c r="AH4" s="11">
        <v>13421.599889890578</v>
      </c>
      <c r="AI4" s="11">
        <v>13878.380015140045</v>
      </c>
      <c r="AJ4" s="11">
        <v>14243.067373202119</v>
      </c>
      <c r="AK4" s="11">
        <v>13754.054779437065</v>
      </c>
      <c r="AL4" s="11">
        <v>13816.677861124492</v>
      </c>
      <c r="AM4" s="11">
        <v>13964.947216296194</v>
      </c>
      <c r="AN4" s="11">
        <v>14038.621430046107</v>
      </c>
      <c r="AO4" s="11">
        <v>13805.626729062004</v>
      </c>
      <c r="AP4" s="11">
        <v>13706.16654049962</v>
      </c>
      <c r="AQ4" s="11">
        <v>13888.510219530657</v>
      </c>
      <c r="AR4" s="11">
        <v>13992.575046452412</v>
      </c>
      <c r="AS4" s="11">
        <v>13594.734292202875</v>
      </c>
      <c r="AT4" s="11">
        <v>13530.2693551717</v>
      </c>
      <c r="AU4" s="11">
        <v>13835.096414561969</v>
      </c>
      <c r="AV4" s="11">
        <v>13870.09166609318</v>
      </c>
      <c r="AW4" s="11">
        <v>13535.794921202945</v>
      </c>
      <c r="AX4" s="11">
        <v>13341.479182437546</v>
      </c>
      <c r="AY4" s="11">
        <v>13721.822310921478</v>
      </c>
      <c r="AZ4" s="11">
        <v>13769.710549858923</v>
      </c>
      <c r="BA4" s="11">
        <v>13650.910880187186</v>
      </c>
      <c r="BB4" s="11">
        <v>13616.836556327851</v>
      </c>
      <c r="BC4" s="11">
        <v>13990.733191108664</v>
      </c>
      <c r="BD4" s="11">
        <v>14082.825958296056</v>
      </c>
      <c r="BE4" s="11">
        <v>13882.06372582754</v>
      </c>
      <c r="BF4" s="11">
        <v>13752.212924093317</v>
      </c>
      <c r="BG4" s="11">
        <v>14133.476980249121</v>
      </c>
      <c r="BH4" s="11">
        <v>14236.620879499002</v>
      </c>
      <c r="BI4" s="11">
        <v>13997.179684811781</v>
      </c>
      <c r="BJ4" s="11">
        <v>13741.161792030831</v>
      </c>
      <c r="BK4" s="11">
        <v>13905.08691762439</v>
      </c>
      <c r="BL4" s="11">
        <v>13926.268254077489</v>
      </c>
      <c r="BM4" s="11">
        <v>13719.059527905856</v>
      </c>
      <c r="BN4" s="11">
        <v>13568.027389718533</v>
      </c>
      <c r="BO4" s="11">
        <v>13808.389512077627</v>
      </c>
      <c r="BP4" s="11">
        <v>13992.575046452412</v>
      </c>
      <c r="BQ4" s="11">
        <v>13822.203427155735</v>
      </c>
      <c r="BR4" s="11">
        <v>13840.621980593212</v>
      </c>
      <c r="BS4" s="11">
        <v>13984.286697405543</v>
      </c>
      <c r="BT4" s="11">
        <v>14043.226068405475</v>
      </c>
      <c r="BU4" s="11">
        <v>13822.203427155733</v>
      </c>
      <c r="BV4" s="11">
        <v>13710.77117885899</v>
      </c>
      <c r="BW4" s="11">
        <v>13906.928772968136</v>
      </c>
      <c r="BX4" s="11">
        <v>13893.114857890027</v>
      </c>
      <c r="BY4" s="11">
        <v>13727.347876952721</v>
      </c>
      <c r="BZ4" s="11">
        <v>13626.966760718464</v>
      </c>
      <c r="CA4" s="11">
        <v>13805.626729062004</v>
      </c>
      <c r="CB4" s="11">
        <v>13782.603537265157</v>
      </c>
      <c r="CC4" s="11">
        <v>13605.785424265365</v>
      </c>
      <c r="CD4" s="11">
        <v>13481.460188562385</v>
      </c>
      <c r="CE4" s="11">
        <v>13634.334182093457</v>
      </c>
      <c r="CF4" s="11">
        <v>13692.352625421514</v>
      </c>
      <c r="CG4" s="11">
        <v>13522.901933796711</v>
      </c>
      <c r="CH4" s="11">
        <v>13382</v>
      </c>
      <c r="CI4" s="11">
        <v>13681</v>
      </c>
      <c r="CJ4" s="11">
        <v>13977</v>
      </c>
      <c r="CK4" s="11">
        <v>14035</v>
      </c>
      <c r="CL4" s="11">
        <v>14018</v>
      </c>
      <c r="CM4" s="11">
        <v>14416</v>
      </c>
      <c r="CN4" s="11">
        <v>14295</v>
      </c>
      <c r="CO4">
        <v>14170</v>
      </c>
      <c r="CP4" s="11">
        <v>14212</v>
      </c>
      <c r="CQ4">
        <v>14406</v>
      </c>
      <c r="CR4">
        <v>14412</v>
      </c>
      <c r="CS4">
        <v>14319</v>
      </c>
      <c r="CT4">
        <v>14266</v>
      </c>
      <c r="CU4">
        <v>14447</v>
      </c>
      <c r="CV4">
        <v>14425</v>
      </c>
      <c r="CW4">
        <v>14417</v>
      </c>
      <c r="CX4">
        <v>14397</v>
      </c>
      <c r="CY4">
        <v>14558</v>
      </c>
      <c r="CZ4">
        <v>14391</v>
      </c>
      <c r="DA4">
        <v>14384</v>
      </c>
      <c r="DB4">
        <v>14191</v>
      </c>
      <c r="DC4">
        <v>13853</v>
      </c>
      <c r="DD4">
        <v>13911</v>
      </c>
      <c r="DG4" s="9" t="str">
        <f t="shared" si="0"/>
        <v>{"employment": "Male employees", "count": 14191},</v>
      </c>
    </row>
    <row r="5" spans="1:111" x14ac:dyDescent="0.25">
      <c r="A5" s="1" t="s">
        <v>109</v>
      </c>
      <c r="B5" s="11">
        <v>23524.985600619621</v>
      </c>
      <c r="C5" s="11">
        <v>24610.440430925213</v>
      </c>
      <c r="D5" s="11">
        <v>24797.683706520202</v>
      </c>
      <c r="E5" s="11">
        <v>23885.567948176307</v>
      </c>
      <c r="F5" s="11">
        <v>24045.929763413598</v>
      </c>
      <c r="G5" s="11">
        <v>25216.663709336706</v>
      </c>
      <c r="H5" s="11">
        <v>25263.011054781011</v>
      </c>
      <c r="I5" s="11">
        <v>24257.27365863962</v>
      </c>
      <c r="J5" s="11">
        <v>24446.370828052379</v>
      </c>
      <c r="K5" s="11">
        <v>25508.651985635817</v>
      </c>
      <c r="L5" s="11">
        <v>25719.995880861843</v>
      </c>
      <c r="M5" s="11">
        <v>24730.016582171516</v>
      </c>
      <c r="N5" s="11">
        <v>24871.839459231087</v>
      </c>
      <c r="O5" s="11">
        <v>25868.307386283617</v>
      </c>
      <c r="P5" s="11">
        <v>26143.610618222781</v>
      </c>
      <c r="Q5" s="11">
        <v>25165.681629347975</v>
      </c>
      <c r="R5" s="11">
        <v>25331.605126038583</v>
      </c>
      <c r="S5" s="11">
        <v>26261.332875651315</v>
      </c>
      <c r="T5" s="11">
        <v>26380.909026897618</v>
      </c>
      <c r="U5" s="11">
        <v>25598.565835797774</v>
      </c>
      <c r="V5" s="11">
        <v>25500.309463455851</v>
      </c>
      <c r="W5" s="11">
        <v>26262.259822560201</v>
      </c>
      <c r="X5" s="11">
        <v>26506.046859597238</v>
      </c>
      <c r="Y5" s="11">
        <v>25786.736058301645</v>
      </c>
      <c r="Z5" s="11">
        <v>25774.685748486128</v>
      </c>
      <c r="AA5" s="11">
        <v>26658.993099563439</v>
      </c>
      <c r="AB5" s="11">
        <v>26699.778763554423</v>
      </c>
      <c r="AC5" s="11">
        <v>26059.258449514145</v>
      </c>
      <c r="AD5" s="11">
        <v>25266.718842416554</v>
      </c>
      <c r="AE5" s="11">
        <v>26116.729157865084</v>
      </c>
      <c r="AF5" s="11">
        <v>26176.980706942679</v>
      </c>
      <c r="AG5" s="11">
        <v>25709.7994648641</v>
      </c>
      <c r="AH5" s="11">
        <v>25695.895261230809</v>
      </c>
      <c r="AI5" s="11">
        <v>26609.864913392477</v>
      </c>
      <c r="AJ5" s="11">
        <v>27052.018588931132</v>
      </c>
      <c r="AK5" s="11">
        <v>26108.38663568511</v>
      </c>
      <c r="AL5" s="11">
        <v>26203.862167300376</v>
      </c>
      <c r="AM5" s="11">
        <v>26772.080622447538</v>
      </c>
      <c r="AN5" s="11">
        <v>26933.369384593716</v>
      </c>
      <c r="AO5" s="11">
        <v>26336.415575271087</v>
      </c>
      <c r="AP5" s="11">
        <v>26273.383185466835</v>
      </c>
      <c r="AQ5" s="11">
        <v>26865.702260245034</v>
      </c>
      <c r="AR5" s="11">
        <v>26992.693986762428</v>
      </c>
      <c r="AS5" s="11">
        <v>26313.24190254894</v>
      </c>
      <c r="AT5" s="11">
        <v>26208.496901844814</v>
      </c>
      <c r="AU5" s="11">
        <v>26966.739473313621</v>
      </c>
      <c r="AV5" s="11">
        <v>26964.885579495847</v>
      </c>
      <c r="AW5" s="11">
        <v>26244.647831291368</v>
      </c>
      <c r="AX5" s="11">
        <v>25928.558935361219</v>
      </c>
      <c r="AY5" s="11">
        <v>26655.285311927903</v>
      </c>
      <c r="AZ5" s="11">
        <v>26684.02066610337</v>
      </c>
      <c r="BA5" s="11">
        <v>26419.840797070839</v>
      </c>
      <c r="BB5" s="11">
        <v>26457.845620335167</v>
      </c>
      <c r="BC5" s="11">
        <v>27188.279784537393</v>
      </c>
      <c r="BD5" s="11">
        <v>27206.818722715117</v>
      </c>
      <c r="BE5" s="11">
        <v>26910.195711871573</v>
      </c>
      <c r="BF5" s="11">
        <v>26671.043409378966</v>
      </c>
      <c r="BG5" s="11">
        <v>27514.565096465296</v>
      </c>
      <c r="BH5" s="11">
        <v>27659.168814251523</v>
      </c>
      <c r="BI5" s="11">
        <v>27242.969652161679</v>
      </c>
      <c r="BJ5" s="11">
        <v>26768.372834812009</v>
      </c>
      <c r="BK5" s="11">
        <v>27169.740846359677</v>
      </c>
      <c r="BL5" s="11">
        <v>27093.731199831018</v>
      </c>
      <c r="BM5" s="11">
        <v>26985.278411491345</v>
      </c>
      <c r="BN5" s="11">
        <v>26503.266018870589</v>
      </c>
      <c r="BO5" s="11">
        <v>27119.685713279829</v>
      </c>
      <c r="BP5" s="11">
        <v>27228.138501619498</v>
      </c>
      <c r="BQ5" s="11">
        <v>27013.086818757929</v>
      </c>
      <c r="BR5" s="11">
        <v>26991.767039853548</v>
      </c>
      <c r="BS5" s="11">
        <v>27377.376953950155</v>
      </c>
      <c r="BT5" s="11">
        <v>27410.747042670057</v>
      </c>
      <c r="BU5" s="11">
        <v>27049.237748204487</v>
      </c>
      <c r="BV5" s="11">
        <v>26934.296331502614</v>
      </c>
      <c r="BW5" s="11">
        <v>27277.266687790459</v>
      </c>
      <c r="BX5" s="11">
        <v>27090.950359104358</v>
      </c>
      <c r="BY5" s="11">
        <v>26784.130932263066</v>
      </c>
      <c r="BZ5" s="11">
        <v>26563.517567948184</v>
      </c>
      <c r="CA5" s="11">
        <v>26961.177791860307</v>
      </c>
      <c r="CB5" s="11">
        <v>26859.213631882838</v>
      </c>
      <c r="CC5" s="11">
        <v>26627.476904661318</v>
      </c>
      <c r="CD5" s="11">
        <v>26353.100619631037</v>
      </c>
      <c r="CE5" s="11">
        <v>26696.997922827773</v>
      </c>
      <c r="CF5" s="11">
        <v>26799.889029714126</v>
      </c>
      <c r="CG5" s="11">
        <v>26540.343895226026</v>
      </c>
      <c r="CH5" s="11">
        <v>26329</v>
      </c>
      <c r="CI5" s="11">
        <v>26875</v>
      </c>
      <c r="CJ5" s="11">
        <v>27418</v>
      </c>
      <c r="CK5" s="11">
        <v>27501</v>
      </c>
      <c r="CL5" s="11">
        <v>27427</v>
      </c>
      <c r="CM5" s="11">
        <v>28147</v>
      </c>
      <c r="CN5" s="11">
        <v>27764</v>
      </c>
      <c r="CO5">
        <v>27756</v>
      </c>
      <c r="CP5" s="11">
        <v>27879</v>
      </c>
      <c r="CQ5">
        <v>28286</v>
      </c>
      <c r="CR5">
        <v>28177</v>
      </c>
      <c r="CS5">
        <v>28104</v>
      </c>
      <c r="CT5">
        <v>27983</v>
      </c>
      <c r="CU5">
        <v>28371</v>
      </c>
      <c r="CV5">
        <v>28152</v>
      </c>
      <c r="CW5">
        <v>28274</v>
      </c>
      <c r="CX5">
        <v>28207</v>
      </c>
      <c r="CY5">
        <v>28523</v>
      </c>
      <c r="CZ5">
        <v>28182</v>
      </c>
      <c r="DA5">
        <v>28346</v>
      </c>
      <c r="DB5">
        <v>27971</v>
      </c>
      <c r="DC5">
        <v>27116</v>
      </c>
      <c r="DD5">
        <v>27290</v>
      </c>
      <c r="DG5" s="9" t="str">
        <f t="shared" si="0"/>
        <v>{"employment": "Total employees", "count": 27971},</v>
      </c>
    </row>
    <row r="6" spans="1:111" x14ac:dyDescent="0.25">
      <c r="A6" s="1" t="s">
        <v>197</v>
      </c>
      <c r="B6" s="11">
        <v>152.13829787234033</v>
      </c>
      <c r="C6" s="11">
        <v>159.38297872340416</v>
      </c>
      <c r="D6" s="11">
        <v>160.417933130699</v>
      </c>
      <c r="E6" s="11">
        <v>156.27811550151966</v>
      </c>
      <c r="F6" s="11">
        <v>160.417933130699</v>
      </c>
      <c r="G6" s="11">
        <v>157.3130699088145</v>
      </c>
      <c r="H6" s="11">
        <v>166.62765957446797</v>
      </c>
      <c r="I6" s="11">
        <v>161.4528875379938</v>
      </c>
      <c r="J6" s="11">
        <v>486.4285714285711</v>
      </c>
      <c r="K6" s="11">
        <v>446.06534954407266</v>
      </c>
      <c r="L6" s="11">
        <v>499.88297872340394</v>
      </c>
      <c r="M6" s="11">
        <v>522.65197568389021</v>
      </c>
      <c r="N6" s="11">
        <v>536.10638297872299</v>
      </c>
      <c r="O6" s="11">
        <v>566.1200607902731</v>
      </c>
      <c r="P6" s="11">
        <v>558.87537993920932</v>
      </c>
      <c r="Q6" s="11">
        <v>564.05015197568343</v>
      </c>
      <c r="R6" s="11">
        <v>544.38601823708166</v>
      </c>
      <c r="S6" s="11">
        <v>559.9103343465041</v>
      </c>
      <c r="T6" s="11">
        <v>563.01519756838866</v>
      </c>
      <c r="U6" s="11">
        <v>558.87537993920932</v>
      </c>
      <c r="V6" s="11">
        <v>572.32978723404221</v>
      </c>
      <c r="W6" s="11">
        <v>583.71428571428544</v>
      </c>
      <c r="X6" s="11">
        <v>583.71428571428544</v>
      </c>
      <c r="Y6" s="11">
        <v>581.64437689969577</v>
      </c>
      <c r="Z6" s="11">
        <v>581.64437689969577</v>
      </c>
      <c r="AA6" s="11">
        <v>601.30851063829766</v>
      </c>
      <c r="AB6" s="11">
        <v>615.79787234042522</v>
      </c>
      <c r="AC6" s="11">
        <v>627.18237082066832</v>
      </c>
      <c r="AD6" s="11">
        <v>604.41337386018199</v>
      </c>
      <c r="AE6" s="11">
        <v>617.86778115501477</v>
      </c>
      <c r="AF6" s="11">
        <v>622.0075987841941</v>
      </c>
      <c r="AG6" s="11">
        <v>608.55319148936121</v>
      </c>
      <c r="AH6" s="11">
        <v>603.3784194528871</v>
      </c>
      <c r="AI6" s="11">
        <v>615.7978723404251</v>
      </c>
      <c r="AJ6" s="11">
        <v>642.70668693009077</v>
      </c>
      <c r="AK6" s="11">
        <v>628.2173252279631</v>
      </c>
      <c r="AL6" s="11">
        <v>609.5881458966561</v>
      </c>
      <c r="AM6" s="11">
        <v>628.2173252279631</v>
      </c>
      <c r="AN6" s="11">
        <v>632.35714285714243</v>
      </c>
      <c r="AO6" s="11">
        <v>610.62310030395099</v>
      </c>
      <c r="AP6" s="11">
        <v>605.44832826747677</v>
      </c>
      <c r="AQ6" s="11">
        <v>597.1686930091181</v>
      </c>
      <c r="AR6" s="11">
        <v>609.5881458966561</v>
      </c>
      <c r="AS6" s="11">
        <v>610.62310030395088</v>
      </c>
      <c r="AT6" s="11">
        <v>604.41337386018188</v>
      </c>
      <c r="AU6" s="11">
        <v>609.5881458966561</v>
      </c>
      <c r="AV6" s="11">
        <v>628.21732522796299</v>
      </c>
      <c r="AW6" s="11">
        <v>634.42705167173199</v>
      </c>
      <c r="AX6" s="11">
        <v>629.25227963525788</v>
      </c>
      <c r="AY6" s="11">
        <v>645.81155015197521</v>
      </c>
      <c r="AZ6" s="11">
        <v>662.37082066869255</v>
      </c>
      <c r="BA6" s="11">
        <v>646.84650455926999</v>
      </c>
      <c r="BB6" s="11">
        <v>624.07750759878365</v>
      </c>
      <c r="BC6" s="11">
        <v>623.04255319148876</v>
      </c>
      <c r="BD6" s="11">
        <v>645.8115501519751</v>
      </c>
      <c r="BE6" s="11">
        <v>645.8115501519751</v>
      </c>
      <c r="BF6" s="11">
        <v>656.16109422492343</v>
      </c>
      <c r="BG6" s="11">
        <v>652.0212765957441</v>
      </c>
      <c r="BH6" s="11">
        <v>661.33586626139765</v>
      </c>
      <c r="BI6" s="11">
        <v>657.19604863221832</v>
      </c>
      <c r="BJ6" s="11">
        <v>646.84650455926999</v>
      </c>
      <c r="BK6" s="11">
        <v>644.77659574468032</v>
      </c>
      <c r="BL6" s="11">
        <v>648.91641337385965</v>
      </c>
      <c r="BM6" s="11">
        <v>652.02127659574421</v>
      </c>
      <c r="BN6" s="11">
        <v>614.76291793313032</v>
      </c>
      <c r="BO6" s="11">
        <v>636.49696048632188</v>
      </c>
      <c r="BP6" s="11">
        <v>653.05623100303922</v>
      </c>
      <c r="BQ6" s="11">
        <v>660.30091185410311</v>
      </c>
      <c r="BR6" s="11">
        <v>658.23100303951344</v>
      </c>
      <c r="BS6" s="11">
        <v>654.09118541033411</v>
      </c>
      <c r="BT6" s="11">
        <v>661.335866261398</v>
      </c>
      <c r="BU6" s="11">
        <v>670.65045592705155</v>
      </c>
      <c r="BV6" s="11">
        <v>688.24468085106378</v>
      </c>
      <c r="BW6" s="11">
        <v>685.13981762917933</v>
      </c>
      <c r="BX6" s="11">
        <v>678.93009118541033</v>
      </c>
      <c r="BY6" s="11">
        <v>658.44954544829386</v>
      </c>
      <c r="BZ6" s="11">
        <v>670.65045592705167</v>
      </c>
      <c r="CA6" s="11">
        <v>685.13981762917933</v>
      </c>
      <c r="CB6" s="11">
        <v>683.06990881458967</v>
      </c>
      <c r="CC6" s="11">
        <v>689.27963525835867</v>
      </c>
      <c r="CD6" s="11">
        <v>685.13981762917933</v>
      </c>
      <c r="CE6" s="11">
        <v>688.24468085106389</v>
      </c>
      <c r="CF6" s="11">
        <v>697.55927051671733</v>
      </c>
      <c r="CG6" s="11">
        <v>695.48936170212767</v>
      </c>
      <c r="CH6" s="11">
        <v>681</v>
      </c>
      <c r="CI6" s="11">
        <v>691</v>
      </c>
      <c r="CJ6" s="11">
        <v>695</v>
      </c>
      <c r="CK6" s="11">
        <v>698</v>
      </c>
      <c r="CL6" s="11">
        <v>701</v>
      </c>
      <c r="CM6" s="11">
        <v>722</v>
      </c>
      <c r="CN6" s="11">
        <v>728</v>
      </c>
      <c r="CO6">
        <v>717</v>
      </c>
      <c r="CP6" s="11">
        <v>725</v>
      </c>
      <c r="CQ6">
        <v>723</v>
      </c>
      <c r="CR6" s="11">
        <v>731</v>
      </c>
      <c r="CS6">
        <v>722</v>
      </c>
      <c r="CT6">
        <v>731</v>
      </c>
      <c r="CU6">
        <v>748</v>
      </c>
      <c r="CV6">
        <v>752</v>
      </c>
      <c r="CW6">
        <v>742</v>
      </c>
      <c r="CX6">
        <v>748</v>
      </c>
      <c r="CY6">
        <v>751</v>
      </c>
      <c r="CZ6">
        <v>768</v>
      </c>
      <c r="DA6">
        <v>770</v>
      </c>
      <c r="DB6">
        <v>771</v>
      </c>
      <c r="DC6">
        <v>780</v>
      </c>
      <c r="DD6">
        <v>794</v>
      </c>
      <c r="DG6" s="9" t="str">
        <f t="shared" si="0"/>
        <v>{"employment": "Female self-employees", "count": 771},</v>
      </c>
    </row>
    <row r="7" spans="1:111" x14ac:dyDescent="0.25">
      <c r="A7" s="1" t="s">
        <v>110</v>
      </c>
      <c r="B7" s="11">
        <v>2666.3360977738962</v>
      </c>
      <c r="C7" s="11">
        <v>2748.8852029681343</v>
      </c>
      <c r="D7" s="11">
        <v>2761.2675687472702</v>
      </c>
      <c r="E7" s="11">
        <v>2773.649934526406</v>
      </c>
      <c r="F7" s="11">
        <v>2727.2160628546471</v>
      </c>
      <c r="G7" s="11">
        <v>2729.2797904845029</v>
      </c>
      <c r="H7" s="11">
        <v>2718.9611523352232</v>
      </c>
      <c r="I7" s="11">
        <v>2731.3435181143591</v>
      </c>
      <c r="J7" s="11">
        <v>2692.1326931470958</v>
      </c>
      <c r="K7" s="11">
        <v>2684.9096464425998</v>
      </c>
      <c r="L7" s="11">
        <v>2665.3042339589679</v>
      </c>
      <c r="M7" s="11">
        <v>2696.2601484068073</v>
      </c>
      <c r="N7" s="11">
        <v>2673.5591444783918</v>
      </c>
      <c r="O7" s="11">
        <v>2704.5150589262312</v>
      </c>
      <c r="P7" s="11">
        <v>2706.5787865560874</v>
      </c>
      <c r="Q7" s="11">
        <v>2633.316455696201</v>
      </c>
      <c r="R7" s="11">
        <v>2658.0811872544728</v>
      </c>
      <c r="S7" s="11">
        <v>2675.6228721082484</v>
      </c>
      <c r="T7" s="11">
        <v>2728.2479266695755</v>
      </c>
      <c r="U7" s="11">
        <v>2682.8459188127445</v>
      </c>
      <c r="V7" s="11">
        <v>2676.6547359231768</v>
      </c>
      <c r="W7" s="11">
        <v>2715.8655608904401</v>
      </c>
      <c r="X7" s="11">
        <v>2699.3557398515923</v>
      </c>
      <c r="Y7" s="11">
        <v>2654.9855958096891</v>
      </c>
      <c r="Z7" s="11">
        <v>2683.8777826276728</v>
      </c>
      <c r="AA7" s="11">
        <v>2696.2601484068086</v>
      </c>
      <c r="AB7" s="11">
        <v>2642.6032300305537</v>
      </c>
      <c r="AC7" s="11">
        <v>2625.0615451767781</v>
      </c>
      <c r="AD7" s="11">
        <v>2606.4879965080745</v>
      </c>
      <c r="AE7" s="11">
        <v>2649.8262767350498</v>
      </c>
      <c r="AF7" s="11">
        <v>2628.1571366215621</v>
      </c>
      <c r="AG7" s="11">
        <v>2588.9463116542988</v>
      </c>
      <c r="AH7" s="11">
        <v>2459.9633347883014</v>
      </c>
      <c r="AI7" s="11">
        <v>2598.2330859886506</v>
      </c>
      <c r="AJ7" s="11">
        <v>2605.4561326931462</v>
      </c>
      <c r="AK7" s="11">
        <v>2588.9463116542984</v>
      </c>
      <c r="AL7" s="11">
        <v>2606.487996508074</v>
      </c>
      <c r="AM7" s="11">
        <v>2648.794412920121</v>
      </c>
      <c r="AN7" s="11">
        <v>2635.3801833260572</v>
      </c>
      <c r="AO7" s="11">
        <v>2591.0100392841541</v>
      </c>
      <c r="AP7" s="11">
        <v>2586.8825840244422</v>
      </c>
      <c r="AQ7" s="11">
        <v>2588.9463116542984</v>
      </c>
      <c r="AR7" s="11">
        <v>2605.4561326931462</v>
      </c>
      <c r="AS7" s="11">
        <v>2593.0737669140103</v>
      </c>
      <c r="AT7" s="11">
        <v>2575.5320820602346</v>
      </c>
      <c r="AU7" s="11">
        <v>2563.1497162810988</v>
      </c>
      <c r="AV7" s="11">
        <v>2604.4242688782178</v>
      </c>
      <c r="AW7" s="11">
        <v>2610.6154517677855</v>
      </c>
      <c r="AX7" s="11">
        <v>2658.0811872544723</v>
      </c>
      <c r="AY7" s="11">
        <v>2658.0811872544723</v>
      </c>
      <c r="AZ7" s="11">
        <v>2644.6669576604086</v>
      </c>
      <c r="BA7" s="11">
        <v>2574.5002182453063</v>
      </c>
      <c r="BB7" s="11">
        <v>2598.2330859886497</v>
      </c>
      <c r="BC7" s="11">
        <v>2622.9978175469209</v>
      </c>
      <c r="BD7" s="11">
        <v>2631.2527280663448</v>
      </c>
      <c r="BE7" s="11">
        <v>2598.2330859886497</v>
      </c>
      <c r="BF7" s="11">
        <v>2603.3924050632895</v>
      </c>
      <c r="BG7" s="11">
        <v>2601.3286774334338</v>
      </c>
      <c r="BH7" s="11">
        <v>2576.5639458751621</v>
      </c>
      <c r="BI7" s="11">
        <v>2522.9070274989072</v>
      </c>
      <c r="BJ7" s="11">
        <v>2556.9585333915306</v>
      </c>
      <c r="BK7" s="11">
        <v>2551.7992143168908</v>
      </c>
      <c r="BL7" s="11">
        <v>2554.8948057616749</v>
      </c>
      <c r="BM7" s="11">
        <v>2506.3972064600598</v>
      </c>
      <c r="BN7" s="11">
        <v>2496.0785683107802</v>
      </c>
      <c r="BO7" s="11">
        <v>2542.5124399825395</v>
      </c>
      <c r="BP7" s="11">
        <v>2573.4683544303789</v>
      </c>
      <c r="BQ7" s="11">
        <v>2542.5124399825395</v>
      </c>
      <c r="BR7" s="11">
        <v>2508.4609340899165</v>
      </c>
      <c r="BS7" s="11">
        <v>2501.2378873854204</v>
      </c>
      <c r="BT7" s="11">
        <v>2483.6962025316448</v>
      </c>
      <c r="BU7" s="11">
        <v>2427.9755565255336</v>
      </c>
      <c r="BV7" s="11">
        <v>2463.058926233085</v>
      </c>
      <c r="BW7" s="11">
        <v>2453.7721518987332</v>
      </c>
      <c r="BX7" s="11">
        <v>2446.5491051942377</v>
      </c>
      <c r="BY7" s="11">
        <v>2376.3971595255857</v>
      </c>
      <c r="BZ7" s="11">
        <v>2415.5931907463987</v>
      </c>
      <c r="CA7" s="11">
        <v>2432.1030117852465</v>
      </c>
      <c r="CB7" s="11">
        <v>2459.9633347883018</v>
      </c>
      <c r="CC7" s="11">
        <v>2382.5735486687031</v>
      </c>
      <c r="CD7" s="11">
        <v>2344.3945875163681</v>
      </c>
      <c r="CE7" s="11">
        <v>2374.3186381492796</v>
      </c>
      <c r="CF7" s="11">
        <v>2439.3260584897425</v>
      </c>
      <c r="CG7" s="11">
        <v>2402.1789611523354</v>
      </c>
      <c r="CH7" s="11">
        <v>2364</v>
      </c>
      <c r="CI7" s="11">
        <v>2369</v>
      </c>
      <c r="CJ7" s="11">
        <v>2368</v>
      </c>
      <c r="CK7" s="11">
        <v>2362</v>
      </c>
      <c r="CL7" s="11">
        <v>2385</v>
      </c>
      <c r="CM7" s="11">
        <v>2408</v>
      </c>
      <c r="CN7" s="11">
        <v>2403</v>
      </c>
      <c r="CO7">
        <v>2378</v>
      </c>
      <c r="CP7" s="11">
        <v>2373</v>
      </c>
      <c r="CQ7">
        <v>2377</v>
      </c>
      <c r="CR7" s="11">
        <v>2362</v>
      </c>
      <c r="CS7">
        <v>2369</v>
      </c>
      <c r="CT7">
        <v>2348</v>
      </c>
      <c r="CU7">
        <v>2323</v>
      </c>
      <c r="CV7">
        <v>2306</v>
      </c>
      <c r="CW7">
        <v>2288</v>
      </c>
      <c r="CX7">
        <v>2275</v>
      </c>
      <c r="CY7">
        <v>2270</v>
      </c>
      <c r="CZ7">
        <v>2252</v>
      </c>
      <c r="DA7">
        <v>2244</v>
      </c>
      <c r="DB7">
        <v>2245</v>
      </c>
      <c r="DC7">
        <v>2239</v>
      </c>
      <c r="DD7">
        <v>2253</v>
      </c>
      <c r="DG7" s="9" t="str">
        <f t="shared" si="0"/>
        <v>{"employment": "Male self-employees", "count": 2245},</v>
      </c>
    </row>
    <row r="8" spans="1:111" x14ac:dyDescent="0.25">
      <c r="A8" s="1" t="s">
        <v>111</v>
      </c>
      <c r="B8" s="11">
        <v>2819.9033570701918</v>
      </c>
      <c r="C8" s="11">
        <v>2909.7355035605274</v>
      </c>
      <c r="D8" s="11">
        <v>2923.158697863681</v>
      </c>
      <c r="E8" s="11">
        <v>2931.41912512716</v>
      </c>
      <c r="F8" s="11">
        <v>2889.0844354018295</v>
      </c>
      <c r="G8" s="11">
        <v>2888.0518819938948</v>
      </c>
      <c r="H8" s="11">
        <v>2887.01932858596</v>
      </c>
      <c r="I8" s="11">
        <v>2894.2472024415042</v>
      </c>
      <c r="J8" s="11">
        <v>3179.2319430315342</v>
      </c>
      <c r="K8" s="11">
        <v>3131.7344862665291</v>
      </c>
      <c r="L8" s="11">
        <v>3165.8087487283801</v>
      </c>
      <c r="M8" s="11">
        <v>3219.5015259409947</v>
      </c>
      <c r="N8" s="11">
        <v>3210.208545269581</v>
      </c>
      <c r="O8" s="11">
        <v>3271.1291963377394</v>
      </c>
      <c r="P8" s="11">
        <v>3265.9664292980651</v>
      </c>
      <c r="Q8" s="11">
        <v>3197.8179043743621</v>
      </c>
      <c r="R8" s="11">
        <v>3202.9806714140368</v>
      </c>
      <c r="S8" s="11">
        <v>3236.0223804679536</v>
      </c>
      <c r="T8" s="11">
        <v>3291.7802644964377</v>
      </c>
      <c r="U8" s="11">
        <v>3242.217700915563</v>
      </c>
      <c r="V8" s="11">
        <v>3249.4455747711077</v>
      </c>
      <c r="W8" s="11">
        <v>3300.0406917599175</v>
      </c>
      <c r="X8" s="11">
        <v>3283.5198372329596</v>
      </c>
      <c r="Y8" s="11">
        <v>3237.0549338758892</v>
      </c>
      <c r="Z8" s="11">
        <v>3265.9664292980665</v>
      </c>
      <c r="AA8" s="11">
        <v>3297.975584944048</v>
      </c>
      <c r="AB8" s="11">
        <v>3258.7385554425223</v>
      </c>
      <c r="AC8" s="11">
        <v>3252.5432349949128</v>
      </c>
      <c r="AD8" s="11">
        <v>3211.2410986775171</v>
      </c>
      <c r="AE8" s="11">
        <v>3268.031536113936</v>
      </c>
      <c r="AF8" s="11">
        <v>3250.4781281790429</v>
      </c>
      <c r="AG8" s="11">
        <v>3197.8179043743635</v>
      </c>
      <c r="AH8" s="11">
        <v>3063.5859613428274</v>
      </c>
      <c r="AI8" s="11">
        <v>3214.3387589013219</v>
      </c>
      <c r="AJ8" s="11">
        <v>3248.4130213631729</v>
      </c>
      <c r="AK8" s="11">
        <v>3217.4364191251261</v>
      </c>
      <c r="AL8" s="11">
        <v>3216.4038657171914</v>
      </c>
      <c r="AM8" s="11">
        <v>3277.3245167853497</v>
      </c>
      <c r="AN8" s="11">
        <v>3268.0315361139355</v>
      </c>
      <c r="AO8" s="11">
        <v>3201.9481180061025</v>
      </c>
      <c r="AP8" s="11">
        <v>3192.6551373346888</v>
      </c>
      <c r="AQ8" s="11">
        <v>3186.4598168870798</v>
      </c>
      <c r="AR8" s="11">
        <v>3215.3713123092571</v>
      </c>
      <c r="AS8" s="11">
        <v>3204.0132248219734</v>
      </c>
      <c r="AT8" s="11">
        <v>3180.2644964394703</v>
      </c>
      <c r="AU8" s="11">
        <v>3173.0366225839261</v>
      </c>
      <c r="AV8" s="11">
        <v>3232.9247202441497</v>
      </c>
      <c r="AW8" s="11">
        <v>3245.3153611393686</v>
      </c>
      <c r="AX8" s="11">
        <v>3287.6500508646991</v>
      </c>
      <c r="AY8" s="11">
        <v>3304.1709053916575</v>
      </c>
      <c r="AZ8" s="11">
        <v>3307.2685656154622</v>
      </c>
      <c r="BA8" s="11">
        <v>3221.5666327568665</v>
      </c>
      <c r="BB8" s="11">
        <v>3222.5991861648017</v>
      </c>
      <c r="BC8" s="11">
        <v>3246.3479145473038</v>
      </c>
      <c r="BD8" s="11">
        <v>3277.3245167853506</v>
      </c>
      <c r="BE8" s="11">
        <v>3244.2828077314343</v>
      </c>
      <c r="BF8" s="11">
        <v>3259.7711088504579</v>
      </c>
      <c r="BG8" s="11">
        <v>3253.5757884028485</v>
      </c>
      <c r="BH8" s="11">
        <v>3238.0874872838249</v>
      </c>
      <c r="BI8" s="11">
        <v>3180.2644964394708</v>
      </c>
      <c r="BJ8" s="11">
        <v>3204.0132248219729</v>
      </c>
      <c r="BK8" s="11">
        <v>3196.7853509664283</v>
      </c>
      <c r="BL8" s="11">
        <v>3204.0132248219725</v>
      </c>
      <c r="BM8" s="11">
        <v>3158.5808748728373</v>
      </c>
      <c r="BN8" s="11">
        <v>3111.0834181078321</v>
      </c>
      <c r="BO8" s="11">
        <v>3179.2319430315347</v>
      </c>
      <c r="BP8" s="11">
        <v>3226.7293997965394</v>
      </c>
      <c r="BQ8" s="11">
        <v>3202.9806714140368</v>
      </c>
      <c r="BR8" s="11">
        <v>3166.8413021363153</v>
      </c>
      <c r="BS8" s="11">
        <v>3155.4832146490317</v>
      </c>
      <c r="BT8" s="11">
        <v>3145.1576805696832</v>
      </c>
      <c r="BU8" s="11">
        <v>3098.6927772126132</v>
      </c>
      <c r="BV8" s="11">
        <v>3151.3530010172931</v>
      </c>
      <c r="BW8" s="11">
        <v>3138.9623601220742</v>
      </c>
      <c r="BX8" s="11">
        <v>3125.5391658189205</v>
      </c>
      <c r="BY8" s="11">
        <v>3034.907304964162</v>
      </c>
      <c r="BZ8" s="11">
        <v>3086.3021363173948</v>
      </c>
      <c r="CA8" s="11">
        <v>3117.2787385554416</v>
      </c>
      <c r="CB8" s="11">
        <v>3143.0925737538137</v>
      </c>
      <c r="CC8" s="11">
        <v>3071.8463886063064</v>
      </c>
      <c r="CD8" s="11">
        <v>3029.5116988809759</v>
      </c>
      <c r="CE8" s="11">
        <v>3062.5534079348927</v>
      </c>
      <c r="CF8" s="11">
        <v>3136.8972533062051</v>
      </c>
      <c r="CG8" s="11">
        <v>3097.6602238046794</v>
      </c>
      <c r="CH8" s="11">
        <v>3045</v>
      </c>
      <c r="CI8" s="11">
        <v>3060</v>
      </c>
      <c r="CJ8" s="11">
        <v>3063</v>
      </c>
      <c r="CK8" s="11">
        <v>3060</v>
      </c>
      <c r="CL8" s="11">
        <v>3086</v>
      </c>
      <c r="CM8" s="11">
        <v>3130</v>
      </c>
      <c r="CN8" s="11">
        <v>3131</v>
      </c>
      <c r="CO8">
        <v>3095</v>
      </c>
      <c r="CP8" s="11">
        <v>3098</v>
      </c>
      <c r="CQ8">
        <v>3100</v>
      </c>
      <c r="CR8" s="11">
        <v>3093</v>
      </c>
      <c r="CS8">
        <v>3091</v>
      </c>
      <c r="CT8">
        <v>3079</v>
      </c>
      <c r="CU8">
        <v>3071</v>
      </c>
      <c r="CV8">
        <v>3058</v>
      </c>
      <c r="CW8">
        <v>3030</v>
      </c>
      <c r="CX8">
        <v>3023</v>
      </c>
      <c r="CY8">
        <v>3021</v>
      </c>
      <c r="CZ8">
        <v>3020</v>
      </c>
      <c r="DA8">
        <v>3014</v>
      </c>
      <c r="DB8">
        <v>3016</v>
      </c>
      <c r="DC8">
        <v>3019</v>
      </c>
      <c r="DD8">
        <v>3047</v>
      </c>
      <c r="DG8" s="9" t="str">
        <f t="shared" si="0"/>
        <v>{"employment": "Total self-employees", "count": 3016},</v>
      </c>
    </row>
    <row r="9" spans="1:111" x14ac:dyDescent="0.25">
      <c r="CG9" s="2" t="s">
        <v>189</v>
      </c>
      <c r="DG9" s="9"/>
    </row>
    <row r="10" spans="1:111" s="2" customFormat="1" x14ac:dyDescent="0.25">
      <c r="A10" s="1"/>
      <c r="DG10" s="9"/>
    </row>
    <row r="11" spans="1:111" x14ac:dyDescent="0.25">
      <c r="A11" s="1" t="s">
        <v>695</v>
      </c>
      <c r="BS11">
        <v>281</v>
      </c>
      <c r="BT11">
        <v>282</v>
      </c>
      <c r="BU11">
        <v>367</v>
      </c>
      <c r="BV11">
        <v>416</v>
      </c>
      <c r="BW11">
        <v>357</v>
      </c>
      <c r="BX11">
        <v>349</v>
      </c>
      <c r="BY11">
        <v>409</v>
      </c>
      <c r="BZ11">
        <v>427</v>
      </c>
      <c r="CA11">
        <v>411</v>
      </c>
      <c r="CB11">
        <v>375</v>
      </c>
      <c r="CC11">
        <v>433</v>
      </c>
      <c r="CD11">
        <v>441</v>
      </c>
      <c r="CE11">
        <v>343</v>
      </c>
      <c r="CF11">
        <v>348</v>
      </c>
      <c r="CG11" s="2">
        <v>343</v>
      </c>
      <c r="CH11">
        <v>399</v>
      </c>
      <c r="CI11">
        <v>340</v>
      </c>
      <c r="CJ11">
        <v>386</v>
      </c>
      <c r="CK11">
        <v>402</v>
      </c>
      <c r="CL11">
        <v>434</v>
      </c>
      <c r="CM11" s="11">
        <v>381</v>
      </c>
      <c r="CN11" s="11">
        <v>367</v>
      </c>
      <c r="CO11">
        <v>370</v>
      </c>
      <c r="CP11" s="11">
        <v>380</v>
      </c>
      <c r="CQ11" s="11">
        <v>321</v>
      </c>
      <c r="CR11" s="11">
        <v>276</v>
      </c>
      <c r="CS11" s="11">
        <v>305</v>
      </c>
      <c r="CT11" s="11">
        <v>292</v>
      </c>
      <c r="CU11" s="11">
        <v>300</v>
      </c>
      <c r="CV11" s="11">
        <v>274</v>
      </c>
      <c r="CW11" s="11">
        <v>293</v>
      </c>
      <c r="CX11" s="11">
        <v>341</v>
      </c>
      <c r="CY11" s="11">
        <v>296</v>
      </c>
      <c r="CZ11" s="11">
        <v>321</v>
      </c>
      <c r="DA11" s="11">
        <v>336</v>
      </c>
      <c r="DB11">
        <v>497</v>
      </c>
      <c r="DC11">
        <v>1135</v>
      </c>
      <c r="DD11">
        <v>570</v>
      </c>
      <c r="DE11" s="2">
        <v>506</v>
      </c>
      <c r="DG11" s="9" t="str">
        <f t="shared" si="0"/>
        <v>{"employment": "Wholly unemployed", "count": 497},</v>
      </c>
    </row>
    <row r="12" spans="1:111" s="2" customFormat="1" x14ac:dyDescent="0.25">
      <c r="A12" s="1" t="s">
        <v>165</v>
      </c>
      <c r="B12" s="2">
        <v>439</v>
      </c>
      <c r="C12" s="2">
        <v>307</v>
      </c>
      <c r="D12" s="2">
        <v>307</v>
      </c>
      <c r="E12" s="2">
        <v>390</v>
      </c>
      <c r="F12" s="2">
        <v>334</v>
      </c>
      <c r="G12" s="2">
        <v>217</v>
      </c>
      <c r="H12" s="2">
        <v>245</v>
      </c>
      <c r="I12" s="2">
        <v>302</v>
      </c>
      <c r="J12" s="2">
        <v>284</v>
      </c>
      <c r="K12" s="2">
        <v>178</v>
      </c>
      <c r="L12" s="2">
        <v>192</v>
      </c>
      <c r="M12" s="2">
        <v>200</v>
      </c>
      <c r="N12" s="2">
        <v>234</v>
      </c>
      <c r="O12" s="2">
        <v>173</v>
      </c>
      <c r="P12" s="2">
        <v>165</v>
      </c>
      <c r="Q12" s="2">
        <v>195</v>
      </c>
      <c r="R12" s="2">
        <v>157</v>
      </c>
      <c r="S12" s="2">
        <v>114</v>
      </c>
      <c r="T12" s="2">
        <v>110</v>
      </c>
      <c r="U12" s="2">
        <v>158</v>
      </c>
      <c r="V12" s="2">
        <v>133</v>
      </c>
      <c r="W12" s="2">
        <v>88</v>
      </c>
      <c r="X12" s="2">
        <v>108</v>
      </c>
      <c r="Y12" s="2">
        <v>140</v>
      </c>
      <c r="Z12" s="2">
        <v>153</v>
      </c>
      <c r="AA12" s="2">
        <v>105</v>
      </c>
      <c r="AB12" s="2">
        <v>103</v>
      </c>
      <c r="AC12" s="2">
        <v>100</v>
      </c>
      <c r="AD12" s="2">
        <v>91</v>
      </c>
      <c r="AE12" s="2">
        <v>75</v>
      </c>
      <c r="AF12" s="2">
        <v>79</v>
      </c>
      <c r="AG12" s="2">
        <v>88</v>
      </c>
      <c r="AH12" s="2">
        <v>88</v>
      </c>
      <c r="AI12" s="2">
        <v>93</v>
      </c>
      <c r="AJ12" s="2">
        <v>83</v>
      </c>
      <c r="AK12" s="2">
        <v>108</v>
      </c>
      <c r="AL12" s="2">
        <v>96</v>
      </c>
      <c r="AM12" s="2">
        <v>74</v>
      </c>
      <c r="AN12" s="2">
        <v>81</v>
      </c>
      <c r="AO12" s="2">
        <v>121</v>
      </c>
      <c r="AP12" s="2">
        <v>118</v>
      </c>
      <c r="AQ12" s="2">
        <v>108</v>
      </c>
      <c r="AR12" s="2">
        <v>139</v>
      </c>
      <c r="AS12" s="2">
        <v>170</v>
      </c>
      <c r="AT12" s="2">
        <v>181</v>
      </c>
      <c r="AU12" s="2">
        <v>159</v>
      </c>
      <c r="AV12" s="2">
        <v>181</v>
      </c>
      <c r="AW12" s="2">
        <v>173</v>
      </c>
      <c r="AX12" s="2">
        <v>202</v>
      </c>
      <c r="AY12" s="2">
        <v>188</v>
      </c>
      <c r="AZ12" s="2">
        <v>174</v>
      </c>
      <c r="BA12" s="2">
        <v>179</v>
      </c>
      <c r="BB12" s="2">
        <v>269</v>
      </c>
      <c r="BC12" s="2">
        <v>226</v>
      </c>
      <c r="BD12" s="2">
        <v>219</v>
      </c>
      <c r="BE12" s="2">
        <v>223</v>
      </c>
      <c r="BF12" s="2">
        <v>274</v>
      </c>
      <c r="BG12" s="2">
        <v>266</v>
      </c>
      <c r="BH12" s="2">
        <v>284</v>
      </c>
      <c r="BI12" s="2">
        <v>343</v>
      </c>
      <c r="BJ12" s="2">
        <v>447</v>
      </c>
      <c r="BK12" s="2">
        <v>431</v>
      </c>
      <c r="BL12" s="2">
        <v>440</v>
      </c>
      <c r="BM12" s="2">
        <v>423</v>
      </c>
      <c r="BN12" s="2">
        <v>498</v>
      </c>
      <c r="BO12" s="2">
        <v>481</v>
      </c>
      <c r="BP12" s="2">
        <v>444</v>
      </c>
      <c r="BQ12" s="2">
        <v>420</v>
      </c>
      <c r="BR12" s="2">
        <v>468</v>
      </c>
      <c r="BS12" s="2">
        <v>461</v>
      </c>
      <c r="BT12" s="2">
        <v>443</v>
      </c>
      <c r="BU12" s="2">
        <v>509</v>
      </c>
      <c r="BV12" s="2">
        <v>616</v>
      </c>
      <c r="BW12" s="2">
        <v>552</v>
      </c>
      <c r="BX12" s="2">
        <v>526</v>
      </c>
      <c r="BY12" s="2">
        <v>592</v>
      </c>
      <c r="BZ12" s="2">
        <v>638</v>
      </c>
      <c r="CA12" s="2">
        <v>628</v>
      </c>
      <c r="CB12" s="2">
        <v>581</v>
      </c>
      <c r="CC12" s="2">
        <v>641</v>
      </c>
      <c r="CD12" s="2">
        <v>735</v>
      </c>
      <c r="CE12" s="2">
        <v>613</v>
      </c>
      <c r="CF12" s="2">
        <v>600</v>
      </c>
      <c r="CG12" s="2">
        <v>570</v>
      </c>
      <c r="CH12" s="2">
        <v>670</v>
      </c>
      <c r="CI12" s="2">
        <v>632</v>
      </c>
      <c r="CJ12" s="2">
        <v>635</v>
      </c>
      <c r="CK12" s="2">
        <v>636</v>
      </c>
      <c r="CL12" s="2">
        <v>710</v>
      </c>
      <c r="CM12" s="11">
        <v>670</v>
      </c>
      <c r="CN12" s="11">
        <v>637</v>
      </c>
      <c r="CO12" s="2">
        <v>651</v>
      </c>
      <c r="CP12" s="11">
        <v>686</v>
      </c>
      <c r="CQ12" s="11">
        <v>615</v>
      </c>
      <c r="CR12" s="11">
        <v>552</v>
      </c>
      <c r="CS12" s="11">
        <v>590</v>
      </c>
      <c r="CT12" s="11">
        <v>624</v>
      </c>
      <c r="CU12" s="11">
        <v>723</v>
      </c>
      <c r="CV12" s="11">
        <v>714</v>
      </c>
      <c r="CW12" s="11">
        <v>702</v>
      </c>
      <c r="CX12" s="11">
        <v>819</v>
      </c>
      <c r="CY12" s="11">
        <v>771</v>
      </c>
      <c r="CZ12" s="11">
        <v>769</v>
      </c>
      <c r="DA12" s="11">
        <v>759</v>
      </c>
      <c r="DB12" s="2">
        <v>974</v>
      </c>
      <c r="DC12" s="2">
        <v>1677</v>
      </c>
      <c r="DD12" s="2">
        <v>990</v>
      </c>
      <c r="DE12" s="2">
        <v>869</v>
      </c>
      <c r="DG12" s="9" t="str">
        <f t="shared" si="0"/>
        <v>{"employment": "Total registered unemployed", "count": 974},</v>
      </c>
    </row>
    <row r="13" spans="1:111" x14ac:dyDescent="0.25">
      <c r="CG13" s="2"/>
      <c r="DG13" s="9"/>
    </row>
    <row r="14" spans="1:111" s="2" customFormat="1" x14ac:dyDescent="0.25">
      <c r="A14" s="1"/>
      <c r="DG14" s="9"/>
    </row>
    <row r="15" spans="1:111" x14ac:dyDescent="0.25">
      <c r="A15" s="1" t="s">
        <v>164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1">
        <v>2308.2747226914576</v>
      </c>
      <c r="BJ15" s="11">
        <v>2262.3639897167659</v>
      </c>
      <c r="BK15" s="11">
        <v>2257.1204444521641</v>
      </c>
      <c r="BL15" s="11">
        <v>2279.7483278253976</v>
      </c>
      <c r="BM15" s="11">
        <v>2218.9208185702782</v>
      </c>
      <c r="BN15" s="11">
        <v>2195.2462963553703</v>
      </c>
      <c r="BO15" s="11">
        <v>2250.111560838784</v>
      </c>
      <c r="BP15" s="11">
        <v>2242.0668078214817</v>
      </c>
      <c r="BQ15" s="11">
        <v>2234.3835221328436</v>
      </c>
      <c r="BR15" s="11">
        <v>2233.9993617072519</v>
      </c>
      <c r="BS15" s="11">
        <v>2263.5045159906076</v>
      </c>
      <c r="BT15" s="11">
        <v>2254.4903581899971</v>
      </c>
      <c r="BU15" s="11">
        <v>2214.9234896756061</v>
      </c>
      <c r="BV15" s="11">
        <v>2225.1529363703667</v>
      </c>
      <c r="BW15" s="11">
        <v>2236.3943263689657</v>
      </c>
      <c r="BX15" s="11">
        <v>2267.2403163190852</v>
      </c>
      <c r="BY15" s="11">
        <v>2248.0297470502946</v>
      </c>
      <c r="BZ15" s="11">
        <v>2225.655620630243</v>
      </c>
      <c r="CA15" s="11">
        <v>2273.7772812619496</v>
      </c>
      <c r="CB15" s="11">
        <v>2269.7786164499266</v>
      </c>
      <c r="CC15" s="11">
        <v>2261.4047020808857</v>
      </c>
      <c r="CD15" s="11">
        <v>2229.0866348929226</v>
      </c>
      <c r="CE15" s="11">
        <v>2272.1089419431846</v>
      </c>
      <c r="CF15" s="11">
        <v>2278.0168954821656</v>
      </c>
      <c r="CG15" s="11">
        <v>2256.6163564055919</v>
      </c>
      <c r="CH15" s="11">
        <v>2229</v>
      </c>
      <c r="CI15" s="11">
        <v>2230</v>
      </c>
      <c r="CJ15" s="11">
        <v>2243</v>
      </c>
      <c r="CK15" s="11">
        <v>2240</v>
      </c>
      <c r="CL15" s="11">
        <v>2220</v>
      </c>
      <c r="CM15" s="11">
        <v>2244</v>
      </c>
      <c r="CN15" s="11">
        <v>2220</v>
      </c>
      <c r="CO15" s="11">
        <v>2195</v>
      </c>
      <c r="CP15" s="11">
        <v>2169</v>
      </c>
      <c r="CQ15" s="11">
        <v>2174</v>
      </c>
      <c r="CR15" s="11">
        <v>2163</v>
      </c>
      <c r="CS15" s="11">
        <v>2172</v>
      </c>
      <c r="CT15" s="11">
        <v>2155</v>
      </c>
      <c r="CU15" s="11">
        <v>2179</v>
      </c>
      <c r="CV15">
        <v>2171</v>
      </c>
      <c r="CW15">
        <v>2149</v>
      </c>
      <c r="CX15">
        <v>2130</v>
      </c>
      <c r="CY15">
        <v>2178</v>
      </c>
      <c r="CZ15" s="2">
        <v>2180</v>
      </c>
      <c r="DA15">
        <v>2158</v>
      </c>
      <c r="DB15">
        <v>2114</v>
      </c>
      <c r="DC15">
        <v>2114</v>
      </c>
      <c r="DD15">
        <v>2176</v>
      </c>
      <c r="DG15" s="9" t="str">
        <f>"{""employment"": """&amp;A15&amp;""", ""count"": "&amp;DB15&amp;"}"</f>
        <v>{"employment": "Employers", "count": 2114}</v>
      </c>
    </row>
    <row r="16" spans="1:111" x14ac:dyDescent="0.25">
      <c r="C16" s="2"/>
      <c r="D16" s="2"/>
      <c r="E16" s="2"/>
      <c r="F16" s="2"/>
      <c r="G16" s="2"/>
      <c r="H16" s="2"/>
      <c r="I16" s="2"/>
      <c r="J16" s="2"/>
      <c r="K16" s="2"/>
      <c r="L16" s="2"/>
      <c r="M16" s="2"/>
      <c r="N16" s="2"/>
      <c r="O16" s="2"/>
      <c r="P16" s="2"/>
      <c r="Q16" s="2"/>
      <c r="R16" s="2"/>
      <c r="S16" s="2"/>
      <c r="T16" s="2"/>
      <c r="U16" s="2"/>
      <c r="V16" s="2"/>
      <c r="W16" s="2"/>
      <c r="X16" s="2"/>
      <c r="Y16" s="2"/>
      <c r="Z16" s="2"/>
      <c r="CG16" t="s">
        <v>189</v>
      </c>
      <c r="DG16" s="9" t="s">
        <v>698</v>
      </c>
    </row>
    <row r="17" spans="89:111" x14ac:dyDescent="0.25">
      <c r="DG17" s="9"/>
    </row>
    <row r="18" spans="89:111" x14ac:dyDescent="0.25">
      <c r="CK18" s="11"/>
      <c r="CL18" s="11"/>
      <c r="CM18" s="11"/>
      <c r="CN18" s="11"/>
      <c r="CO18" s="11"/>
      <c r="CP18" s="11"/>
      <c r="CQ18" s="11"/>
      <c r="CR18" s="11"/>
      <c r="CS18" s="11"/>
      <c r="CT18" s="11"/>
      <c r="CU18" s="11"/>
      <c r="DG18" s="9"/>
    </row>
    <row r="19" spans="89:111" x14ac:dyDescent="0.25">
      <c r="CK19" s="11"/>
      <c r="CL19" s="11"/>
      <c r="CM19" s="11"/>
      <c r="CN19" s="11"/>
      <c r="CO19" s="11"/>
      <c r="CP19" s="11"/>
      <c r="CQ19" s="11"/>
      <c r="CR19" s="11"/>
      <c r="CS19" s="11"/>
      <c r="CT19" s="11"/>
      <c r="CU19" s="11"/>
      <c r="DG19" s="9"/>
    </row>
    <row r="20" spans="89:111" x14ac:dyDescent="0.25">
      <c r="CK20" s="11"/>
      <c r="CL20" s="11"/>
      <c r="CM20" s="11"/>
      <c r="CN20" s="11"/>
      <c r="CO20" s="11"/>
      <c r="CP20" s="11"/>
      <c r="CQ20" s="11"/>
      <c r="CR20" s="11"/>
      <c r="CS20" s="11"/>
      <c r="CT20" s="11"/>
      <c r="CU20" s="11"/>
      <c r="DG20" s="9"/>
    </row>
    <row r="21" spans="89:111" x14ac:dyDescent="0.25">
      <c r="CK21" s="11"/>
      <c r="CL21" s="11"/>
      <c r="CM21" s="11"/>
      <c r="CN21" s="11"/>
      <c r="CO21" s="11"/>
      <c r="CP21" s="11"/>
      <c r="CQ21" s="11"/>
      <c r="CR21" s="11"/>
      <c r="CS21" s="11"/>
      <c r="CT21" s="11"/>
      <c r="CU21" s="11"/>
      <c r="DG21" s="9"/>
    </row>
    <row r="22" spans="89:111" x14ac:dyDescent="0.25">
      <c r="CK22" s="11"/>
      <c r="CL22" s="11"/>
      <c r="CM22" s="11"/>
      <c r="CN22" s="11"/>
      <c r="CO22" s="11"/>
      <c r="CP22" s="11"/>
      <c r="CQ22" s="11"/>
      <c r="CR22" s="11"/>
      <c r="CS22" s="11"/>
      <c r="CT22" s="11"/>
      <c r="CU22" s="11"/>
      <c r="DG22" s="9"/>
    </row>
    <row r="23" spans="89:111" x14ac:dyDescent="0.25">
      <c r="CK23" s="11"/>
      <c r="CL23" s="11"/>
      <c r="CM23" s="11"/>
      <c r="CN23" s="11"/>
      <c r="CO23" s="11"/>
      <c r="CP23" s="11"/>
      <c r="CQ23" s="11"/>
      <c r="CR23" s="11"/>
      <c r="CS23" s="11"/>
      <c r="CT23" s="11"/>
      <c r="CU23" s="11"/>
      <c r="DG23" s="9"/>
    </row>
    <row r="24" spans="89:111" x14ac:dyDescent="0.25">
      <c r="CK24" s="11"/>
      <c r="CL24" s="11"/>
      <c r="CM24" s="11"/>
      <c r="CN24" s="11"/>
      <c r="CO24" s="11"/>
      <c r="CP24" s="11"/>
      <c r="CQ24" s="11"/>
      <c r="CR24" s="11"/>
      <c r="CS24" s="11"/>
      <c r="CT24" s="11"/>
      <c r="CU24" s="11"/>
      <c r="DG24" s="9"/>
    </row>
    <row r="25" spans="89:111" x14ac:dyDescent="0.25">
      <c r="CL25" s="2"/>
      <c r="CM25" s="2"/>
      <c r="CN25" s="2"/>
      <c r="CO25" s="2"/>
      <c r="CP25" s="2"/>
      <c r="CQ25" s="2"/>
      <c r="CR25" s="2"/>
      <c r="CS25" s="2"/>
      <c r="CT25" s="2"/>
      <c r="CU25" s="2"/>
      <c r="DG25" s="9"/>
    </row>
    <row r="26" spans="89:111" x14ac:dyDescent="0.25">
      <c r="CN26" s="2"/>
      <c r="CO26" s="2"/>
      <c r="CP26" s="2"/>
      <c r="CQ26" s="2"/>
      <c r="CR26" s="2"/>
      <c r="CS26" s="2"/>
      <c r="DG26" s="9"/>
    </row>
    <row r="27" spans="89:111" x14ac:dyDescent="0.25">
      <c r="DG27" s="9"/>
    </row>
    <row r="28" spans="89:111" x14ac:dyDescent="0.25">
      <c r="DG28" s="9"/>
    </row>
    <row r="29" spans="89:111" x14ac:dyDescent="0.25">
      <c r="DG29" s="9"/>
    </row>
    <row r="30" spans="89:111" x14ac:dyDescent="0.25">
      <c r="DG30" s="9"/>
    </row>
    <row r="31" spans="89:111" x14ac:dyDescent="0.25">
      <c r="DG31" s="9"/>
    </row>
    <row r="32" spans="89:111" x14ac:dyDescent="0.25">
      <c r="CN32" s="2"/>
      <c r="CO32" s="2"/>
      <c r="CP32" s="2"/>
      <c r="CQ32" s="2"/>
      <c r="CR32" s="2"/>
      <c r="CS32" s="2"/>
      <c r="DG32" s="9"/>
    </row>
    <row r="33" spans="111:111" x14ac:dyDescent="0.25">
      <c r="DG33" s="9"/>
    </row>
    <row r="34" spans="111:111" x14ac:dyDescent="0.25">
      <c r="DG34" s="9"/>
    </row>
    <row r="35" spans="111:111" x14ac:dyDescent="0.25">
      <c r="DG35" s="9"/>
    </row>
    <row r="36" spans="111:111" x14ac:dyDescent="0.25">
      <c r="DG36" s="9"/>
    </row>
    <row r="37" spans="111:111" x14ac:dyDescent="0.25">
      <c r="DG37" s="9"/>
    </row>
    <row r="38" spans="111:111" x14ac:dyDescent="0.25">
      <c r="DG38" s="9"/>
    </row>
    <row r="39" spans="111:111" x14ac:dyDescent="0.25">
      <c r="DG39" s="9"/>
    </row>
    <row r="40" spans="111:111" x14ac:dyDescent="0.25">
      <c r="DG40" s="9"/>
    </row>
    <row r="41" spans="111:111" x14ac:dyDescent="0.25">
      <c r="DG41" s="9"/>
    </row>
    <row r="42" spans="111:111" x14ac:dyDescent="0.25">
      <c r="DG42" s="9"/>
    </row>
    <row r="43" spans="111:111" x14ac:dyDescent="0.25">
      <c r="DG43" s="9"/>
    </row>
    <row r="44" spans="111:111" x14ac:dyDescent="0.25">
      <c r="DG44" s="9"/>
    </row>
    <row r="45" spans="111:111" x14ac:dyDescent="0.25">
      <c r="DG45" s="9"/>
    </row>
    <row r="46" spans="111:111" x14ac:dyDescent="0.25">
      <c r="DG46" s="9"/>
    </row>
    <row r="47" spans="111:111" x14ac:dyDescent="0.25">
      <c r="DG47" s="9"/>
    </row>
    <row r="48" spans="111:111" x14ac:dyDescent="0.25">
      <c r="DG48" s="9"/>
    </row>
    <row r="49" spans="111:111" x14ac:dyDescent="0.25">
      <c r="DG49" s="9"/>
    </row>
    <row r="50" spans="111:111" x14ac:dyDescent="0.25">
      <c r="DG50" s="9"/>
    </row>
    <row r="51" spans="111:111" x14ac:dyDescent="0.25">
      <c r="DG51" s="9"/>
    </row>
    <row r="52" spans="111:111" x14ac:dyDescent="0.25">
      <c r="DG52" s="9"/>
    </row>
    <row r="53" spans="111:111" x14ac:dyDescent="0.25">
      <c r="DG53" s="9"/>
    </row>
    <row r="54" spans="111:111" x14ac:dyDescent="0.25">
      <c r="DG54" s="9"/>
    </row>
    <row r="55" spans="111:111" x14ac:dyDescent="0.25">
      <c r="DG55" s="9"/>
    </row>
    <row r="56" spans="111:111" x14ac:dyDescent="0.25">
      <c r="DG56" s="9"/>
    </row>
    <row r="57" spans="111:111" x14ac:dyDescent="0.25">
      <c r="DG57" s="9"/>
    </row>
    <row r="58" spans="111:111" x14ac:dyDescent="0.25">
      <c r="DG58" s="9"/>
    </row>
    <row r="59" spans="111:111" x14ac:dyDescent="0.25">
      <c r="DG59" s="9"/>
    </row>
    <row r="60" spans="111:111" x14ac:dyDescent="0.25">
      <c r="DG60" s="9"/>
    </row>
    <row r="61" spans="111:111" x14ac:dyDescent="0.25">
      <c r="DG61" s="9"/>
    </row>
    <row r="62" spans="111:111" x14ac:dyDescent="0.25">
      <c r="DG62" s="9"/>
    </row>
    <row r="63" spans="111:111" x14ac:dyDescent="0.25">
      <c r="DG63" s="9"/>
    </row>
    <row r="64" spans="111:111" x14ac:dyDescent="0.25">
      <c r="DG64" s="9"/>
    </row>
    <row r="65" spans="111:111" x14ac:dyDescent="0.25">
      <c r="DG65" s="9"/>
    </row>
    <row r="66" spans="111:111" x14ac:dyDescent="0.25">
      <c r="DG66" s="9"/>
    </row>
    <row r="67" spans="111:111" x14ac:dyDescent="0.25">
      <c r="DG67" s="9"/>
    </row>
    <row r="68" spans="111:111" x14ac:dyDescent="0.25">
      <c r="DG68" s="9"/>
    </row>
    <row r="69" spans="111:111" x14ac:dyDescent="0.25">
      <c r="DG69" s="9"/>
    </row>
    <row r="70" spans="111:111" x14ac:dyDescent="0.25">
      <c r="DG70" s="9"/>
    </row>
    <row r="71" spans="111:111" x14ac:dyDescent="0.25">
      <c r="DG71" s="9"/>
    </row>
    <row r="72" spans="111:111" x14ac:dyDescent="0.25">
      <c r="DG72" s="9"/>
    </row>
    <row r="73" spans="111:111" x14ac:dyDescent="0.25">
      <c r="DG73" s="9"/>
    </row>
    <row r="74" spans="111:111" x14ac:dyDescent="0.25">
      <c r="DG74" s="9"/>
    </row>
    <row r="75" spans="111:111" x14ac:dyDescent="0.25">
      <c r="DG75" s="9"/>
    </row>
    <row r="76" spans="111:111" x14ac:dyDescent="0.25">
      <c r="DG76" s="9"/>
    </row>
    <row r="77" spans="111:111" x14ac:dyDescent="0.25">
      <c r="DG77" s="9"/>
    </row>
    <row r="78" spans="111:111" x14ac:dyDescent="0.25">
      <c r="DG78" s="9"/>
    </row>
    <row r="79" spans="111:111" x14ac:dyDescent="0.25">
      <c r="DG79" s="9"/>
    </row>
    <row r="80" spans="111:111" x14ac:dyDescent="0.25">
      <c r="DG80" s="9"/>
    </row>
    <row r="81" spans="111:111" x14ac:dyDescent="0.25">
      <c r="DG81" s="9"/>
    </row>
    <row r="82" spans="111:111" x14ac:dyDescent="0.25">
      <c r="DG82" s="9"/>
    </row>
    <row r="83" spans="111:111" x14ac:dyDescent="0.25">
      <c r="DG83" s="9"/>
    </row>
    <row r="84" spans="111:111" x14ac:dyDescent="0.25">
      <c r="DG84" s="9"/>
    </row>
    <row r="85" spans="111:111" x14ac:dyDescent="0.25">
      <c r="DG85" s="9"/>
    </row>
    <row r="86" spans="111:111" x14ac:dyDescent="0.25">
      <c r="DG86" s="9"/>
    </row>
    <row r="87" spans="111:111" x14ac:dyDescent="0.25">
      <c r="DG87" s="9"/>
    </row>
    <row r="88" spans="111:111" x14ac:dyDescent="0.25">
      <c r="DG88" s="9"/>
    </row>
    <row r="89" spans="111:111" x14ac:dyDescent="0.25">
      <c r="DG89" s="9"/>
    </row>
    <row r="90" spans="111:111" x14ac:dyDescent="0.25">
      <c r="DG90" s="9"/>
    </row>
    <row r="91" spans="111:111" x14ac:dyDescent="0.25">
      <c r="DG91" s="9"/>
    </row>
    <row r="92" spans="111:111" x14ac:dyDescent="0.25">
      <c r="DG92" s="9"/>
    </row>
    <row r="93" spans="111:111" x14ac:dyDescent="0.25">
      <c r="DG93" s="9"/>
    </row>
    <row r="94" spans="111:111" x14ac:dyDescent="0.25">
      <c r="DG94" s="9"/>
    </row>
    <row r="95" spans="111:111" x14ac:dyDescent="0.25">
      <c r="DG95" s="9"/>
    </row>
    <row r="96" spans="111:111" x14ac:dyDescent="0.25">
      <c r="DG96" s="9"/>
    </row>
    <row r="97" spans="111:111" x14ac:dyDescent="0.25">
      <c r="DG97" s="9"/>
    </row>
    <row r="98" spans="111:111" x14ac:dyDescent="0.25">
      <c r="DG98" s="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62"/>
  <sheetViews>
    <sheetView workbookViewId="0">
      <pane xSplit="1" ySplit="1" topLeftCell="AQ2" activePane="bottomRight" state="frozenSplit"/>
      <selection pane="topRight" activeCell="G1" sqref="G1"/>
      <selection pane="bottomLeft" activeCell="A18" sqref="A18"/>
      <selection pane="bottomRight" activeCell="AY2" sqref="AY2"/>
    </sheetView>
  </sheetViews>
  <sheetFormatPr defaultRowHeight="15" x14ac:dyDescent="0.25"/>
  <cols>
    <col min="1" max="1" width="45.42578125" style="1" customWidth="1"/>
    <col min="2" max="35" width="9.85546875" customWidth="1"/>
    <col min="39" max="39" width="10.42578125" customWidth="1"/>
    <col min="47" max="47" width="9.5703125" customWidth="1"/>
    <col min="48" max="48" width="10.140625" customWidth="1"/>
  </cols>
  <sheetData>
    <row r="1" spans="1:51" x14ac:dyDescent="0.25">
      <c r="B1" s="8" t="s">
        <v>82</v>
      </c>
      <c r="C1" s="8" t="s">
        <v>75</v>
      </c>
      <c r="D1" s="8" t="s">
        <v>83</v>
      </c>
      <c r="E1" s="8" t="s">
        <v>84</v>
      </c>
      <c r="F1" s="8" t="s">
        <v>85</v>
      </c>
      <c r="G1" s="8" t="s">
        <v>76</v>
      </c>
      <c r="H1" s="8" t="s">
        <v>86</v>
      </c>
      <c r="I1" s="8" t="s">
        <v>87</v>
      </c>
      <c r="J1" s="8" t="s">
        <v>88</v>
      </c>
      <c r="K1" s="8" t="s">
        <v>89</v>
      </c>
      <c r="L1" s="8" t="s">
        <v>90</v>
      </c>
      <c r="M1" s="8" t="s">
        <v>91</v>
      </c>
      <c r="N1" s="8" t="s">
        <v>92</v>
      </c>
      <c r="O1" s="8" t="s">
        <v>93</v>
      </c>
      <c r="P1" s="8" t="s">
        <v>94</v>
      </c>
      <c r="Q1" s="8" t="s">
        <v>95</v>
      </c>
      <c r="R1" s="8" t="s">
        <v>96</v>
      </c>
      <c r="S1" s="8" t="s">
        <v>97</v>
      </c>
      <c r="T1" s="8" t="s">
        <v>98</v>
      </c>
      <c r="U1" s="8" t="s">
        <v>99</v>
      </c>
      <c r="V1" s="8" t="s">
        <v>100</v>
      </c>
      <c r="W1" s="8" t="s">
        <v>101</v>
      </c>
      <c r="X1" s="8" t="s">
        <v>102</v>
      </c>
      <c r="Y1" s="8" t="s">
        <v>103</v>
      </c>
      <c r="Z1" s="8" t="s">
        <v>104</v>
      </c>
      <c r="AA1" s="8" t="s">
        <v>105</v>
      </c>
      <c r="AB1" s="8" t="s">
        <v>106</v>
      </c>
      <c r="AC1" s="8" t="s">
        <v>72</v>
      </c>
      <c r="AD1" s="8" t="s">
        <v>187</v>
      </c>
      <c r="AE1" s="8" t="s">
        <v>188</v>
      </c>
      <c r="AF1" s="8" t="s">
        <v>637</v>
      </c>
      <c r="AG1" s="8" t="s">
        <v>634</v>
      </c>
      <c r="AH1" s="8" t="s">
        <v>667</v>
      </c>
      <c r="AI1" s="8" t="s">
        <v>669</v>
      </c>
      <c r="AJ1" s="8" t="s">
        <v>670</v>
      </c>
      <c r="AK1" s="8" t="s">
        <v>671</v>
      </c>
      <c r="AL1" s="8" t="s">
        <v>674</v>
      </c>
      <c r="AM1" s="8" t="s">
        <v>678</v>
      </c>
      <c r="AN1" s="8" t="s">
        <v>679</v>
      </c>
      <c r="AO1" s="8" t="s">
        <v>680</v>
      </c>
      <c r="AP1" s="8" t="s">
        <v>683</v>
      </c>
      <c r="AQ1" s="8" t="s">
        <v>684</v>
      </c>
      <c r="AR1" s="8" t="s">
        <v>685</v>
      </c>
      <c r="AS1" s="8" t="s">
        <v>686</v>
      </c>
      <c r="AT1" s="8" t="s">
        <v>691</v>
      </c>
      <c r="AU1" s="8" t="s">
        <v>693</v>
      </c>
      <c r="AV1" s="8" t="s">
        <v>692</v>
      </c>
      <c r="AW1" s="8" t="s">
        <v>694</v>
      </c>
      <c r="AY1" s="8" t="s">
        <v>699</v>
      </c>
    </row>
    <row r="2" spans="1:51" x14ac:dyDescent="0.25">
      <c r="A2" s="1" t="s">
        <v>166</v>
      </c>
      <c r="B2" s="11">
        <v>588.7642679900747</v>
      </c>
      <c r="C2" s="11">
        <v>534.5359801488836</v>
      </c>
      <c r="D2" s="11">
        <v>566.63027295285383</v>
      </c>
      <c r="E2" s="11">
        <v>558.8833746898265</v>
      </c>
      <c r="F2" s="11">
        <v>489.16129032258078</v>
      </c>
      <c r="G2" s="11">
        <v>495.80148883374699</v>
      </c>
      <c r="H2" s="11">
        <v>554.45657568238221</v>
      </c>
      <c r="I2" s="11">
        <v>556.66997518610435</v>
      </c>
      <c r="J2" s="11">
        <v>480.30769230769238</v>
      </c>
      <c r="K2" s="11">
        <v>510.18858560794052</v>
      </c>
      <c r="L2" s="11">
        <v>559.9900744416874</v>
      </c>
      <c r="M2" s="11">
        <v>538.96277915632766</v>
      </c>
      <c r="N2" s="11">
        <v>449.32009925558327</v>
      </c>
      <c r="O2" s="11">
        <v>479.20099255583142</v>
      </c>
      <c r="P2" s="11">
        <v>504.65508684863539</v>
      </c>
      <c r="Q2" s="11">
        <v>501.33498759305229</v>
      </c>
      <c r="R2" s="11">
        <v>430.50620347394556</v>
      </c>
      <c r="S2" s="11">
        <v>455.96029776674953</v>
      </c>
      <c r="T2" s="11">
        <v>598.72456575682406</v>
      </c>
      <c r="U2" s="11">
        <v>569.95037220843687</v>
      </c>
      <c r="V2" s="11">
        <v>479.20099255583136</v>
      </c>
      <c r="W2" s="11">
        <v>468.13399503722093</v>
      </c>
      <c r="X2" s="11">
        <v>494.69478908188592</v>
      </c>
      <c r="Y2" s="11">
        <v>474.77419354838713</v>
      </c>
      <c r="Z2" s="11">
        <v>442.6799007444169</v>
      </c>
      <c r="AA2" s="22">
        <v>446</v>
      </c>
      <c r="AB2" s="22">
        <v>478</v>
      </c>
      <c r="AC2" s="22">
        <v>468</v>
      </c>
      <c r="AD2" s="22">
        <v>432</v>
      </c>
      <c r="AE2" s="11">
        <v>439</v>
      </c>
      <c r="AF2" s="11">
        <v>458</v>
      </c>
      <c r="AG2" s="11">
        <v>453</v>
      </c>
      <c r="AH2">
        <v>413</v>
      </c>
      <c r="AI2">
        <v>425</v>
      </c>
      <c r="AJ2">
        <v>461</v>
      </c>
      <c r="AK2">
        <v>443</v>
      </c>
      <c r="AL2">
        <v>423</v>
      </c>
      <c r="AM2">
        <v>430</v>
      </c>
      <c r="AN2">
        <v>471</v>
      </c>
      <c r="AO2">
        <v>454</v>
      </c>
      <c r="AP2">
        <v>425</v>
      </c>
      <c r="AQ2">
        <v>418</v>
      </c>
      <c r="AR2">
        <v>426</v>
      </c>
      <c r="AS2">
        <v>420</v>
      </c>
      <c r="AT2">
        <v>397</v>
      </c>
      <c r="AU2">
        <v>435</v>
      </c>
      <c r="AV2">
        <v>455</v>
      </c>
      <c r="AW2">
        <v>458</v>
      </c>
      <c r="AY2" s="9" t="str">
        <f>"{""employment"": """&amp;A2&amp;""", ""count"": "&amp;AU2&amp;"},"</f>
        <v>{"employment": "Agriculture, Horticulture, Fishing and Quarrying", "count": 435},</v>
      </c>
    </row>
    <row r="3" spans="1:51" x14ac:dyDescent="0.25">
      <c r="A3" s="1" t="s">
        <v>167</v>
      </c>
      <c r="B3" s="11">
        <v>765.9453471196457</v>
      </c>
      <c r="C3" s="11">
        <v>736.60265878877408</v>
      </c>
      <c r="D3" s="11">
        <v>746.72082717872979</v>
      </c>
      <c r="E3" s="11">
        <v>731.54357459379617</v>
      </c>
      <c r="F3" s="11">
        <v>749.75627769571634</v>
      </c>
      <c r="G3" s="11">
        <v>724.46085672082711</v>
      </c>
      <c r="H3" s="11">
        <v>740.64992614475625</v>
      </c>
      <c r="I3" s="11">
        <v>730.53175775480054</v>
      </c>
      <c r="J3" s="11">
        <v>725.47267355982262</v>
      </c>
      <c r="K3" s="11">
        <v>722.43722304283597</v>
      </c>
      <c r="L3" s="11">
        <v>712.31905465288025</v>
      </c>
      <c r="M3" s="11">
        <v>711.30723781388474</v>
      </c>
      <c r="N3" s="11">
        <v>694.10635155096008</v>
      </c>
      <c r="O3" s="11">
        <v>706.24815361890694</v>
      </c>
      <c r="P3" s="11">
        <v>717.37813884785817</v>
      </c>
      <c r="Q3" s="11">
        <v>725.47267355982274</v>
      </c>
      <c r="R3" s="11">
        <v>713.33087149187588</v>
      </c>
      <c r="S3" s="11">
        <v>707.25997045790245</v>
      </c>
      <c r="T3" s="11">
        <v>711.30723781388474</v>
      </c>
      <c r="U3" s="11">
        <v>724.46085672082711</v>
      </c>
      <c r="V3" s="11">
        <v>709.2836041358936</v>
      </c>
      <c r="W3" s="11">
        <v>695.11816838995571</v>
      </c>
      <c r="X3" s="11">
        <v>702.20088626292466</v>
      </c>
      <c r="Y3" s="11">
        <v>710.29542097488923</v>
      </c>
      <c r="Z3" s="11">
        <v>700.17725258493351</v>
      </c>
      <c r="AA3" s="22">
        <v>685</v>
      </c>
      <c r="AB3" s="22">
        <v>690</v>
      </c>
      <c r="AC3" s="22">
        <v>689</v>
      </c>
      <c r="AD3" s="22">
        <v>669</v>
      </c>
      <c r="AE3" s="11">
        <v>675</v>
      </c>
      <c r="AF3" s="11">
        <v>663</v>
      </c>
      <c r="AG3" s="11">
        <v>664</v>
      </c>
      <c r="AH3">
        <v>658</v>
      </c>
      <c r="AI3">
        <v>659</v>
      </c>
      <c r="AJ3">
        <v>665</v>
      </c>
      <c r="AK3">
        <v>674</v>
      </c>
      <c r="AL3" s="2">
        <v>668</v>
      </c>
      <c r="AM3">
        <v>656</v>
      </c>
      <c r="AN3">
        <v>659</v>
      </c>
      <c r="AO3">
        <v>666</v>
      </c>
      <c r="AP3">
        <v>656</v>
      </c>
      <c r="AQ3">
        <v>663</v>
      </c>
      <c r="AR3">
        <v>660</v>
      </c>
      <c r="AS3">
        <v>655</v>
      </c>
      <c r="AT3">
        <v>664</v>
      </c>
      <c r="AU3">
        <v>651</v>
      </c>
      <c r="AV3">
        <v>666</v>
      </c>
      <c r="AW3">
        <v>659</v>
      </c>
      <c r="AY3" s="9" t="str">
        <f t="shared" ref="AY3:AY22" si="0">"{""employment"": """&amp;A3&amp;""", ""count"": "&amp;AU3&amp;"},"</f>
        <v>{"employment": "Manufacturing", "count": 651},</v>
      </c>
    </row>
    <row r="4" spans="1:51" x14ac:dyDescent="0.25">
      <c r="A4" s="1" t="s">
        <v>168</v>
      </c>
      <c r="B4" s="11">
        <v>323.55254237288136</v>
      </c>
      <c r="C4" s="11">
        <v>323.55254237288136</v>
      </c>
      <c r="D4" s="11">
        <v>326.51186440677969</v>
      </c>
      <c r="E4" s="11">
        <v>337.36271186440683</v>
      </c>
      <c r="F4" s="11">
        <v>328.4847457627119</v>
      </c>
      <c r="G4" s="11">
        <v>328.4847457627119</v>
      </c>
      <c r="H4" s="11">
        <v>333.41694915254237</v>
      </c>
      <c r="I4" s="11">
        <v>331.44406779661017</v>
      </c>
      <c r="J4" s="11">
        <v>329.47118644067797</v>
      </c>
      <c r="K4" s="11">
        <v>326.51186440677964</v>
      </c>
      <c r="L4" s="11">
        <v>322.56610169491523</v>
      </c>
      <c r="M4" s="11">
        <v>321.57966101694916</v>
      </c>
      <c r="N4" s="11">
        <v>313.68813559322035</v>
      </c>
      <c r="O4" s="11">
        <v>305.79661016949154</v>
      </c>
      <c r="P4" s="11">
        <v>305.79661016949154</v>
      </c>
      <c r="Q4" s="11">
        <v>305.79661016949154</v>
      </c>
      <c r="R4" s="11">
        <v>304.81016949152547</v>
      </c>
      <c r="S4" s="11">
        <v>307.7694915254238</v>
      </c>
      <c r="T4" s="11">
        <v>308.75593220338993</v>
      </c>
      <c r="U4" s="11">
        <v>310.72881355932213</v>
      </c>
      <c r="V4" s="11">
        <v>307.7694915254238</v>
      </c>
      <c r="W4" s="11">
        <v>302.83728813559327</v>
      </c>
      <c r="X4" s="11">
        <v>296.91864406779666</v>
      </c>
      <c r="Y4" s="11">
        <v>298.89152542372887</v>
      </c>
      <c r="Z4" s="11">
        <v>291.98644067796613</v>
      </c>
      <c r="AA4" s="22">
        <v>291</v>
      </c>
      <c r="AB4" s="22">
        <v>287</v>
      </c>
      <c r="AC4" s="22">
        <v>281</v>
      </c>
      <c r="AD4" s="22">
        <v>277</v>
      </c>
      <c r="AE4" s="11">
        <v>282</v>
      </c>
      <c r="AF4" s="11">
        <v>289</v>
      </c>
      <c r="AG4" s="11">
        <v>297</v>
      </c>
      <c r="AH4">
        <v>293</v>
      </c>
      <c r="AI4">
        <v>290</v>
      </c>
      <c r="AJ4">
        <v>291</v>
      </c>
      <c r="AK4">
        <v>288</v>
      </c>
      <c r="AL4" s="2">
        <v>288</v>
      </c>
      <c r="AM4">
        <v>301</v>
      </c>
      <c r="AN4">
        <v>300</v>
      </c>
      <c r="AO4">
        <v>290</v>
      </c>
      <c r="AP4">
        <v>292</v>
      </c>
      <c r="AQ4">
        <v>287</v>
      </c>
      <c r="AR4">
        <v>283</v>
      </c>
      <c r="AS4">
        <v>293</v>
      </c>
      <c r="AT4">
        <v>283</v>
      </c>
      <c r="AU4">
        <v>286</v>
      </c>
      <c r="AV4">
        <v>279</v>
      </c>
      <c r="AW4">
        <v>272</v>
      </c>
      <c r="AY4" s="9" t="str">
        <f t="shared" si="0"/>
        <v>{"employment": "Electricity, gas, steam and air conditioning supply ", "count": 286},</v>
      </c>
    </row>
    <row r="5" spans="1:51" x14ac:dyDescent="0.25">
      <c r="A5" s="1" t="s">
        <v>169</v>
      </c>
      <c r="B5" s="11">
        <v>77.885057471264403</v>
      </c>
      <c r="C5" s="11">
        <v>68.781609195402325</v>
      </c>
      <c r="D5" s="11">
        <v>70.804597701149447</v>
      </c>
      <c r="E5" s="11">
        <v>73.839080459770145</v>
      </c>
      <c r="F5" s="11">
        <v>75.862068965517267</v>
      </c>
      <c r="G5" s="11">
        <v>72.827586206896569</v>
      </c>
      <c r="H5" s="11">
        <v>86.988505747126453</v>
      </c>
      <c r="I5" s="11">
        <v>88.000000000000014</v>
      </c>
      <c r="J5" s="11">
        <v>94.068965517241395</v>
      </c>
      <c r="K5" s="11">
        <v>93.057471264367834</v>
      </c>
      <c r="L5" s="11">
        <v>86.988505747126453</v>
      </c>
      <c r="M5" s="11">
        <v>85.977011494252892</v>
      </c>
      <c r="N5" s="11">
        <v>97.103448275862078</v>
      </c>
      <c r="O5" s="11">
        <v>89.011494252873561</v>
      </c>
      <c r="P5" s="11">
        <v>89.011494252873561</v>
      </c>
      <c r="Q5" s="11">
        <v>91.034482758620683</v>
      </c>
      <c r="R5" s="11">
        <v>93.05747126436782</v>
      </c>
      <c r="S5" s="11">
        <v>91.034482758620683</v>
      </c>
      <c r="T5" s="11">
        <v>93.057471264367805</v>
      </c>
      <c r="U5" s="11">
        <v>93.057471264367805</v>
      </c>
      <c r="V5" s="11">
        <v>96.091954022988489</v>
      </c>
      <c r="W5" s="11">
        <v>106.20689655172413</v>
      </c>
      <c r="X5" s="11">
        <v>98.114942528735625</v>
      </c>
      <c r="Y5" s="11">
        <v>97.103448275862064</v>
      </c>
      <c r="Z5" s="11">
        <v>95.080459770114942</v>
      </c>
      <c r="AA5" s="22">
        <v>88</v>
      </c>
      <c r="AB5" s="22">
        <v>90</v>
      </c>
      <c r="AC5" s="22">
        <v>93</v>
      </c>
      <c r="AD5" s="22">
        <v>97</v>
      </c>
      <c r="AE5" s="11">
        <v>98</v>
      </c>
      <c r="AF5" s="11">
        <v>101</v>
      </c>
      <c r="AG5" s="11">
        <v>103</v>
      </c>
      <c r="AH5">
        <v>114</v>
      </c>
      <c r="AI5">
        <v>114</v>
      </c>
      <c r="AJ5">
        <v>116</v>
      </c>
      <c r="AK5">
        <v>120</v>
      </c>
      <c r="AL5" s="2">
        <v>115</v>
      </c>
      <c r="AM5">
        <v>111</v>
      </c>
      <c r="AN5">
        <v>115</v>
      </c>
      <c r="AO5">
        <v>115</v>
      </c>
      <c r="AP5">
        <v>117</v>
      </c>
      <c r="AQ5">
        <v>114</v>
      </c>
      <c r="AR5">
        <v>120</v>
      </c>
      <c r="AS5">
        <v>121</v>
      </c>
      <c r="AT5">
        <v>133</v>
      </c>
      <c r="AU5">
        <v>129</v>
      </c>
      <c r="AV5">
        <v>126</v>
      </c>
      <c r="AW5">
        <v>120</v>
      </c>
      <c r="AY5" s="9" t="str">
        <f t="shared" si="0"/>
        <v>{"employment": "Water supply, sewerage, waste management and remediation activities", "count": 129},</v>
      </c>
    </row>
    <row r="6" spans="1:51" x14ac:dyDescent="0.25">
      <c r="A6" s="1" t="s">
        <v>170</v>
      </c>
      <c r="B6" s="11">
        <v>3289.531034482759</v>
      </c>
      <c r="C6" s="11">
        <v>3253.6862068965524</v>
      </c>
      <c r="D6" s="11">
        <v>3184.0448275862077</v>
      </c>
      <c r="E6" s="11">
        <v>3178.9241379310356</v>
      </c>
      <c r="F6" s="11">
        <v>3094.9448275862078</v>
      </c>
      <c r="G6" s="11">
        <v>3124.6448275862081</v>
      </c>
      <c r="H6" s="11">
        <v>3187.1172413793111</v>
      </c>
      <c r="I6" s="11">
        <v>3271.0965517241389</v>
      </c>
      <c r="J6" s="11">
        <v>3242.4206896551736</v>
      </c>
      <c r="K6" s="11">
        <v>3227.058620689656</v>
      </c>
      <c r="L6" s="11">
        <v>3188.1413793103452</v>
      </c>
      <c r="M6" s="11">
        <v>3163.5620689655175</v>
      </c>
      <c r="N6" s="11">
        <v>3142.0551724137931</v>
      </c>
      <c r="O6" s="11">
        <v>3103.1379310344823</v>
      </c>
      <c r="P6" s="11">
        <v>3217.8413793103446</v>
      </c>
      <c r="Q6" s="11">
        <v>3230.1310344827584</v>
      </c>
      <c r="R6" s="11">
        <v>3261.879310344827</v>
      </c>
      <c r="S6" s="11">
        <v>3301.8206896551719</v>
      </c>
      <c r="T6" s="11">
        <v>3341.7620689655168</v>
      </c>
      <c r="U6" s="11">
        <v>3343.8103448275861</v>
      </c>
      <c r="V6" s="11">
        <v>3342.7862068965519</v>
      </c>
      <c r="W6" s="11">
        <v>3322.3034482758621</v>
      </c>
      <c r="X6" s="11">
        <v>3076.5103448275863</v>
      </c>
      <c r="Y6" s="11">
        <v>3074.4620689655171</v>
      </c>
      <c r="Z6" s="11">
        <v>3046.8103448275861</v>
      </c>
      <c r="AA6" s="22">
        <v>2970</v>
      </c>
      <c r="AB6" s="22">
        <v>2940</v>
      </c>
      <c r="AC6" s="22">
        <v>2949</v>
      </c>
      <c r="AD6" s="22">
        <v>2885</v>
      </c>
      <c r="AE6" s="11">
        <v>2818</v>
      </c>
      <c r="AF6" s="11">
        <v>2789</v>
      </c>
      <c r="AG6" s="11">
        <v>2792</v>
      </c>
      <c r="AH6">
        <v>2771</v>
      </c>
      <c r="AI6">
        <v>2737</v>
      </c>
      <c r="AJ6">
        <v>2755</v>
      </c>
      <c r="AK6">
        <v>2759</v>
      </c>
      <c r="AL6" s="2">
        <v>2782</v>
      </c>
      <c r="AM6">
        <v>2766</v>
      </c>
      <c r="AN6">
        <v>2770</v>
      </c>
      <c r="AO6">
        <v>2740</v>
      </c>
      <c r="AP6">
        <v>2741</v>
      </c>
      <c r="AQ6">
        <v>2785</v>
      </c>
      <c r="AR6">
        <v>2742</v>
      </c>
      <c r="AS6">
        <v>2770</v>
      </c>
      <c r="AT6">
        <v>2836</v>
      </c>
      <c r="AU6">
        <v>2787</v>
      </c>
      <c r="AV6">
        <v>2780</v>
      </c>
      <c r="AW6">
        <v>2849</v>
      </c>
      <c r="AY6" s="9" t="str">
        <f t="shared" si="0"/>
        <v>{"employment": "Construction", "count": 2787},</v>
      </c>
    </row>
    <row r="7" spans="1:51" x14ac:dyDescent="0.25">
      <c r="A7" s="1" t="s">
        <v>171</v>
      </c>
      <c r="B7" s="11">
        <v>4564.8282270215987</v>
      </c>
      <c r="C7" s="11">
        <v>4499.2209944751394</v>
      </c>
      <c r="D7" s="11">
        <v>4564.8282270215987</v>
      </c>
      <c r="E7" s="11">
        <v>4567.9035660472136</v>
      </c>
      <c r="F7" s="11">
        <v>4574.0542440984445</v>
      </c>
      <c r="G7" s="11">
        <v>4463.3420391762947</v>
      </c>
      <c r="H7" s="11">
        <v>4506.3967855349092</v>
      </c>
      <c r="I7" s="11">
        <v>4552.5268709191378</v>
      </c>
      <c r="J7" s="11">
        <v>4567.9035660472136</v>
      </c>
      <c r="K7" s="11">
        <v>4482.8191863385246</v>
      </c>
      <c r="L7" s="11">
        <v>4551.5017579105988</v>
      </c>
      <c r="M7" s="11">
        <v>4599.6820693119043</v>
      </c>
      <c r="N7" s="11">
        <v>4582.2551481667515</v>
      </c>
      <c r="O7" s="11">
        <v>4476.6685082872946</v>
      </c>
      <c r="P7" s="11">
        <v>4385.4334505273746</v>
      </c>
      <c r="Q7" s="11">
        <v>4293.1732797589166</v>
      </c>
      <c r="R7" s="11">
        <v>4232.6916122551493</v>
      </c>
      <c r="S7" s="11">
        <v>4068.6735308890015</v>
      </c>
      <c r="T7" s="11">
        <v>4002.0411853340038</v>
      </c>
      <c r="U7" s="11">
        <v>3952.8357609241593</v>
      </c>
      <c r="V7" s="11">
        <v>3906.7056755399303</v>
      </c>
      <c r="W7" s="11">
        <v>3955.9110999497743</v>
      </c>
      <c r="X7" s="11">
        <v>4093.2762430939229</v>
      </c>
      <c r="Y7" s="11">
        <v>4127.1049723756905</v>
      </c>
      <c r="Z7" s="11">
        <v>4156.8332496233052</v>
      </c>
      <c r="AA7" s="22">
        <v>4082</v>
      </c>
      <c r="AB7" s="22">
        <v>4021</v>
      </c>
      <c r="AC7" s="22">
        <v>4081</v>
      </c>
      <c r="AD7" s="22">
        <v>4052</v>
      </c>
      <c r="AE7" s="11">
        <v>4071</v>
      </c>
      <c r="AF7" s="11">
        <v>4055</v>
      </c>
      <c r="AG7" s="11">
        <v>4097</v>
      </c>
      <c r="AH7">
        <v>4024</v>
      </c>
      <c r="AI7">
        <v>3988</v>
      </c>
      <c r="AJ7">
        <v>4003</v>
      </c>
      <c r="AK7">
        <v>4069</v>
      </c>
      <c r="AL7" s="2">
        <v>3973</v>
      </c>
      <c r="AM7">
        <v>3911</v>
      </c>
      <c r="AN7">
        <v>4012</v>
      </c>
      <c r="AO7">
        <v>4084</v>
      </c>
      <c r="AP7">
        <v>3998</v>
      </c>
      <c r="AQ7">
        <v>3898</v>
      </c>
      <c r="AR7">
        <v>3975</v>
      </c>
      <c r="AS7">
        <v>3966</v>
      </c>
      <c r="AT7">
        <v>3944</v>
      </c>
      <c r="AU7">
        <v>3791</v>
      </c>
      <c r="AV7">
        <v>3750</v>
      </c>
      <c r="AW7">
        <v>3809</v>
      </c>
      <c r="AY7" s="9" t="str">
        <f t="shared" si="0"/>
        <v>{"employment": "Wholesale, retail and repairs", "count": 3791},</v>
      </c>
    </row>
    <row r="8" spans="1:51" x14ac:dyDescent="0.25">
      <c r="A8" s="1" t="s">
        <v>172</v>
      </c>
      <c r="B8" s="11">
        <v>1809.7527501309585</v>
      </c>
      <c r="C8" s="11">
        <v>1802.6317443687792</v>
      </c>
      <c r="D8" s="11">
        <v>2085.4374017810369</v>
      </c>
      <c r="E8" s="11">
        <v>2175.9759036144574</v>
      </c>
      <c r="F8" s="11">
        <v>1894.1875327396538</v>
      </c>
      <c r="G8" s="11">
        <v>1800.5971712938708</v>
      </c>
      <c r="H8" s="11">
        <v>2076.2818229439495</v>
      </c>
      <c r="I8" s="11">
        <v>2119.0078575170246</v>
      </c>
      <c r="J8" s="11">
        <v>1919.6196961760083</v>
      </c>
      <c r="K8" s="11">
        <v>1906.3949711891041</v>
      </c>
      <c r="L8" s="11">
        <v>2108.8349921424829</v>
      </c>
      <c r="M8" s="11">
        <v>2158.6820324777368</v>
      </c>
      <c r="N8" s="11">
        <v>1919.6196961760081</v>
      </c>
      <c r="O8" s="11">
        <v>1862.6516500785749</v>
      </c>
      <c r="P8" s="11">
        <v>2211.5809324253532</v>
      </c>
      <c r="Q8" s="11">
        <v>2132.2325825039284</v>
      </c>
      <c r="R8" s="11">
        <v>1919.6196961760079</v>
      </c>
      <c r="S8" s="11">
        <v>1905.3776846516496</v>
      </c>
      <c r="T8" s="11">
        <v>2153.5955997904657</v>
      </c>
      <c r="U8" s="11">
        <v>2374.3467784180193</v>
      </c>
      <c r="V8" s="11">
        <v>2093.57569408067</v>
      </c>
      <c r="W8" s="11">
        <v>2032.53850183342</v>
      </c>
      <c r="X8" s="11">
        <v>2206.4944997380821</v>
      </c>
      <c r="Y8" s="11">
        <v>2262.4452592980615</v>
      </c>
      <c r="Z8" s="11">
        <v>2008.1236249345206</v>
      </c>
      <c r="AA8" s="22">
        <v>1942</v>
      </c>
      <c r="AB8" s="22">
        <v>2266</v>
      </c>
      <c r="AC8" s="22">
        <v>2238</v>
      </c>
      <c r="AD8" s="22">
        <v>1956</v>
      </c>
      <c r="AE8" s="11">
        <v>1950</v>
      </c>
      <c r="AF8" s="11">
        <v>2241</v>
      </c>
      <c r="AG8" s="11">
        <v>2237</v>
      </c>
      <c r="AH8">
        <v>1968</v>
      </c>
      <c r="AI8">
        <v>1940</v>
      </c>
      <c r="AJ8">
        <v>2225</v>
      </c>
      <c r="AK8">
        <v>2122</v>
      </c>
      <c r="AL8" s="20">
        <v>1954</v>
      </c>
      <c r="AM8">
        <v>1927</v>
      </c>
      <c r="AN8">
        <v>2159</v>
      </c>
      <c r="AO8">
        <v>2158</v>
      </c>
      <c r="AP8">
        <v>1950</v>
      </c>
      <c r="AQ8">
        <v>1909</v>
      </c>
      <c r="AR8">
        <v>2174</v>
      </c>
      <c r="AS8">
        <v>2228</v>
      </c>
      <c r="AT8">
        <v>1967</v>
      </c>
      <c r="AU8">
        <v>1819</v>
      </c>
      <c r="AV8">
        <v>1648</v>
      </c>
      <c r="AW8">
        <v>1834</v>
      </c>
      <c r="AY8" s="9" t="str">
        <f t="shared" si="0"/>
        <v>{"employment": "Hostelry", "count": 1819},</v>
      </c>
    </row>
    <row r="9" spans="1:51" x14ac:dyDescent="0.25">
      <c r="A9" s="1" t="s">
        <v>173</v>
      </c>
      <c r="B9" s="11">
        <v>1011.4705882352939</v>
      </c>
      <c r="C9" s="11">
        <v>1003.7272727272724</v>
      </c>
      <c r="D9" s="11">
        <v>1026.9572192513365</v>
      </c>
      <c r="E9" s="11">
        <v>1027.9251336898392</v>
      </c>
      <c r="F9" s="11">
        <v>1012.4385026737963</v>
      </c>
      <c r="G9" s="11">
        <v>983.40106951871599</v>
      </c>
      <c r="H9" s="11">
        <v>992.11229946524008</v>
      </c>
      <c r="I9" s="11">
        <v>1051.1550802139031</v>
      </c>
      <c r="J9" s="11">
        <v>1060.8342245989299</v>
      </c>
      <c r="K9" s="11">
        <v>1042.4438502673793</v>
      </c>
      <c r="L9" s="11">
        <v>1093.7433155080209</v>
      </c>
      <c r="M9" s="11">
        <v>1089.8716577540101</v>
      </c>
      <c r="N9" s="11">
        <v>1067.6096256684486</v>
      </c>
      <c r="O9" s="11">
        <v>1048.2513368983953</v>
      </c>
      <c r="P9" s="11">
        <v>1011.4705882352937</v>
      </c>
      <c r="Q9" s="11">
        <v>1032.7647058823525</v>
      </c>
      <c r="R9" s="11">
        <v>999.85561497326171</v>
      </c>
      <c r="S9" s="11">
        <v>982.43315508021362</v>
      </c>
      <c r="T9" s="11">
        <v>1015.3422459893046</v>
      </c>
      <c r="U9" s="11">
        <v>1007.5989304812833</v>
      </c>
      <c r="V9" s="11">
        <v>984.36898395721914</v>
      </c>
      <c r="W9" s="11">
        <v>954.36363636363626</v>
      </c>
      <c r="X9" s="11">
        <v>916.61497326203198</v>
      </c>
      <c r="Y9" s="11">
        <v>931.13368983957218</v>
      </c>
      <c r="Z9" s="11">
        <v>904.0320855614973</v>
      </c>
      <c r="AA9" s="22">
        <v>1137</v>
      </c>
      <c r="AB9" s="22">
        <v>1191</v>
      </c>
      <c r="AC9" s="22">
        <v>1186</v>
      </c>
      <c r="AD9" s="22">
        <v>1196</v>
      </c>
      <c r="AE9" s="11">
        <v>1259</v>
      </c>
      <c r="AF9" s="11">
        <v>1224</v>
      </c>
      <c r="AG9" s="11">
        <v>1207</v>
      </c>
      <c r="AH9">
        <v>1156</v>
      </c>
      <c r="AI9">
        <v>1156</v>
      </c>
      <c r="AJ9">
        <v>1179</v>
      </c>
      <c r="AK9">
        <v>1210</v>
      </c>
      <c r="AL9" s="2">
        <v>1195</v>
      </c>
      <c r="AM9">
        <v>1170</v>
      </c>
      <c r="AN9">
        <v>1192</v>
      </c>
      <c r="AO9">
        <v>1198</v>
      </c>
      <c r="AP9">
        <v>1157</v>
      </c>
      <c r="AQ9">
        <v>1143</v>
      </c>
      <c r="AR9">
        <v>1197</v>
      </c>
      <c r="AS9">
        <v>1219</v>
      </c>
      <c r="AT9">
        <v>1175</v>
      </c>
      <c r="AU9">
        <v>1148</v>
      </c>
      <c r="AV9">
        <v>1101</v>
      </c>
      <c r="AW9">
        <v>1117</v>
      </c>
      <c r="AY9" s="9" t="str">
        <f t="shared" si="0"/>
        <v>{"employment": "Transport and storage", "count": 1148},</v>
      </c>
    </row>
    <row r="10" spans="1:51" x14ac:dyDescent="0.25">
      <c r="A10" s="1" t="s">
        <v>174</v>
      </c>
      <c r="B10" s="11">
        <v>1056.5972660357515</v>
      </c>
      <c r="C10" s="11">
        <v>1046.9821240799156</v>
      </c>
      <c r="D10" s="11">
        <v>1056.5972660357515</v>
      </c>
      <c r="E10" s="11">
        <v>1055.5289169295474</v>
      </c>
      <c r="F10" s="11">
        <v>1051.2555205047315</v>
      </c>
      <c r="G10" s="11">
        <v>1042.7087276550997</v>
      </c>
      <c r="H10" s="11">
        <v>1050.1871713985277</v>
      </c>
      <c r="I10" s="11">
        <v>1035.2302839116717</v>
      </c>
      <c r="J10" s="11">
        <v>1048.0504731861197</v>
      </c>
      <c r="K10" s="11">
        <v>1025.6151419558357</v>
      </c>
      <c r="L10" s="11">
        <v>1008.5215562565718</v>
      </c>
      <c r="M10" s="11">
        <v>1029.8885383806517</v>
      </c>
      <c r="N10" s="11">
        <v>1029.8885383806517</v>
      </c>
      <c r="O10" s="11">
        <v>1057.6656151419556</v>
      </c>
      <c r="P10" s="11">
        <v>992.49631966351183</v>
      </c>
      <c r="Q10" s="11">
        <v>954.03575184016802</v>
      </c>
      <c r="R10" s="11">
        <v>955.10410094637211</v>
      </c>
      <c r="S10" s="11">
        <v>952.96740273396415</v>
      </c>
      <c r="T10" s="11">
        <v>967.92429022082013</v>
      </c>
      <c r="U10" s="11">
        <v>968.99263932702411</v>
      </c>
      <c r="V10" s="11">
        <v>1009.589905362776</v>
      </c>
      <c r="W10" s="11">
        <v>970.0609884332282</v>
      </c>
      <c r="X10" s="11">
        <v>1011.7266035751841</v>
      </c>
      <c r="Y10" s="11">
        <v>1022.410094637224</v>
      </c>
      <c r="Z10" s="11">
        <v>1035.2302839116719</v>
      </c>
      <c r="AA10" s="22">
        <v>784</v>
      </c>
      <c r="AB10" s="22">
        <v>748</v>
      </c>
      <c r="AC10" s="22">
        <v>755</v>
      </c>
      <c r="AD10" s="22">
        <v>779</v>
      </c>
      <c r="AE10" s="11">
        <v>770</v>
      </c>
      <c r="AF10" s="11">
        <v>778</v>
      </c>
      <c r="AG10" s="11">
        <v>794</v>
      </c>
      <c r="AH10">
        <v>800</v>
      </c>
      <c r="AI10">
        <v>783</v>
      </c>
      <c r="AJ10">
        <v>775</v>
      </c>
      <c r="AK10">
        <v>771</v>
      </c>
      <c r="AL10" s="2">
        <v>762</v>
      </c>
      <c r="AM10">
        <v>775</v>
      </c>
      <c r="AN10">
        <v>779</v>
      </c>
      <c r="AO10">
        <v>788</v>
      </c>
      <c r="AP10">
        <v>804</v>
      </c>
      <c r="AQ10">
        <v>806</v>
      </c>
      <c r="AR10">
        <v>795</v>
      </c>
      <c r="AS10">
        <v>810</v>
      </c>
      <c r="AT10">
        <v>868</v>
      </c>
      <c r="AU10">
        <v>886</v>
      </c>
      <c r="AV10">
        <v>866</v>
      </c>
      <c r="AW10">
        <v>868</v>
      </c>
      <c r="AY10" s="9" t="str">
        <f t="shared" si="0"/>
        <v>{"employment": "Information and communication ", "count": 886},</v>
      </c>
    </row>
    <row r="11" spans="1:51" x14ac:dyDescent="0.25">
      <c r="A11" s="1" t="s">
        <v>175</v>
      </c>
      <c r="B11" s="11">
        <v>7371.0328331600049</v>
      </c>
      <c r="C11" s="11">
        <v>7102.4324766008012</v>
      </c>
      <c r="D11" s="11">
        <v>7037.5290447184661</v>
      </c>
      <c r="E11" s="11">
        <v>6964.6374981429199</v>
      </c>
      <c r="F11" s="11">
        <v>7037.5290447184661</v>
      </c>
      <c r="G11" s="11">
        <v>6824.8454910117362</v>
      </c>
      <c r="H11" s="11">
        <v>6879.7637795275577</v>
      </c>
      <c r="I11" s="11">
        <v>6895.7400089139783</v>
      </c>
      <c r="J11" s="11">
        <v>6806.8722329520115</v>
      </c>
      <c r="K11" s="11">
        <v>6892.7444659040248</v>
      </c>
      <c r="L11" s="11">
        <v>6881.7608082008601</v>
      </c>
      <c r="M11" s="11">
        <v>6929.6894963601235</v>
      </c>
      <c r="N11" s="11">
        <v>6841.8202347348079</v>
      </c>
      <c r="O11" s="11">
        <v>6804.87520427871</v>
      </c>
      <c r="P11" s="11">
        <v>6774.9197741791704</v>
      </c>
      <c r="Q11" s="11">
        <v>6762.9376021393546</v>
      </c>
      <c r="R11" s="11">
        <v>6688.049026890506</v>
      </c>
      <c r="S11" s="11">
        <v>6745.9628584162829</v>
      </c>
      <c r="T11" s="11">
        <v>6619.1515376615662</v>
      </c>
      <c r="U11" s="11">
        <v>6608.1678799584015</v>
      </c>
      <c r="V11" s="11">
        <v>6549.2555340959743</v>
      </c>
      <c r="W11" s="11">
        <v>6563.2347348090934</v>
      </c>
      <c r="X11" s="11">
        <v>6731.9836577031647</v>
      </c>
      <c r="Y11" s="11">
        <v>6780.9108601990793</v>
      </c>
      <c r="Z11" s="11">
        <v>6722.9970286733023</v>
      </c>
      <c r="AA11" s="22">
        <v>6165</v>
      </c>
      <c r="AB11" s="22">
        <v>6208</v>
      </c>
      <c r="AC11" s="22">
        <v>6263</v>
      </c>
      <c r="AD11" s="22">
        <v>6226</v>
      </c>
      <c r="AE11" s="11">
        <v>6240</v>
      </c>
      <c r="AF11" s="11">
        <v>6296</v>
      </c>
      <c r="AG11" s="11">
        <v>6320</v>
      </c>
      <c r="AH11">
        <v>6304</v>
      </c>
      <c r="AI11">
        <v>6217</v>
      </c>
      <c r="AJ11">
        <v>6290</v>
      </c>
      <c r="AK11">
        <v>6200</v>
      </c>
      <c r="AL11" s="2">
        <v>6202</v>
      </c>
      <c r="AM11">
        <v>6248</v>
      </c>
      <c r="AN11">
        <v>6221</v>
      </c>
      <c r="AO11">
        <v>6254</v>
      </c>
      <c r="AP11">
        <v>6296</v>
      </c>
      <c r="AQ11">
        <v>6307</v>
      </c>
      <c r="AR11">
        <v>6297</v>
      </c>
      <c r="AS11">
        <v>6168</v>
      </c>
      <c r="AT11">
        <v>6111</v>
      </c>
      <c r="AU11">
        <v>6031</v>
      </c>
      <c r="AV11">
        <v>5987</v>
      </c>
      <c r="AW11">
        <v>6017</v>
      </c>
      <c r="AY11" s="9" t="str">
        <f t="shared" si="0"/>
        <v>{"employment": "Finance", "count": 6031},</v>
      </c>
    </row>
    <row r="12" spans="1:51" x14ac:dyDescent="0.25">
      <c r="A12" s="1" t="s">
        <v>176</v>
      </c>
      <c r="B12" s="11">
        <v>217.52650176678449</v>
      </c>
      <c r="C12" s="11">
        <v>202.42049469964667</v>
      </c>
      <c r="D12" s="11">
        <v>184.2932862190813</v>
      </c>
      <c r="E12" s="11">
        <v>193.35689045936397</v>
      </c>
      <c r="F12" s="11">
        <v>194.36395759717314</v>
      </c>
      <c r="G12" s="11">
        <v>199.39929328621909</v>
      </c>
      <c r="H12" s="11">
        <v>197.38515901060072</v>
      </c>
      <c r="I12" s="11">
        <v>209.46996466431096</v>
      </c>
      <c r="J12" s="11">
        <v>208.46289752650179</v>
      </c>
      <c r="K12" s="11">
        <v>214.50530035335692</v>
      </c>
      <c r="L12" s="11">
        <v>218.53356890459366</v>
      </c>
      <c r="M12" s="11">
        <v>233.63957597173149</v>
      </c>
      <c r="N12" s="11">
        <v>238.67491166077741</v>
      </c>
      <c r="O12" s="11">
        <v>231.62544169611309</v>
      </c>
      <c r="P12" s="11">
        <v>244.71731448763254</v>
      </c>
      <c r="Q12" s="11">
        <v>240.68904593639579</v>
      </c>
      <c r="R12" s="11">
        <v>225.58303886925796</v>
      </c>
      <c r="S12" s="11">
        <v>228.60424028268554</v>
      </c>
      <c r="T12" s="11">
        <v>230.61837455830391</v>
      </c>
      <c r="U12" s="11">
        <v>227.59717314487634</v>
      </c>
      <c r="V12" s="11">
        <v>227.59717314487631</v>
      </c>
      <c r="W12" s="11">
        <v>238.67491166077738</v>
      </c>
      <c r="X12" s="11">
        <v>287.01413427561835</v>
      </c>
      <c r="Y12" s="11">
        <v>283.9929328621908</v>
      </c>
      <c r="Z12" s="11">
        <v>288.02120141342755</v>
      </c>
      <c r="AA12" s="22">
        <v>285</v>
      </c>
      <c r="AB12" s="22">
        <v>288</v>
      </c>
      <c r="AC12" s="22">
        <v>280</v>
      </c>
      <c r="AD12" s="22">
        <v>280</v>
      </c>
      <c r="AE12" s="11">
        <v>271</v>
      </c>
      <c r="AF12" s="11">
        <v>277</v>
      </c>
      <c r="AG12" s="11">
        <v>274</v>
      </c>
      <c r="AH12">
        <v>282</v>
      </c>
      <c r="AI12">
        <v>271</v>
      </c>
      <c r="AJ12">
        <v>269</v>
      </c>
      <c r="AK12">
        <v>260</v>
      </c>
      <c r="AL12" s="2">
        <v>259</v>
      </c>
      <c r="AM12">
        <v>263</v>
      </c>
      <c r="AN12">
        <v>265</v>
      </c>
      <c r="AO12">
        <v>258</v>
      </c>
      <c r="AP12">
        <v>260</v>
      </c>
      <c r="AQ12">
        <v>268</v>
      </c>
      <c r="AR12">
        <v>267</v>
      </c>
      <c r="AS12">
        <v>287</v>
      </c>
      <c r="AT12">
        <v>292</v>
      </c>
      <c r="AU12">
        <v>296</v>
      </c>
      <c r="AV12">
        <v>289</v>
      </c>
      <c r="AW12">
        <v>303</v>
      </c>
      <c r="AY12" s="9" t="str">
        <f t="shared" si="0"/>
        <v>{"employment": "Real estate activities ", "count": 296},</v>
      </c>
    </row>
    <row r="13" spans="1:51" x14ac:dyDescent="0.25">
      <c r="A13" s="1" t="s">
        <v>177</v>
      </c>
      <c r="B13" s="11">
        <v>1868.9744331886161</v>
      </c>
      <c r="C13" s="11">
        <v>1908.3318861553309</v>
      </c>
      <c r="D13" s="11">
        <v>1901.2677279305358</v>
      </c>
      <c r="E13" s="11">
        <v>1957.7809937288957</v>
      </c>
      <c r="F13" s="11">
        <v>1949.7076700434159</v>
      </c>
      <c r="G13" s="11">
        <v>1945.6710082006757</v>
      </c>
      <c r="H13" s="11">
        <v>1960.8084901109505</v>
      </c>
      <c r="I13" s="11">
        <v>2020.3492522913655</v>
      </c>
      <c r="J13" s="11">
        <v>2005.2117703810904</v>
      </c>
      <c r="K13" s="11">
        <v>2045.5783888084904</v>
      </c>
      <c r="L13" s="11">
        <v>2040.5325615050654</v>
      </c>
      <c r="M13" s="11">
        <v>2021.3584177520504</v>
      </c>
      <c r="N13" s="11">
        <v>2025.3950795947903</v>
      </c>
      <c r="O13" s="11">
        <v>2028.4225759768453</v>
      </c>
      <c r="P13" s="11">
        <v>2032.4592378195853</v>
      </c>
      <c r="Q13" s="11">
        <v>2040.5325615050651</v>
      </c>
      <c r="R13" s="11">
        <v>2034.4775687409551</v>
      </c>
      <c r="S13" s="11">
        <v>2030.4409068982152</v>
      </c>
      <c r="T13" s="11">
        <v>2053.6517124939701</v>
      </c>
      <c r="U13" s="11">
        <v>2034.4775687409553</v>
      </c>
      <c r="V13" s="11">
        <v>2018.3309213699954</v>
      </c>
      <c r="W13" s="11">
        <v>1991.0834539315003</v>
      </c>
      <c r="X13" s="11">
        <v>2049.6150506512304</v>
      </c>
      <c r="Y13" s="11">
        <v>2080.8991799324649</v>
      </c>
      <c r="Z13" s="11">
        <v>2093.0091654606849</v>
      </c>
      <c r="AA13" s="22">
        <v>2648</v>
      </c>
      <c r="AB13" s="22">
        <v>2648</v>
      </c>
      <c r="AC13" s="22">
        <v>2654</v>
      </c>
      <c r="AD13" s="22">
        <v>2685</v>
      </c>
      <c r="AE13" s="11">
        <v>2724</v>
      </c>
      <c r="AF13" s="11">
        <v>2772</v>
      </c>
      <c r="AG13" s="11">
        <v>2746</v>
      </c>
      <c r="AH13">
        <v>2762</v>
      </c>
      <c r="AI13">
        <v>2781</v>
      </c>
      <c r="AJ13">
        <v>2805</v>
      </c>
      <c r="AK13">
        <v>2791</v>
      </c>
      <c r="AL13" s="2">
        <v>2815</v>
      </c>
      <c r="AM13">
        <v>2825</v>
      </c>
      <c r="AN13">
        <v>2833</v>
      </c>
      <c r="AO13">
        <v>2843</v>
      </c>
      <c r="AP13">
        <v>2830</v>
      </c>
      <c r="AQ13">
        <v>2827</v>
      </c>
      <c r="AR13">
        <v>2851</v>
      </c>
      <c r="AS13">
        <v>2871</v>
      </c>
      <c r="AT13">
        <v>2891</v>
      </c>
      <c r="AU13">
        <v>2921</v>
      </c>
      <c r="AV13">
        <v>2835</v>
      </c>
      <c r="AW13">
        <v>2832</v>
      </c>
      <c r="AY13" s="9" t="str">
        <f t="shared" si="0"/>
        <v>{"employment": "Professional, business, scientific and technical activities ", "count": 2921},</v>
      </c>
    </row>
    <row r="14" spans="1:51" x14ac:dyDescent="0.25">
      <c r="A14" s="1" t="s">
        <v>178</v>
      </c>
      <c r="B14" s="11">
        <v>1394.1119691119691</v>
      </c>
      <c r="C14" s="11">
        <v>1382.4324324324323</v>
      </c>
      <c r="D14" s="11">
        <v>1394.1119691119691</v>
      </c>
      <c r="E14" s="11">
        <v>1346.3320463320463</v>
      </c>
      <c r="F14" s="11">
        <v>1403.6679536679537</v>
      </c>
      <c r="G14" s="11">
        <v>1325.0965250965251</v>
      </c>
      <c r="H14" s="11">
        <v>1399.4208494208492</v>
      </c>
      <c r="I14" s="11">
        <v>1414.285714285714</v>
      </c>
      <c r="J14" s="11">
        <v>1400.4826254826253</v>
      </c>
      <c r="K14" s="11">
        <v>1351.6409266409264</v>
      </c>
      <c r="L14" s="11">
        <v>1400.4826254826253</v>
      </c>
      <c r="M14" s="11">
        <v>1431.2741312741312</v>
      </c>
      <c r="N14" s="11">
        <v>1376.0617760617761</v>
      </c>
      <c r="O14" s="11">
        <v>1451.4478764478765</v>
      </c>
      <c r="P14" s="11">
        <v>1422.7799227799228</v>
      </c>
      <c r="Q14" s="11">
        <v>1482.2393822393822</v>
      </c>
      <c r="R14" s="11">
        <v>1440.8301158301158</v>
      </c>
      <c r="S14" s="11">
        <v>1433.3976833976833</v>
      </c>
      <c r="T14" s="11">
        <v>1466.3127413127411</v>
      </c>
      <c r="U14" s="11">
        <v>1483.3011583011582</v>
      </c>
      <c r="V14" s="11">
        <v>1516.2162162162163</v>
      </c>
      <c r="W14" s="11">
        <v>1425.965250965251</v>
      </c>
      <c r="X14" s="11">
        <v>1627.7027027027027</v>
      </c>
      <c r="Y14" s="11">
        <v>1663.8030888030887</v>
      </c>
      <c r="Z14" s="11">
        <v>1672.2972972972973</v>
      </c>
      <c r="AA14" s="22">
        <v>1650</v>
      </c>
      <c r="AB14" s="22">
        <v>1668</v>
      </c>
      <c r="AC14" s="22">
        <v>1674</v>
      </c>
      <c r="AD14" s="22">
        <v>1694</v>
      </c>
      <c r="AE14" s="11">
        <v>1609</v>
      </c>
      <c r="AF14" s="11">
        <v>1633</v>
      </c>
      <c r="AG14" s="11">
        <v>1623</v>
      </c>
      <c r="AH14">
        <v>1692</v>
      </c>
      <c r="AI14">
        <v>1691</v>
      </c>
      <c r="AJ14">
        <v>1730</v>
      </c>
      <c r="AK14">
        <v>1661</v>
      </c>
      <c r="AL14" s="2">
        <v>1716</v>
      </c>
      <c r="AM14">
        <v>1738</v>
      </c>
      <c r="AN14">
        <v>1763</v>
      </c>
      <c r="AO14">
        <v>1760</v>
      </c>
      <c r="AP14">
        <v>1787</v>
      </c>
      <c r="AQ14">
        <v>1707</v>
      </c>
      <c r="AR14">
        <v>1728</v>
      </c>
      <c r="AS14">
        <v>1754</v>
      </c>
      <c r="AT14">
        <v>1794</v>
      </c>
      <c r="AU14">
        <v>1718</v>
      </c>
      <c r="AV14">
        <v>1577</v>
      </c>
      <c r="AW14">
        <v>1637</v>
      </c>
      <c r="AY14" s="9" t="str">
        <f t="shared" si="0"/>
        <v>{"employment": "Administrative and support service activities", "count": 1718},</v>
      </c>
    </row>
    <row r="15" spans="1:51" x14ac:dyDescent="0.25">
      <c r="A15" s="1" t="s">
        <v>179</v>
      </c>
      <c r="B15" s="11">
        <v>5427.8451898267585</v>
      </c>
      <c r="C15" s="11">
        <v>5431.8245484703266</v>
      </c>
      <c r="D15" s="11">
        <v>5489.5252488020633</v>
      </c>
      <c r="E15" s="11">
        <v>5404.9638776262427</v>
      </c>
      <c r="F15" s="11">
        <v>5498.4788057500909</v>
      </c>
      <c r="G15" s="11">
        <v>5490.5200884629548</v>
      </c>
      <c r="H15" s="11">
        <v>5497.4839660891985</v>
      </c>
      <c r="I15" s="11">
        <v>5354.2270549207506</v>
      </c>
      <c r="J15" s="11">
        <v>5464.6542572797625</v>
      </c>
      <c r="K15" s="11">
        <v>5451.7213416881668</v>
      </c>
      <c r="L15" s="11">
        <v>5493.5046074456313</v>
      </c>
      <c r="M15" s="11">
        <v>5374.1238481385908</v>
      </c>
      <c r="N15" s="11">
        <v>5487.5355694802784</v>
      </c>
      <c r="O15" s="11">
        <v>5529.318835237742</v>
      </c>
      <c r="P15" s="11">
        <v>5543.2465904902301</v>
      </c>
      <c r="Q15" s="11">
        <v>5418.89163287873</v>
      </c>
      <c r="R15" s="11">
        <v>5495.4942867674145</v>
      </c>
      <c r="S15" s="11">
        <v>5437.7935864356787</v>
      </c>
      <c r="T15" s="11">
        <v>5451.7213416881668</v>
      </c>
      <c r="U15" s="11">
        <v>5314.433468485071</v>
      </c>
      <c r="V15" s="11">
        <v>5407.9483966089192</v>
      </c>
      <c r="W15" s="11">
        <v>5377.1083671212673</v>
      </c>
      <c r="X15" s="11">
        <v>5384.0722447475109</v>
      </c>
      <c r="Y15" s="11">
        <v>5320.4025064504231</v>
      </c>
      <c r="Z15" s="11">
        <v>5364.1754515296716</v>
      </c>
      <c r="AA15" s="22">
        <v>5398</v>
      </c>
      <c r="AB15" s="22">
        <v>5393</v>
      </c>
      <c r="AC15" s="22">
        <v>5235</v>
      </c>
      <c r="AD15" s="22">
        <v>5373</v>
      </c>
      <c r="AE15" s="11">
        <v>5435</v>
      </c>
      <c r="AF15" s="11">
        <v>5471</v>
      </c>
      <c r="AG15" s="11">
        <v>5296</v>
      </c>
      <c r="AH15">
        <v>5417</v>
      </c>
      <c r="AI15">
        <v>5469</v>
      </c>
      <c r="AJ15">
        <v>5488</v>
      </c>
      <c r="AK15">
        <v>5421</v>
      </c>
      <c r="AL15" s="2">
        <v>5473</v>
      </c>
      <c r="AM15">
        <v>5464</v>
      </c>
      <c r="AN15">
        <v>5510</v>
      </c>
      <c r="AO15">
        <v>5432</v>
      </c>
      <c r="AP15">
        <v>5489</v>
      </c>
      <c r="AQ15">
        <v>5549</v>
      </c>
      <c r="AR15">
        <v>5548</v>
      </c>
      <c r="AS15">
        <v>5501</v>
      </c>
      <c r="AT15">
        <v>5628</v>
      </c>
      <c r="AU15">
        <v>5573</v>
      </c>
      <c r="AV15">
        <v>5445</v>
      </c>
      <c r="AW15">
        <v>5431</v>
      </c>
      <c r="AY15" s="9" t="str">
        <f t="shared" si="0"/>
        <v>{"employment": "Public administration", "count": 5573},</v>
      </c>
    </row>
    <row r="16" spans="1:51" x14ac:dyDescent="0.25">
      <c r="A16" s="1" t="s">
        <v>180</v>
      </c>
      <c r="B16" s="11">
        <v>471.41111111111104</v>
      </c>
      <c r="C16" s="11">
        <v>477.53333333333325</v>
      </c>
      <c r="D16" s="11">
        <v>483.65555555555545</v>
      </c>
      <c r="E16" s="11">
        <v>468.34999999999991</v>
      </c>
      <c r="F16" s="11">
        <v>462.2277777777777</v>
      </c>
      <c r="G16" s="11">
        <v>473.45185185185181</v>
      </c>
      <c r="H16" s="11">
        <v>471.4111111111111</v>
      </c>
      <c r="I16" s="11">
        <v>472.43148148148146</v>
      </c>
      <c r="J16" s="11">
        <v>474.47222222222217</v>
      </c>
      <c r="K16" s="11">
        <v>494.87962962962956</v>
      </c>
      <c r="L16" s="11">
        <v>488.75740740740736</v>
      </c>
      <c r="M16" s="11">
        <v>481.61481481481479</v>
      </c>
      <c r="N16" s="11">
        <v>494.87962962962962</v>
      </c>
      <c r="O16" s="11">
        <v>526.51111111111106</v>
      </c>
      <c r="P16" s="11">
        <v>519.3685185185185</v>
      </c>
      <c r="Q16" s="11">
        <v>519.3685185185185</v>
      </c>
      <c r="R16" s="11">
        <v>520.38888888888891</v>
      </c>
      <c r="S16" s="11">
        <v>522.42962962962963</v>
      </c>
      <c r="T16" s="11">
        <v>563.24444444444441</v>
      </c>
      <c r="U16" s="11">
        <v>540.7962962962963</v>
      </c>
      <c r="V16" s="11">
        <v>561.2037037037037</v>
      </c>
      <c r="W16" s="11">
        <v>557.12222222222215</v>
      </c>
      <c r="X16" s="11">
        <v>557.12222222222215</v>
      </c>
      <c r="Y16" s="11">
        <v>557.12222222222215</v>
      </c>
      <c r="Z16" s="11">
        <v>559.16296296296298</v>
      </c>
      <c r="AA16" s="22">
        <v>551</v>
      </c>
      <c r="AB16" s="22">
        <v>564</v>
      </c>
      <c r="AC16" s="22">
        <v>562</v>
      </c>
      <c r="AD16" s="22">
        <v>564</v>
      </c>
      <c r="AE16" s="11">
        <v>578</v>
      </c>
      <c r="AF16" s="11">
        <v>594</v>
      </c>
      <c r="AG16" s="11">
        <v>582</v>
      </c>
      <c r="AH16">
        <v>608</v>
      </c>
      <c r="AI16">
        <v>610</v>
      </c>
      <c r="AJ16">
        <v>615</v>
      </c>
      <c r="AK16">
        <v>611</v>
      </c>
      <c r="AL16" s="2">
        <v>618</v>
      </c>
      <c r="AM16">
        <v>606</v>
      </c>
      <c r="AN16">
        <v>615</v>
      </c>
      <c r="AO16">
        <v>615</v>
      </c>
      <c r="AP16">
        <v>636</v>
      </c>
      <c r="AQ16">
        <v>645</v>
      </c>
      <c r="AR16">
        <v>637</v>
      </c>
      <c r="AS16">
        <v>637</v>
      </c>
      <c r="AT16">
        <v>634</v>
      </c>
      <c r="AU16">
        <v>633</v>
      </c>
      <c r="AV16">
        <v>624</v>
      </c>
      <c r="AW16">
        <v>641</v>
      </c>
      <c r="AY16" s="9" t="str">
        <f t="shared" si="0"/>
        <v>{"employment": "Education ", "count": 633},</v>
      </c>
    </row>
    <row r="17" spans="1:51" x14ac:dyDescent="0.25">
      <c r="A17" s="1" t="s">
        <v>181</v>
      </c>
      <c r="B17" s="11">
        <v>1550.6356769320168</v>
      </c>
      <c r="C17" s="11">
        <v>1542.4636839047073</v>
      </c>
      <c r="D17" s="11">
        <v>1592.5171411969791</v>
      </c>
      <c r="E17" s="11">
        <v>1595.5816385822202</v>
      </c>
      <c r="F17" s="11">
        <v>1655.8500871586293</v>
      </c>
      <c r="G17" s="11">
        <v>1624.1836141778042</v>
      </c>
      <c r="H17" s="11">
        <v>1643.5920976176646</v>
      </c>
      <c r="I17" s="11">
        <v>1663.0005810575253</v>
      </c>
      <c r="J17" s="11">
        <v>1664.0220801859391</v>
      </c>
      <c r="K17" s="11">
        <v>1676.2800697269038</v>
      </c>
      <c r="L17" s="11">
        <v>1686.4950610110409</v>
      </c>
      <c r="M17" s="11">
        <v>1716.1185357350384</v>
      </c>
      <c r="N17" s="11">
        <v>1711.0110400929698</v>
      </c>
      <c r="O17" s="11">
        <v>1731.441022661244</v>
      </c>
      <c r="P17" s="11">
        <v>1768.2149912841376</v>
      </c>
      <c r="Q17" s="11">
        <v>1787.6234747239982</v>
      </c>
      <c r="R17" s="11">
        <v>1807.0319581638587</v>
      </c>
      <c r="S17" s="11">
        <v>1768.2149912841376</v>
      </c>
      <c r="T17" s="11">
        <v>1803.9674607786174</v>
      </c>
      <c r="U17" s="11">
        <v>1796.8169668797213</v>
      </c>
      <c r="V17" s="11">
        <v>1814.1824520627545</v>
      </c>
      <c r="W17" s="11">
        <v>1801.9244625217898</v>
      </c>
      <c r="X17" s="11">
        <v>1765.1504938988962</v>
      </c>
      <c r="Y17" s="11">
        <v>1764.1289947704824</v>
      </c>
      <c r="Z17" s="11">
        <v>1764.1289947704822</v>
      </c>
      <c r="AA17" s="22">
        <v>1758</v>
      </c>
      <c r="AB17" s="22">
        <v>1781</v>
      </c>
      <c r="AC17" s="22">
        <v>1767</v>
      </c>
      <c r="AD17" s="22">
        <v>1808</v>
      </c>
      <c r="AE17" s="11">
        <v>1793</v>
      </c>
      <c r="AF17" s="11">
        <v>1802</v>
      </c>
      <c r="AG17" s="11">
        <v>1791</v>
      </c>
      <c r="AH17">
        <v>1820</v>
      </c>
      <c r="AI17">
        <v>1920</v>
      </c>
      <c r="AJ17">
        <v>1958</v>
      </c>
      <c r="AK17">
        <v>1990</v>
      </c>
      <c r="AL17" s="2">
        <v>1993</v>
      </c>
      <c r="AM17">
        <v>1954</v>
      </c>
      <c r="AN17">
        <v>1976</v>
      </c>
      <c r="AO17">
        <v>1982</v>
      </c>
      <c r="AP17">
        <v>2013</v>
      </c>
      <c r="AQ17">
        <v>1994</v>
      </c>
      <c r="AR17">
        <v>2047</v>
      </c>
      <c r="AS17">
        <v>2052</v>
      </c>
      <c r="AT17">
        <v>2069</v>
      </c>
      <c r="AU17">
        <v>2063</v>
      </c>
      <c r="AV17">
        <v>1996</v>
      </c>
      <c r="AW17">
        <v>2083</v>
      </c>
      <c r="AY17" s="9" t="str">
        <f t="shared" si="0"/>
        <v>{"employment": "Human health, social and charitable work activities", "count": 2063},</v>
      </c>
    </row>
    <row r="18" spans="1:51" x14ac:dyDescent="0.25">
      <c r="A18" s="1" t="s">
        <v>182</v>
      </c>
      <c r="B18" s="11">
        <v>426.01910828025478</v>
      </c>
      <c r="C18" s="11">
        <v>418.37261146496814</v>
      </c>
      <c r="D18" s="11">
        <v>446.77388535031844</v>
      </c>
      <c r="E18" s="11">
        <v>444.58917197452223</v>
      </c>
      <c r="F18" s="11">
        <v>421.64968152866237</v>
      </c>
      <c r="G18" s="11">
        <v>419.46496815286622</v>
      </c>
      <c r="H18" s="11">
        <v>451.14331210191079</v>
      </c>
      <c r="I18" s="11">
        <v>477.35987261146494</v>
      </c>
      <c r="J18" s="11">
        <v>447.86624203821651</v>
      </c>
      <c r="K18" s="11">
        <v>447.86624203821651</v>
      </c>
      <c r="L18" s="11">
        <v>456.60509554140128</v>
      </c>
      <c r="M18" s="11">
        <v>464.25159235668787</v>
      </c>
      <c r="N18" s="11">
        <v>435.85031847133752</v>
      </c>
      <c r="O18" s="11">
        <v>433.66560509554131</v>
      </c>
      <c r="P18" s="11">
        <v>450.05095541401261</v>
      </c>
      <c r="Q18" s="11">
        <v>445.68152866242025</v>
      </c>
      <c r="R18" s="11">
        <v>410.72611464968145</v>
      </c>
      <c r="S18" s="11">
        <v>396.5254777070063</v>
      </c>
      <c r="T18" s="11">
        <v>439.1273885350318</v>
      </c>
      <c r="U18" s="11">
        <v>411.81847133757958</v>
      </c>
      <c r="V18" s="11">
        <v>385.60191082802544</v>
      </c>
      <c r="W18" s="11">
        <v>369.21656050955414</v>
      </c>
      <c r="X18" s="11">
        <v>355.015923566879</v>
      </c>
      <c r="Y18" s="11">
        <v>341.90764331210192</v>
      </c>
      <c r="Z18" s="11">
        <v>315.69108280254778</v>
      </c>
      <c r="AA18" s="22">
        <v>343</v>
      </c>
      <c r="AB18" s="22">
        <v>354</v>
      </c>
      <c r="AC18" s="22">
        <v>351</v>
      </c>
      <c r="AD18" s="22">
        <v>344</v>
      </c>
      <c r="AE18" s="11">
        <v>359</v>
      </c>
      <c r="AF18" s="11">
        <v>368</v>
      </c>
      <c r="AG18" s="11">
        <v>378</v>
      </c>
      <c r="AH18">
        <v>357</v>
      </c>
      <c r="AI18">
        <v>372</v>
      </c>
      <c r="AJ18">
        <v>400</v>
      </c>
      <c r="AK18">
        <v>392</v>
      </c>
      <c r="AL18" s="2">
        <v>362</v>
      </c>
      <c r="AM18">
        <v>360</v>
      </c>
      <c r="AN18">
        <v>365</v>
      </c>
      <c r="AO18">
        <v>361</v>
      </c>
      <c r="AP18">
        <v>361</v>
      </c>
      <c r="AQ18">
        <v>354</v>
      </c>
      <c r="AR18">
        <v>396</v>
      </c>
      <c r="AS18">
        <v>391</v>
      </c>
      <c r="AT18">
        <v>364</v>
      </c>
      <c r="AU18">
        <v>349</v>
      </c>
      <c r="AV18">
        <v>339</v>
      </c>
      <c r="AW18">
        <v>393</v>
      </c>
      <c r="AY18" s="9" t="str">
        <f t="shared" si="0"/>
        <v>{"employment": "Arts, entertainment and recreation", "count": 349},</v>
      </c>
    </row>
    <row r="19" spans="1:51" x14ac:dyDescent="0.25">
      <c r="A19" s="1" t="s">
        <v>183</v>
      </c>
      <c r="B19" s="11">
        <v>528.46835443037992</v>
      </c>
      <c r="C19" s="11">
        <v>524.26582278481021</v>
      </c>
      <c r="D19" s="11">
        <v>538.97468354430384</v>
      </c>
      <c r="E19" s="11">
        <v>554.7341772151899</v>
      </c>
      <c r="F19" s="11">
        <v>549.48101265822788</v>
      </c>
      <c r="G19" s="11">
        <v>546.32911392405072</v>
      </c>
      <c r="H19" s="11">
        <v>606.2151898734179</v>
      </c>
      <c r="I19" s="11">
        <v>584.15189873417739</v>
      </c>
      <c r="J19" s="11">
        <v>596.75949367088617</v>
      </c>
      <c r="K19" s="11">
        <v>595.70886075949386</v>
      </c>
      <c r="L19" s="11">
        <v>623.02531645569638</v>
      </c>
      <c r="M19" s="11">
        <v>608.31645569620264</v>
      </c>
      <c r="N19" s="11">
        <v>579.94936708860769</v>
      </c>
      <c r="O19" s="11">
        <v>596.75949367088617</v>
      </c>
      <c r="P19" s="11">
        <v>628.27848101265829</v>
      </c>
      <c r="Q19" s="11">
        <v>639.83544303797476</v>
      </c>
      <c r="R19" s="11">
        <v>629.32911392405072</v>
      </c>
      <c r="S19" s="11">
        <v>642.98734177215192</v>
      </c>
      <c r="T19" s="11">
        <v>637.7341772151899</v>
      </c>
      <c r="U19" s="11">
        <v>632.48101265822788</v>
      </c>
      <c r="V19" s="11">
        <v>627.22784810126586</v>
      </c>
      <c r="W19" s="11">
        <v>576.79746835443041</v>
      </c>
      <c r="X19" s="11">
        <v>471.7341772151899</v>
      </c>
      <c r="Y19" s="11">
        <v>522.16455696202536</v>
      </c>
      <c r="Z19" s="11">
        <v>511.65822784810126</v>
      </c>
      <c r="AA19" s="22">
        <v>498</v>
      </c>
      <c r="AB19" s="22">
        <v>515</v>
      </c>
      <c r="AC19" s="22">
        <v>523</v>
      </c>
      <c r="AD19" s="22">
        <v>511</v>
      </c>
      <c r="AE19" s="11">
        <v>491</v>
      </c>
      <c r="AF19" s="11">
        <v>511</v>
      </c>
      <c r="AG19" s="11">
        <v>511</v>
      </c>
      <c r="AH19">
        <v>513</v>
      </c>
      <c r="AI19">
        <v>505</v>
      </c>
      <c r="AJ19">
        <v>516</v>
      </c>
      <c r="AK19">
        <v>513</v>
      </c>
      <c r="AL19" s="2">
        <v>528</v>
      </c>
      <c r="AM19">
        <v>513</v>
      </c>
      <c r="AN19">
        <v>519</v>
      </c>
      <c r="AO19">
        <v>512</v>
      </c>
      <c r="AP19">
        <v>499</v>
      </c>
      <c r="AQ19">
        <v>494</v>
      </c>
      <c r="AR19">
        <v>501</v>
      </c>
      <c r="AS19">
        <v>492</v>
      </c>
      <c r="AT19">
        <v>488</v>
      </c>
      <c r="AU19">
        <v>478</v>
      </c>
      <c r="AV19">
        <v>467</v>
      </c>
      <c r="AW19">
        <v>482</v>
      </c>
      <c r="AY19" s="9" t="str">
        <f t="shared" si="0"/>
        <v>{"employment": "Other service activities", "count": 478},</v>
      </c>
    </row>
    <row r="20" spans="1:51" x14ac:dyDescent="0.25">
      <c r="A20" s="1" t="s">
        <v>184</v>
      </c>
      <c r="B20" s="11">
        <v>157</v>
      </c>
      <c r="C20" s="11">
        <v>152</v>
      </c>
      <c r="D20" s="11">
        <v>165</v>
      </c>
      <c r="E20" s="11">
        <v>155</v>
      </c>
      <c r="F20" s="11">
        <v>158</v>
      </c>
      <c r="G20" s="11">
        <v>151</v>
      </c>
      <c r="H20" s="11">
        <v>156</v>
      </c>
      <c r="I20" s="11">
        <v>144</v>
      </c>
      <c r="J20" s="11">
        <v>146</v>
      </c>
      <c r="K20" s="11">
        <v>138</v>
      </c>
      <c r="L20" s="11">
        <v>129</v>
      </c>
      <c r="M20" s="11">
        <v>130</v>
      </c>
      <c r="N20" s="11">
        <v>127</v>
      </c>
      <c r="O20" s="11">
        <v>117</v>
      </c>
      <c r="P20" s="11">
        <v>115</v>
      </c>
      <c r="Q20" s="11">
        <v>115</v>
      </c>
      <c r="R20" s="11">
        <v>111</v>
      </c>
      <c r="S20" s="11">
        <v>110</v>
      </c>
      <c r="T20" s="11">
        <v>107</v>
      </c>
      <c r="U20" s="11">
        <v>99</v>
      </c>
      <c r="V20" s="11">
        <v>102</v>
      </c>
      <c r="W20" s="11">
        <v>107</v>
      </c>
      <c r="X20" s="11">
        <v>92</v>
      </c>
      <c r="Y20" s="11">
        <v>91</v>
      </c>
      <c r="Z20" s="11">
        <v>88</v>
      </c>
      <c r="AA20" s="22">
        <v>89</v>
      </c>
      <c r="AB20" s="22">
        <v>92</v>
      </c>
      <c r="AC20" s="22">
        <v>92</v>
      </c>
      <c r="AD20" s="22">
        <v>87</v>
      </c>
      <c r="AE20" s="11">
        <v>92</v>
      </c>
      <c r="AF20" s="11">
        <v>89</v>
      </c>
      <c r="AG20" s="11">
        <v>86</v>
      </c>
      <c r="AH20">
        <v>75</v>
      </c>
      <c r="AI20">
        <v>82</v>
      </c>
      <c r="AJ20">
        <v>82</v>
      </c>
      <c r="AK20">
        <v>79</v>
      </c>
      <c r="AL20" s="2">
        <v>84</v>
      </c>
      <c r="AM20">
        <v>70</v>
      </c>
      <c r="AN20">
        <v>75</v>
      </c>
      <c r="AO20">
        <v>77</v>
      </c>
      <c r="AP20">
        <v>81</v>
      </c>
      <c r="AQ20">
        <v>79</v>
      </c>
      <c r="AR20">
        <v>79</v>
      </c>
      <c r="AS20">
        <v>89</v>
      </c>
      <c r="AT20">
        <v>83</v>
      </c>
      <c r="AU20">
        <v>79</v>
      </c>
      <c r="AV20">
        <v>77</v>
      </c>
      <c r="AW20">
        <v>79</v>
      </c>
      <c r="AY20" s="9" t="str">
        <f t="shared" si="0"/>
        <v>{"employment": "Activities of households as employers; undifferentiated goods and services producing activities of households for own use", "count": 79},</v>
      </c>
    </row>
    <row r="21" spans="1:51" x14ac:dyDescent="0.25">
      <c r="A21" s="1" t="s">
        <v>186</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22">
        <v>0</v>
      </c>
      <c r="AB21" s="22">
        <v>0</v>
      </c>
      <c r="AC21" s="22">
        <v>0</v>
      </c>
      <c r="AD21" s="22">
        <v>0</v>
      </c>
      <c r="AE21" s="11">
        <v>0</v>
      </c>
      <c r="AF21" s="11">
        <v>0</v>
      </c>
      <c r="AG21" s="11">
        <v>0</v>
      </c>
      <c r="AH21">
        <v>0</v>
      </c>
      <c r="AI21">
        <v>0</v>
      </c>
      <c r="AJ21">
        <v>0</v>
      </c>
      <c r="AK21">
        <v>0</v>
      </c>
      <c r="AL21" s="2">
        <v>0</v>
      </c>
      <c r="AM21">
        <v>0</v>
      </c>
      <c r="AN21">
        <v>0</v>
      </c>
      <c r="AO21">
        <v>0</v>
      </c>
      <c r="AP21">
        <v>0</v>
      </c>
      <c r="AQ21">
        <v>0</v>
      </c>
      <c r="AR21">
        <v>0</v>
      </c>
      <c r="AS21">
        <v>0</v>
      </c>
      <c r="AT21">
        <v>0</v>
      </c>
      <c r="AU21">
        <v>0</v>
      </c>
      <c r="AV21">
        <v>0</v>
      </c>
      <c r="AW21">
        <v>0</v>
      </c>
      <c r="AY21" s="9" t="str">
        <f t="shared" si="0"/>
        <v>{"employment": "Other ", "count": 0},</v>
      </c>
    </row>
    <row r="22" spans="1:51" x14ac:dyDescent="0.25">
      <c r="A22" s="1" t="s">
        <v>185</v>
      </c>
      <c r="B22" s="11">
        <v>32901.352258668121</v>
      </c>
      <c r="C22" s="11">
        <v>32411.798422899959</v>
      </c>
      <c r="D22" s="11">
        <v>32862.181046344718</v>
      </c>
      <c r="E22" s="11">
        <v>32793.212693881287</v>
      </c>
      <c r="F22" s="11">
        <v>32601.101001249757</v>
      </c>
      <c r="G22" s="11">
        <v>32036.230466919056</v>
      </c>
      <c r="H22" s="11">
        <v>32790.831232312012</v>
      </c>
      <c r="I22" s="11">
        <v>32970.678273984158</v>
      </c>
      <c r="J22" s="11">
        <v>32682.952989228135</v>
      </c>
      <c r="K22" s="11">
        <v>32645.452140311638</v>
      </c>
      <c r="L22" s="11">
        <v>33051.303789618956</v>
      </c>
      <c r="M22" s="11">
        <v>33089.899924470599</v>
      </c>
      <c r="N22" s="11">
        <v>32613.824142296256</v>
      </c>
      <c r="O22" s="11">
        <v>32579.699458213872</v>
      </c>
      <c r="P22" s="11">
        <v>32934.699786266603</v>
      </c>
      <c r="Q22" s="11">
        <v>32718.775298190947</v>
      </c>
      <c r="R22" s="11">
        <v>32273.765163142063</v>
      </c>
      <c r="S22" s="11">
        <v>32089.653421342176</v>
      </c>
      <c r="T22" s="11">
        <v>32565.03977602661</v>
      </c>
      <c r="U22" s="11">
        <v>32494.671963533314</v>
      </c>
      <c r="V22" s="11">
        <v>32138.936664209021</v>
      </c>
      <c r="W22" s="11">
        <v>31815.601455066306</v>
      </c>
      <c r="X22" s="11">
        <v>32217.96253342156</v>
      </c>
      <c r="Y22" s="11">
        <v>32404.952658853013</v>
      </c>
      <c r="Z22" s="11">
        <v>32060.095055394486</v>
      </c>
      <c r="AA22" s="22">
        <v>31810</v>
      </c>
      <c r="AB22" s="22">
        <v>32222</v>
      </c>
      <c r="AC22" s="22">
        <v>32141</v>
      </c>
      <c r="AD22" s="22">
        <v>31915</v>
      </c>
      <c r="AE22" s="11">
        <v>31954</v>
      </c>
      <c r="AF22" s="11">
        <v>32411</v>
      </c>
      <c r="AG22" s="11">
        <v>32251</v>
      </c>
      <c r="AH22">
        <v>32027</v>
      </c>
      <c r="AI22">
        <v>32010</v>
      </c>
      <c r="AJ22">
        <v>32623</v>
      </c>
      <c r="AK22">
        <v>32374</v>
      </c>
      <c r="AL22" s="2">
        <v>32210</v>
      </c>
      <c r="AM22">
        <v>32088</v>
      </c>
      <c r="AN22">
        <v>32599</v>
      </c>
      <c r="AO22">
        <v>32587</v>
      </c>
      <c r="AP22">
        <v>32392</v>
      </c>
      <c r="AQ22">
        <v>32247</v>
      </c>
      <c r="AR22">
        <v>32723</v>
      </c>
      <c r="AS22">
        <v>32724</v>
      </c>
      <c r="AT22">
        <v>32621</v>
      </c>
      <c r="AU22">
        <v>32073</v>
      </c>
      <c r="AV22">
        <v>31307</v>
      </c>
      <c r="AW22">
        <v>31884</v>
      </c>
      <c r="AY22" s="9" t="str">
        <f t="shared" si="0"/>
        <v>{"employment": "Total", "count": 32073},</v>
      </c>
    </row>
    <row r="23" spans="1:51" x14ac:dyDescent="0.25">
      <c r="W23" s="2" t="s">
        <v>190</v>
      </c>
      <c r="AY23" s="9"/>
    </row>
    <row r="24" spans="1:51" x14ac:dyDescent="0.25">
      <c r="Z24" s="2" t="s">
        <v>191</v>
      </c>
      <c r="AY24" s="9"/>
    </row>
    <row r="25" spans="1:51" x14ac:dyDescent="0.25">
      <c r="AY25" s="9"/>
    </row>
    <row r="26" spans="1:51" x14ac:dyDescent="0.25">
      <c r="AA26" s="2"/>
      <c r="AB26" s="2"/>
      <c r="AC26" s="2"/>
      <c r="AD26" s="2"/>
      <c r="AE26" s="2"/>
      <c r="AF26" s="2"/>
      <c r="AG26" s="2"/>
      <c r="AY26" s="9"/>
    </row>
    <row r="27" spans="1:51" x14ac:dyDescent="0.25">
      <c r="AY27" s="9"/>
    </row>
    <row r="28" spans="1:51" x14ac:dyDescent="0.25">
      <c r="A28" s="1" t="s">
        <v>192</v>
      </c>
      <c r="AA28" s="20">
        <v>1903</v>
      </c>
      <c r="AB28" s="20">
        <v>1872</v>
      </c>
      <c r="AC28" s="20">
        <v>1869</v>
      </c>
      <c r="AD28" s="20">
        <v>1862</v>
      </c>
      <c r="AE28" s="2">
        <v>1803</v>
      </c>
      <c r="AF28" s="2">
        <v>1793</v>
      </c>
      <c r="AG28" s="2">
        <v>1785</v>
      </c>
      <c r="AH28" s="2">
        <v>1776</v>
      </c>
      <c r="AI28">
        <v>1895</v>
      </c>
      <c r="AJ28">
        <v>1880</v>
      </c>
      <c r="AK28">
        <v>1866</v>
      </c>
      <c r="AL28">
        <v>1857</v>
      </c>
      <c r="AM28">
        <v>1853</v>
      </c>
      <c r="AN28">
        <v>1865</v>
      </c>
      <c r="AO28">
        <v>1857</v>
      </c>
      <c r="AP28">
        <v>1852</v>
      </c>
      <c r="AQ28">
        <v>1877</v>
      </c>
      <c r="AR28">
        <v>1853</v>
      </c>
      <c r="AS28">
        <v>1807</v>
      </c>
      <c r="AT28">
        <v>1753</v>
      </c>
      <c r="AU28">
        <v>1702</v>
      </c>
      <c r="AV28">
        <v>1683</v>
      </c>
      <c r="AW28">
        <v>1678</v>
      </c>
      <c r="AY28" s="9" t="str">
        <f t="shared" ref="AY28:AY32" si="1">"{""employment"": """&amp;A28&amp;""", ""count"": "&amp;AU28&amp;"},"</f>
        <v>{"employment": "Banking", "count": 1702},</v>
      </c>
    </row>
    <row r="29" spans="1:51" x14ac:dyDescent="0.25">
      <c r="A29" s="1" t="s">
        <v>193</v>
      </c>
      <c r="AA29" s="20">
        <v>1706</v>
      </c>
      <c r="AB29" s="20">
        <v>1745</v>
      </c>
      <c r="AC29" s="20">
        <v>1747</v>
      </c>
      <c r="AD29" s="20">
        <v>1735</v>
      </c>
      <c r="AE29" s="2">
        <v>1785</v>
      </c>
      <c r="AF29" s="2">
        <v>1868</v>
      </c>
      <c r="AG29" s="2">
        <v>1886</v>
      </c>
      <c r="AH29" s="2">
        <v>1891</v>
      </c>
      <c r="AI29">
        <v>1824</v>
      </c>
      <c r="AJ29">
        <v>1908</v>
      </c>
      <c r="AK29" s="2">
        <v>1822</v>
      </c>
      <c r="AL29">
        <v>1834</v>
      </c>
      <c r="AM29">
        <v>1849</v>
      </c>
      <c r="AN29">
        <v>1792</v>
      </c>
      <c r="AO29">
        <v>1772</v>
      </c>
      <c r="AP29">
        <v>1813</v>
      </c>
      <c r="AQ29">
        <v>1774</v>
      </c>
      <c r="AR29">
        <v>1784</v>
      </c>
      <c r="AS29">
        <v>1718</v>
      </c>
      <c r="AT29">
        <v>1763</v>
      </c>
      <c r="AU29">
        <v>1748</v>
      </c>
      <c r="AV29">
        <v>1718</v>
      </c>
      <c r="AW29">
        <v>1713</v>
      </c>
      <c r="AY29" s="9" t="str">
        <f t="shared" si="1"/>
        <v>{"employment": "Fiducuary", "count": 1748},</v>
      </c>
    </row>
    <row r="30" spans="1:51" x14ac:dyDescent="0.25">
      <c r="A30" s="1" t="s">
        <v>194</v>
      </c>
      <c r="AA30" s="20">
        <v>1357</v>
      </c>
      <c r="AB30" s="20">
        <v>1373</v>
      </c>
      <c r="AC30" s="20">
        <v>1406</v>
      </c>
      <c r="AD30" s="20">
        <v>1370</v>
      </c>
      <c r="AE30" s="2">
        <v>1379</v>
      </c>
      <c r="AF30" s="2">
        <v>1368</v>
      </c>
      <c r="AG30" s="2">
        <v>1390</v>
      </c>
      <c r="AH30" s="2">
        <v>1398</v>
      </c>
      <c r="AI30">
        <v>1257</v>
      </c>
      <c r="AJ30">
        <v>1262</v>
      </c>
      <c r="AK30" s="2">
        <v>1249</v>
      </c>
      <c r="AL30">
        <v>1247</v>
      </c>
      <c r="AM30">
        <v>1264</v>
      </c>
      <c r="AN30">
        <v>1283</v>
      </c>
      <c r="AO30">
        <v>1324</v>
      </c>
      <c r="AP30">
        <v>1328</v>
      </c>
      <c r="AQ30">
        <v>1354</v>
      </c>
      <c r="AR30">
        <v>1330</v>
      </c>
      <c r="AS30">
        <v>1323</v>
      </c>
      <c r="AT30">
        <v>1306</v>
      </c>
      <c r="AU30">
        <v>1303</v>
      </c>
      <c r="AV30">
        <v>1295</v>
      </c>
      <c r="AW30">
        <v>1330</v>
      </c>
      <c r="AY30" s="9" t="str">
        <f t="shared" si="1"/>
        <v>{"employment": "Funds", "count": 1303},</v>
      </c>
    </row>
    <row r="31" spans="1:51" x14ac:dyDescent="0.25">
      <c r="A31" s="1" t="s">
        <v>195</v>
      </c>
      <c r="AA31" s="20">
        <v>742</v>
      </c>
      <c r="AB31" s="20">
        <v>760</v>
      </c>
      <c r="AC31" s="20">
        <v>761</v>
      </c>
      <c r="AD31" s="20">
        <v>774</v>
      </c>
      <c r="AE31" s="2">
        <v>769</v>
      </c>
      <c r="AF31" s="2">
        <v>758</v>
      </c>
      <c r="AG31" s="2">
        <v>766</v>
      </c>
      <c r="AH31" s="2">
        <v>753</v>
      </c>
      <c r="AI31">
        <v>765</v>
      </c>
      <c r="AJ31">
        <v>767</v>
      </c>
      <c r="AK31" s="2">
        <v>778</v>
      </c>
      <c r="AL31">
        <v>793</v>
      </c>
      <c r="AM31">
        <v>790</v>
      </c>
      <c r="AN31">
        <v>777</v>
      </c>
      <c r="AO31">
        <v>770</v>
      </c>
      <c r="AP31">
        <v>763</v>
      </c>
      <c r="AQ31">
        <v>750</v>
      </c>
      <c r="AR31">
        <v>783</v>
      </c>
      <c r="AS31">
        <v>758</v>
      </c>
      <c r="AT31">
        <v>748</v>
      </c>
      <c r="AU31">
        <v>760</v>
      </c>
      <c r="AV31">
        <v>772</v>
      </c>
      <c r="AW31">
        <v>768</v>
      </c>
      <c r="AY31" s="9" t="str">
        <f t="shared" si="1"/>
        <v>{"employment": "Insurance", "count": 760},</v>
      </c>
    </row>
    <row r="32" spans="1:51" x14ac:dyDescent="0.25">
      <c r="A32" s="1" t="s">
        <v>196</v>
      </c>
      <c r="AA32" s="20">
        <v>457</v>
      </c>
      <c r="AB32" s="20">
        <v>458</v>
      </c>
      <c r="AC32" s="20">
        <v>480</v>
      </c>
      <c r="AD32" s="20">
        <v>485</v>
      </c>
      <c r="AE32" s="2">
        <v>504</v>
      </c>
      <c r="AF32" s="2">
        <v>509</v>
      </c>
      <c r="AG32" s="2">
        <v>493</v>
      </c>
      <c r="AH32" s="2">
        <v>486</v>
      </c>
      <c r="AI32">
        <v>476</v>
      </c>
      <c r="AJ32">
        <v>473</v>
      </c>
      <c r="AK32" s="2">
        <v>485</v>
      </c>
      <c r="AL32">
        <v>471</v>
      </c>
      <c r="AM32">
        <v>492</v>
      </c>
      <c r="AN32">
        <v>504</v>
      </c>
      <c r="AO32">
        <v>531</v>
      </c>
      <c r="AP32">
        <v>540</v>
      </c>
      <c r="AQ32">
        <v>552</v>
      </c>
      <c r="AR32">
        <v>547</v>
      </c>
      <c r="AS32">
        <v>562</v>
      </c>
      <c r="AT32">
        <v>541</v>
      </c>
      <c r="AU32">
        <v>518</v>
      </c>
      <c r="AV32">
        <v>519</v>
      </c>
      <c r="AW32">
        <v>528</v>
      </c>
      <c r="AY32" s="9" t="str">
        <f>"{""employment"": """&amp;A32&amp;""", ""count"": "&amp;AU32&amp;"}"</f>
        <v>{"employment": "Other", "count": 518}</v>
      </c>
    </row>
    <row r="33" spans="30:51" x14ac:dyDescent="0.25">
      <c r="AY33" t="s">
        <v>698</v>
      </c>
    </row>
    <row r="34" spans="30:51" x14ac:dyDescent="0.25">
      <c r="AE34" s="2"/>
      <c r="AF34" s="2"/>
      <c r="AG34" s="2"/>
      <c r="AH34" s="2"/>
      <c r="AI34" s="2"/>
      <c r="AJ34" s="2"/>
      <c r="AK34" s="2"/>
      <c r="AL34" s="2"/>
      <c r="AM34" s="2"/>
      <c r="AN34" s="2"/>
    </row>
    <row r="35" spans="30:51" x14ac:dyDescent="0.25">
      <c r="AD35" s="2"/>
      <c r="AE35" s="2"/>
      <c r="AF35" s="2"/>
      <c r="AG35" s="2"/>
      <c r="AH35" s="2"/>
      <c r="AI35" s="2"/>
      <c r="AJ35" s="2"/>
      <c r="AK35" s="2"/>
      <c r="AL35" s="2"/>
      <c r="AM35" s="2"/>
      <c r="AN35" s="2"/>
    </row>
    <row r="36" spans="30:51" x14ac:dyDescent="0.25">
      <c r="AD36" s="2"/>
      <c r="AE36" s="2"/>
      <c r="AF36" s="2"/>
      <c r="AG36" s="2"/>
      <c r="AH36" s="2"/>
      <c r="AI36" s="2"/>
      <c r="AJ36" s="2"/>
      <c r="AK36" s="2"/>
      <c r="AL36" s="2"/>
      <c r="AM36" s="2"/>
      <c r="AN36" s="2"/>
    </row>
    <row r="37" spans="30:51" x14ac:dyDescent="0.25">
      <c r="AD37" s="2"/>
      <c r="AE37" s="2"/>
      <c r="AF37" s="2"/>
      <c r="AG37" s="2"/>
      <c r="AH37" s="2"/>
      <c r="AI37" s="2"/>
      <c r="AJ37" s="2"/>
      <c r="AK37" s="2"/>
      <c r="AL37" s="2"/>
      <c r="AM37" s="2"/>
      <c r="AN37" s="2"/>
    </row>
    <row r="38" spans="30:51" x14ac:dyDescent="0.25">
      <c r="AD38" s="2"/>
      <c r="AE38" s="2"/>
      <c r="AF38" s="2"/>
      <c r="AG38" s="2"/>
      <c r="AH38" s="2"/>
      <c r="AI38" s="2"/>
      <c r="AJ38" s="2"/>
      <c r="AK38" s="2"/>
      <c r="AL38" s="2"/>
      <c r="AM38" s="2"/>
      <c r="AN38" s="2"/>
    </row>
    <row r="39" spans="30:51" x14ac:dyDescent="0.25">
      <c r="AD39" s="11"/>
      <c r="AE39" s="11"/>
      <c r="AF39" s="11"/>
      <c r="AG39" s="11"/>
      <c r="AH39" s="11"/>
      <c r="AI39" s="11"/>
      <c r="AJ39" s="11"/>
      <c r="AK39" s="11"/>
      <c r="AL39" s="11"/>
      <c r="AM39" s="11"/>
      <c r="AN39" s="11"/>
    </row>
    <row r="40" spans="30:51" x14ac:dyDescent="0.25">
      <c r="AD40" s="11"/>
      <c r="AE40" s="11"/>
      <c r="AF40" s="11"/>
      <c r="AG40" s="11"/>
      <c r="AH40" s="11"/>
      <c r="AI40" s="11"/>
      <c r="AJ40" s="11"/>
      <c r="AK40" s="11"/>
      <c r="AL40" s="11"/>
      <c r="AM40" s="11"/>
      <c r="AN40" s="11"/>
    </row>
    <row r="41" spans="30:51" x14ac:dyDescent="0.25">
      <c r="AD41" s="11"/>
      <c r="AE41" s="11"/>
      <c r="AF41" s="11"/>
      <c r="AG41" s="11"/>
      <c r="AH41" s="11"/>
      <c r="AI41" s="11"/>
      <c r="AJ41" s="11"/>
      <c r="AK41" s="11"/>
      <c r="AL41" s="11"/>
      <c r="AM41" s="11"/>
      <c r="AN41" s="11"/>
    </row>
    <row r="42" spans="30:51" x14ac:dyDescent="0.25">
      <c r="AD42" s="11"/>
      <c r="AE42" s="11"/>
      <c r="AF42" s="11"/>
      <c r="AG42" s="11"/>
      <c r="AH42" s="11"/>
      <c r="AI42" s="11"/>
      <c r="AJ42" s="11"/>
      <c r="AK42" s="11"/>
      <c r="AL42" s="11"/>
      <c r="AM42" s="11"/>
      <c r="AN42" s="11"/>
    </row>
    <row r="43" spans="30:51" x14ac:dyDescent="0.25">
      <c r="AD43" s="11"/>
      <c r="AE43" s="11"/>
      <c r="AF43" s="11"/>
      <c r="AG43" s="11"/>
      <c r="AH43" s="11"/>
      <c r="AI43" s="11"/>
      <c r="AJ43" s="11"/>
      <c r="AK43" s="11"/>
      <c r="AL43" s="11"/>
      <c r="AM43" s="11"/>
      <c r="AN43" s="11"/>
    </row>
    <row r="44" spans="30:51" x14ac:dyDescent="0.25">
      <c r="AD44" s="11"/>
      <c r="AE44" s="11"/>
      <c r="AF44" s="11"/>
      <c r="AG44" s="11"/>
      <c r="AH44" s="11"/>
      <c r="AI44" s="11"/>
      <c r="AJ44" s="11"/>
      <c r="AK44" s="11"/>
      <c r="AL44" s="11"/>
      <c r="AM44" s="11"/>
      <c r="AN44" s="11"/>
    </row>
    <row r="45" spans="30:51" x14ac:dyDescent="0.25">
      <c r="AD45" s="11"/>
      <c r="AE45" s="11"/>
      <c r="AF45" s="11"/>
      <c r="AG45" s="11"/>
      <c r="AH45" s="11"/>
      <c r="AI45" s="11"/>
      <c r="AJ45" s="11"/>
      <c r="AK45" s="11"/>
      <c r="AL45" s="11"/>
      <c r="AM45" s="11"/>
      <c r="AN45" s="11"/>
    </row>
    <row r="46" spans="30:51" x14ac:dyDescent="0.25">
      <c r="AD46" s="11"/>
      <c r="AE46" s="11"/>
      <c r="AF46" s="11"/>
      <c r="AG46" s="11"/>
      <c r="AH46" s="11"/>
      <c r="AI46" s="11"/>
      <c r="AJ46" s="11"/>
      <c r="AK46" s="11"/>
      <c r="AL46" s="11"/>
      <c r="AM46" s="11"/>
      <c r="AN46" s="11"/>
    </row>
    <row r="47" spans="30:51" x14ac:dyDescent="0.25">
      <c r="AD47" s="11"/>
      <c r="AE47" s="11"/>
      <c r="AF47" s="11"/>
      <c r="AG47" s="11"/>
      <c r="AH47" s="11"/>
      <c r="AI47" s="11"/>
      <c r="AJ47" s="11"/>
      <c r="AK47" s="11"/>
      <c r="AL47" s="11"/>
      <c r="AM47" s="11"/>
      <c r="AN47" s="11"/>
    </row>
    <row r="48" spans="30:51" x14ac:dyDescent="0.25">
      <c r="AD48" s="11"/>
      <c r="AE48" s="11"/>
      <c r="AF48" s="11"/>
      <c r="AG48" s="11"/>
      <c r="AH48" s="11"/>
      <c r="AI48" s="11"/>
      <c r="AJ48" s="11"/>
      <c r="AK48" s="11"/>
      <c r="AL48" s="11"/>
      <c r="AM48" s="11"/>
      <c r="AN48" s="11"/>
    </row>
    <row r="49" spans="30:40" x14ac:dyDescent="0.25">
      <c r="AD49" s="11"/>
      <c r="AE49" s="11"/>
      <c r="AF49" s="11"/>
      <c r="AG49" s="11"/>
      <c r="AH49" s="11"/>
      <c r="AI49" s="11"/>
      <c r="AJ49" s="11"/>
      <c r="AK49" s="11"/>
      <c r="AL49" s="11"/>
      <c r="AM49" s="11"/>
      <c r="AN49" s="11"/>
    </row>
    <row r="50" spans="30:40" x14ac:dyDescent="0.25">
      <c r="AD50" s="11"/>
      <c r="AE50" s="11"/>
      <c r="AF50" s="11"/>
      <c r="AG50" s="11"/>
      <c r="AH50" s="11"/>
      <c r="AI50" s="11"/>
      <c r="AJ50" s="11"/>
      <c r="AK50" s="11"/>
      <c r="AL50" s="11"/>
      <c r="AM50" s="11"/>
      <c r="AN50" s="11"/>
    </row>
    <row r="51" spans="30:40" x14ac:dyDescent="0.25">
      <c r="AD51" s="11"/>
      <c r="AE51" s="11"/>
      <c r="AF51" s="11"/>
      <c r="AG51" s="11"/>
      <c r="AH51" s="11"/>
      <c r="AI51" s="11"/>
      <c r="AJ51" s="11"/>
      <c r="AK51" s="11"/>
      <c r="AL51" s="11"/>
      <c r="AM51" s="11"/>
      <c r="AN51" s="11"/>
    </row>
    <row r="52" spans="30:40" x14ac:dyDescent="0.25">
      <c r="AD52" s="11"/>
      <c r="AE52" s="11"/>
      <c r="AF52" s="11"/>
      <c r="AG52" s="11"/>
      <c r="AH52" s="11"/>
      <c r="AI52" s="11"/>
      <c r="AJ52" s="11"/>
      <c r="AK52" s="11"/>
      <c r="AL52" s="11"/>
      <c r="AM52" s="11"/>
      <c r="AN52" s="11"/>
    </row>
    <row r="53" spans="30:40" x14ac:dyDescent="0.25">
      <c r="AD53" s="11"/>
      <c r="AE53" s="11"/>
      <c r="AF53" s="11"/>
      <c r="AG53" s="11"/>
      <c r="AH53" s="11"/>
      <c r="AI53" s="11"/>
      <c r="AJ53" s="11"/>
      <c r="AK53" s="11"/>
      <c r="AL53" s="11"/>
      <c r="AM53" s="11"/>
      <c r="AN53" s="11"/>
    </row>
    <row r="54" spans="30:40" x14ac:dyDescent="0.25">
      <c r="AD54" s="11"/>
      <c r="AE54" s="11"/>
      <c r="AF54" s="11"/>
      <c r="AG54" s="11"/>
      <c r="AH54" s="11"/>
      <c r="AI54" s="11"/>
      <c r="AJ54" s="11"/>
      <c r="AK54" s="11"/>
      <c r="AL54" s="11"/>
      <c r="AM54" s="11"/>
      <c r="AN54" s="11"/>
    </row>
    <row r="55" spans="30:40" x14ac:dyDescent="0.25">
      <c r="AD55" s="11"/>
      <c r="AE55" s="11"/>
      <c r="AF55" s="11"/>
      <c r="AG55" s="11"/>
      <c r="AH55" s="11"/>
      <c r="AI55" s="11"/>
      <c r="AJ55" s="11"/>
      <c r="AK55" s="11"/>
      <c r="AL55" s="11"/>
      <c r="AM55" s="11"/>
      <c r="AN55" s="11"/>
    </row>
    <row r="56" spans="30:40" x14ac:dyDescent="0.25">
      <c r="AF56" s="2"/>
      <c r="AG56" s="2"/>
      <c r="AH56" s="2"/>
      <c r="AI56" s="2"/>
      <c r="AJ56" s="2"/>
      <c r="AK56" s="2"/>
      <c r="AL56" s="2"/>
    </row>
    <row r="57" spans="30:40" x14ac:dyDescent="0.25">
      <c r="AF57" s="2"/>
      <c r="AG57" s="2"/>
      <c r="AH57" s="2"/>
      <c r="AI57" s="2"/>
      <c r="AJ57" s="2"/>
      <c r="AK57" s="2"/>
      <c r="AL57" s="2"/>
    </row>
    <row r="58" spans="30:40" x14ac:dyDescent="0.25">
      <c r="AF58" s="2"/>
      <c r="AG58" s="2"/>
      <c r="AH58" s="2"/>
      <c r="AI58" s="2"/>
      <c r="AJ58" s="2"/>
      <c r="AK58" s="2"/>
      <c r="AL58" s="2"/>
    </row>
    <row r="59" spans="30:40" x14ac:dyDescent="0.25">
      <c r="AF59" s="2"/>
      <c r="AG59" s="2"/>
      <c r="AH59" s="2"/>
      <c r="AI59" s="2"/>
      <c r="AJ59" s="2"/>
      <c r="AK59" s="2"/>
      <c r="AL59" s="2"/>
    </row>
    <row r="60" spans="30:40" x14ac:dyDescent="0.25">
      <c r="AF60" s="2"/>
      <c r="AG60" s="2"/>
      <c r="AH60" s="2"/>
      <c r="AI60" s="2"/>
      <c r="AJ60" s="2"/>
      <c r="AK60" s="2"/>
      <c r="AL60" s="2"/>
    </row>
    <row r="61" spans="30:40" x14ac:dyDescent="0.25">
      <c r="AF61" s="2"/>
      <c r="AG61" s="2"/>
      <c r="AH61" s="2"/>
      <c r="AI61" s="2"/>
      <c r="AJ61" s="2"/>
      <c r="AK61" s="2"/>
      <c r="AL61" s="2"/>
    </row>
    <row r="62" spans="30:40" x14ac:dyDescent="0.25">
      <c r="AF62" s="2"/>
      <c r="AG62" s="2"/>
      <c r="AH62" s="2"/>
      <c r="AI62" s="2"/>
      <c r="AJ62" s="2"/>
      <c r="AK62" s="2"/>
      <c r="AL6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workbookViewId="0">
      <selection activeCell="K2" sqref="K2"/>
    </sheetView>
  </sheetViews>
  <sheetFormatPr defaultRowHeight="15" x14ac:dyDescent="0.25"/>
  <cols>
    <col min="1" max="1" width="23.7109375" bestFit="1" customWidth="1"/>
    <col min="2" max="2" width="30.85546875" bestFit="1" customWidth="1"/>
    <col min="3" max="4" width="15" style="2" customWidth="1"/>
    <col min="5" max="6" width="15" style="18" customWidth="1"/>
    <col min="7" max="7" width="10.140625" bestFit="1" customWidth="1"/>
    <col min="8" max="8" width="10.5703125" bestFit="1" customWidth="1"/>
    <col min="9" max="9" width="10.140625" bestFit="1" customWidth="1"/>
  </cols>
  <sheetData>
    <row r="1" spans="1:11" s="1" customFormat="1" x14ac:dyDescent="0.25">
      <c r="A1" s="1" t="s">
        <v>55</v>
      </c>
      <c r="B1" s="1" t="s">
        <v>56</v>
      </c>
      <c r="C1" s="1" t="s">
        <v>675</v>
      </c>
      <c r="D1" s="1" t="s">
        <v>676</v>
      </c>
      <c r="E1" s="1" t="s">
        <v>638</v>
      </c>
      <c r="F1" s="1" t="s">
        <v>673</v>
      </c>
      <c r="G1" s="1" t="s">
        <v>681</v>
      </c>
      <c r="H1" s="1" t="s">
        <v>687</v>
      </c>
      <c r="I1" s="1" t="s">
        <v>697</v>
      </c>
      <c r="K1" s="1" t="s">
        <v>699</v>
      </c>
    </row>
    <row r="2" spans="1:11" x14ac:dyDescent="0.25">
      <c r="A2" s="2" t="s">
        <v>661</v>
      </c>
      <c r="B2" t="s">
        <v>642</v>
      </c>
      <c r="C2" s="18">
        <v>31181</v>
      </c>
      <c r="D2" s="18">
        <v>32489</v>
      </c>
      <c r="E2" s="18">
        <v>32540</v>
      </c>
      <c r="F2" s="18">
        <v>32331</v>
      </c>
      <c r="G2" s="18">
        <v>32788</v>
      </c>
      <c r="H2" s="18">
        <v>33178</v>
      </c>
      <c r="I2" s="18">
        <v>33530</v>
      </c>
      <c r="K2" s="9" t="str">
        <f>"{""countryOfBirth"": """&amp;B2&amp;""", ""count"": "&amp;I2&amp;"},"</f>
        <v>{"countryOfBirth": "Guernsey", "count": 33530},</v>
      </c>
    </row>
    <row r="3" spans="1:11" x14ac:dyDescent="0.25">
      <c r="A3" s="2" t="s">
        <v>661</v>
      </c>
      <c r="B3" t="s">
        <v>1</v>
      </c>
      <c r="C3" s="18">
        <v>65</v>
      </c>
      <c r="D3" s="18">
        <v>61</v>
      </c>
      <c r="E3" s="18">
        <v>67</v>
      </c>
      <c r="F3" s="18">
        <v>61</v>
      </c>
      <c r="G3" s="18">
        <v>63</v>
      </c>
      <c r="H3" s="18">
        <v>66</v>
      </c>
      <c r="I3" s="18">
        <v>66</v>
      </c>
      <c r="K3" s="9" t="str">
        <f t="shared" ref="K3:K66" si="0">"{""countryOfBirth"": """&amp;B3&amp;""", ""count"": "&amp;I3&amp;"},"</f>
        <v>{"countryOfBirth": "Alderney", "count": 66},</v>
      </c>
    </row>
    <row r="4" spans="1:11" x14ac:dyDescent="0.25">
      <c r="A4" s="2" t="s">
        <v>661</v>
      </c>
      <c r="B4" t="s">
        <v>20</v>
      </c>
      <c r="C4" s="18">
        <v>19</v>
      </c>
      <c r="D4" s="18">
        <v>24</v>
      </c>
      <c r="E4" s="18">
        <v>23</v>
      </c>
      <c r="F4" s="18">
        <v>26</v>
      </c>
      <c r="G4" s="18">
        <v>27</v>
      </c>
      <c r="H4" s="18">
        <v>29</v>
      </c>
      <c r="I4" s="18">
        <v>27</v>
      </c>
      <c r="K4" s="9" t="str">
        <f t="shared" si="0"/>
        <v>{"countryOfBirth": "IsleOfMan", "count": 27},</v>
      </c>
    </row>
    <row r="5" spans="1:11" x14ac:dyDescent="0.25">
      <c r="A5" s="2" t="s">
        <v>661</v>
      </c>
      <c r="B5" t="s">
        <v>22</v>
      </c>
      <c r="C5" s="18">
        <v>279</v>
      </c>
      <c r="D5" s="18">
        <v>298</v>
      </c>
      <c r="E5" s="18">
        <v>313</v>
      </c>
      <c r="F5" s="18">
        <v>329</v>
      </c>
      <c r="G5" s="18">
        <v>325</v>
      </c>
      <c r="H5" s="18">
        <v>315</v>
      </c>
      <c r="I5" s="18">
        <v>317</v>
      </c>
      <c r="K5" s="9" t="str">
        <f t="shared" si="0"/>
        <v>{"countryOfBirth": "Jersey", "count": 317},</v>
      </c>
    </row>
    <row r="6" spans="1:11" x14ac:dyDescent="0.25">
      <c r="A6" s="2" t="s">
        <v>661</v>
      </c>
      <c r="B6" t="s">
        <v>41</v>
      </c>
      <c r="C6" s="18">
        <v>20</v>
      </c>
      <c r="D6" s="18">
        <v>20</v>
      </c>
      <c r="E6" s="18">
        <v>23</v>
      </c>
      <c r="F6" s="18">
        <v>22</v>
      </c>
      <c r="G6" s="18">
        <v>22</v>
      </c>
      <c r="H6" s="18">
        <v>21</v>
      </c>
      <c r="I6" s="18">
        <v>18</v>
      </c>
      <c r="K6" s="9" t="str">
        <f t="shared" si="0"/>
        <v>{"countryOfBirth": "Sark", "count": 18},</v>
      </c>
    </row>
    <row r="7" spans="1:11" x14ac:dyDescent="0.25">
      <c r="A7" s="2" t="s">
        <v>54</v>
      </c>
      <c r="B7" t="s">
        <v>3</v>
      </c>
      <c r="C7" s="18">
        <v>36</v>
      </c>
      <c r="D7" s="18">
        <v>42</v>
      </c>
      <c r="E7" s="18">
        <v>39</v>
      </c>
      <c r="F7" s="18">
        <v>41</v>
      </c>
      <c r="G7" s="18">
        <v>43</v>
      </c>
      <c r="H7" s="18">
        <v>44</v>
      </c>
      <c r="I7" s="18">
        <v>45</v>
      </c>
      <c r="K7" s="9" t="str">
        <f t="shared" si="0"/>
        <v>{"countryOfBirth": "Austria", "count": 45},</v>
      </c>
    </row>
    <row r="8" spans="1:11" x14ac:dyDescent="0.25">
      <c r="A8" s="2" t="s">
        <v>54</v>
      </c>
      <c r="B8" t="s">
        <v>5</v>
      </c>
      <c r="C8" s="18">
        <v>21</v>
      </c>
      <c r="D8" s="18">
        <v>20</v>
      </c>
      <c r="E8" s="18">
        <v>27</v>
      </c>
      <c r="F8" s="18">
        <v>29</v>
      </c>
      <c r="G8" s="18">
        <v>32</v>
      </c>
      <c r="H8" s="18">
        <v>29</v>
      </c>
      <c r="I8" s="18">
        <v>34</v>
      </c>
      <c r="K8" s="9" t="str">
        <f t="shared" si="0"/>
        <v>{"countryOfBirth": "Belgium", "count": 34},</v>
      </c>
    </row>
    <row r="9" spans="1:11" x14ac:dyDescent="0.25">
      <c r="A9" s="2" t="s">
        <v>54</v>
      </c>
      <c r="B9" t="s">
        <v>6</v>
      </c>
      <c r="C9" s="18">
        <v>34</v>
      </c>
      <c r="D9" s="18">
        <v>56</v>
      </c>
      <c r="E9" s="18">
        <v>63</v>
      </c>
      <c r="F9" s="18">
        <v>56</v>
      </c>
      <c r="G9" s="18">
        <v>58</v>
      </c>
      <c r="H9" s="18">
        <v>64</v>
      </c>
      <c r="I9" s="18">
        <v>62</v>
      </c>
      <c r="K9" s="9" t="str">
        <f t="shared" si="0"/>
        <v>{"countryOfBirth": "Bulgaria", "count": 62},</v>
      </c>
    </row>
    <row r="10" spans="1:11" x14ac:dyDescent="0.25">
      <c r="A10" s="2" t="s">
        <v>54</v>
      </c>
      <c r="B10" t="s">
        <v>644</v>
      </c>
      <c r="C10" s="18">
        <v>1</v>
      </c>
      <c r="D10" s="18">
        <v>5</v>
      </c>
      <c r="E10" s="18">
        <v>6</v>
      </c>
      <c r="F10" s="18">
        <v>4</v>
      </c>
      <c r="G10" s="18">
        <v>8</v>
      </c>
      <c r="H10" s="18">
        <v>7</v>
      </c>
      <c r="I10" s="18">
        <v>6</v>
      </c>
      <c r="K10" s="9" t="str">
        <f t="shared" si="0"/>
        <v>{"countryOfBirth": "Croatia", "count": 6},</v>
      </c>
    </row>
    <row r="11" spans="1:11" x14ac:dyDescent="0.25">
      <c r="A11" s="2" t="s">
        <v>54</v>
      </c>
      <c r="B11" t="s">
        <v>9</v>
      </c>
      <c r="C11" s="18">
        <v>13</v>
      </c>
      <c r="D11" s="18">
        <v>14</v>
      </c>
      <c r="E11" s="18">
        <v>12</v>
      </c>
      <c r="F11" s="18">
        <v>7</v>
      </c>
      <c r="G11" s="18">
        <v>8</v>
      </c>
      <c r="H11" s="18">
        <v>9</v>
      </c>
      <c r="I11" s="18">
        <v>10</v>
      </c>
      <c r="K11" s="9" t="str">
        <f t="shared" si="0"/>
        <v>{"countryOfBirth": "Cyprus", "count": 10},</v>
      </c>
    </row>
    <row r="12" spans="1:11" x14ac:dyDescent="0.25">
      <c r="A12" s="2" t="s">
        <v>54</v>
      </c>
      <c r="B12" t="s">
        <v>10</v>
      </c>
      <c r="C12" s="18">
        <v>28</v>
      </c>
      <c r="D12" s="18">
        <v>30</v>
      </c>
      <c r="E12" s="18">
        <v>30</v>
      </c>
      <c r="F12" s="18">
        <v>33</v>
      </c>
      <c r="G12" s="18">
        <v>28</v>
      </c>
      <c r="H12" s="18">
        <v>32</v>
      </c>
      <c r="I12" s="18">
        <v>28</v>
      </c>
      <c r="K12" s="9" t="str">
        <f t="shared" si="0"/>
        <v>{"countryOfBirth": "CzechRepublic", "count": 28},</v>
      </c>
    </row>
    <row r="13" spans="1:11" x14ac:dyDescent="0.25">
      <c r="A13" s="2" t="s">
        <v>54</v>
      </c>
      <c r="B13" t="s">
        <v>11</v>
      </c>
      <c r="C13" s="18">
        <v>19</v>
      </c>
      <c r="D13" s="18">
        <v>22</v>
      </c>
      <c r="E13" s="18">
        <v>19</v>
      </c>
      <c r="F13" s="18">
        <v>20</v>
      </c>
      <c r="G13" s="18">
        <v>21</v>
      </c>
      <c r="H13" s="18">
        <v>21</v>
      </c>
      <c r="I13" s="18">
        <v>19</v>
      </c>
      <c r="K13" s="9" t="str">
        <f t="shared" si="0"/>
        <v>{"countryOfBirth": "Denmark", "count": 19},</v>
      </c>
    </row>
    <row r="14" spans="1:11" x14ac:dyDescent="0.25">
      <c r="A14" s="2" t="s">
        <v>54</v>
      </c>
      <c r="B14" t="s">
        <v>645</v>
      </c>
      <c r="C14" s="18">
        <v>2</v>
      </c>
      <c r="D14" s="18">
        <v>1</v>
      </c>
      <c r="E14" s="18">
        <v>3</v>
      </c>
      <c r="F14" s="18">
        <v>3</v>
      </c>
      <c r="G14" s="18">
        <v>3</v>
      </c>
      <c r="H14" s="18">
        <v>3</v>
      </c>
      <c r="I14" s="18">
        <v>3</v>
      </c>
      <c r="K14" s="9" t="str">
        <f t="shared" si="0"/>
        <v>{"countryOfBirth": "Estonia", "count": 3},</v>
      </c>
    </row>
    <row r="15" spans="1:11" x14ac:dyDescent="0.25">
      <c r="A15" s="2" t="s">
        <v>54</v>
      </c>
      <c r="B15" t="s">
        <v>14</v>
      </c>
      <c r="C15" s="18">
        <v>14</v>
      </c>
      <c r="D15" s="18">
        <v>16</v>
      </c>
      <c r="E15" s="18">
        <v>16</v>
      </c>
      <c r="F15" s="18">
        <v>20</v>
      </c>
      <c r="G15" s="18">
        <v>18</v>
      </c>
      <c r="H15" s="18">
        <v>17</v>
      </c>
      <c r="I15" s="18">
        <v>18</v>
      </c>
      <c r="K15" s="9" t="str">
        <f t="shared" si="0"/>
        <v>{"countryOfBirth": "Finland", "count": 18},</v>
      </c>
    </row>
    <row r="16" spans="1:11" x14ac:dyDescent="0.25">
      <c r="A16" s="2" t="s">
        <v>54</v>
      </c>
      <c r="B16" t="s">
        <v>15</v>
      </c>
      <c r="C16" s="18">
        <v>189</v>
      </c>
      <c r="D16" s="18">
        <v>231</v>
      </c>
      <c r="E16" s="18">
        <v>238</v>
      </c>
      <c r="F16" s="18">
        <v>227</v>
      </c>
      <c r="G16" s="18">
        <v>232</v>
      </c>
      <c r="H16" s="18">
        <v>244</v>
      </c>
      <c r="I16" s="18">
        <v>244</v>
      </c>
      <c r="K16" s="9" t="str">
        <f t="shared" si="0"/>
        <v>{"countryOfBirth": "France", "count": 244},</v>
      </c>
    </row>
    <row r="17" spans="1:11" x14ac:dyDescent="0.25">
      <c r="A17" s="2" t="s">
        <v>54</v>
      </c>
      <c r="B17" t="s">
        <v>16</v>
      </c>
      <c r="C17" s="18">
        <v>208</v>
      </c>
      <c r="D17" s="18">
        <v>226</v>
      </c>
      <c r="E17" s="18">
        <v>229</v>
      </c>
      <c r="F17" s="18">
        <v>227</v>
      </c>
      <c r="G17" s="18">
        <v>237</v>
      </c>
      <c r="H17" s="18">
        <v>236</v>
      </c>
      <c r="I17" s="18">
        <v>244</v>
      </c>
      <c r="K17" s="9" t="str">
        <f t="shared" si="0"/>
        <v>{"countryOfBirth": "Germany", "count": 244},</v>
      </c>
    </row>
    <row r="18" spans="1:11" x14ac:dyDescent="0.25">
      <c r="A18" s="2" t="s">
        <v>54</v>
      </c>
      <c r="B18" t="s">
        <v>17</v>
      </c>
      <c r="C18" s="18">
        <v>20</v>
      </c>
      <c r="D18" s="18">
        <v>13</v>
      </c>
      <c r="E18" s="18">
        <v>11</v>
      </c>
      <c r="F18" s="18">
        <v>16</v>
      </c>
      <c r="G18" s="18">
        <v>22</v>
      </c>
      <c r="H18" s="18">
        <v>23</v>
      </c>
      <c r="I18" s="18">
        <v>24</v>
      </c>
      <c r="K18" s="9" t="str">
        <f t="shared" si="0"/>
        <v>{"countryOfBirth": "Greece", "count": 24},</v>
      </c>
    </row>
    <row r="19" spans="1:11" x14ac:dyDescent="0.25">
      <c r="A19" s="2" t="s">
        <v>54</v>
      </c>
      <c r="B19" t="s">
        <v>18</v>
      </c>
      <c r="C19" s="18">
        <v>55</v>
      </c>
      <c r="D19" s="18">
        <v>60</v>
      </c>
      <c r="E19" s="18">
        <v>59</v>
      </c>
      <c r="F19" s="18">
        <v>58</v>
      </c>
      <c r="G19" s="18">
        <v>66</v>
      </c>
      <c r="H19" s="18">
        <v>54</v>
      </c>
      <c r="I19" s="18">
        <v>52</v>
      </c>
      <c r="K19" s="9" t="str">
        <f t="shared" si="0"/>
        <v>{"countryOfBirth": "Hungary", "count": 52},</v>
      </c>
    </row>
    <row r="20" spans="1:11" x14ac:dyDescent="0.25">
      <c r="A20" s="2" t="s">
        <v>54</v>
      </c>
      <c r="B20" t="s">
        <v>21</v>
      </c>
      <c r="C20" s="18">
        <v>92</v>
      </c>
      <c r="D20" s="18">
        <v>113</v>
      </c>
      <c r="E20" s="18">
        <v>113</v>
      </c>
      <c r="F20" s="18">
        <v>112</v>
      </c>
      <c r="G20" s="18">
        <v>119</v>
      </c>
      <c r="H20" s="18">
        <v>144</v>
      </c>
      <c r="I20" s="18">
        <v>138</v>
      </c>
      <c r="K20" s="9" t="str">
        <f t="shared" si="0"/>
        <v>{"countryOfBirth": "Italy", "count": 138},</v>
      </c>
    </row>
    <row r="21" spans="1:11" x14ac:dyDescent="0.25">
      <c r="A21" s="2" t="s">
        <v>54</v>
      </c>
      <c r="B21" t="s">
        <v>24</v>
      </c>
      <c r="C21" s="18">
        <v>1002</v>
      </c>
      <c r="D21" s="18">
        <v>1004</v>
      </c>
      <c r="E21" s="18">
        <v>981</v>
      </c>
      <c r="F21" s="18">
        <v>931</v>
      </c>
      <c r="G21" s="18">
        <v>990</v>
      </c>
      <c r="H21" s="18">
        <v>965</v>
      </c>
      <c r="I21" s="18">
        <v>961</v>
      </c>
      <c r="K21" s="9" t="str">
        <f t="shared" si="0"/>
        <v>{"countryOfBirth": "Latvia", "count": 961},</v>
      </c>
    </row>
    <row r="22" spans="1:11" x14ac:dyDescent="0.25">
      <c r="A22" s="2" t="s">
        <v>54</v>
      </c>
      <c r="B22" t="s">
        <v>25</v>
      </c>
      <c r="C22" s="18">
        <v>15</v>
      </c>
      <c r="D22" s="18">
        <v>19</v>
      </c>
      <c r="E22" s="18">
        <v>21</v>
      </c>
      <c r="F22" s="18">
        <v>26</v>
      </c>
      <c r="G22" s="18">
        <v>36</v>
      </c>
      <c r="H22" s="18">
        <v>36</v>
      </c>
      <c r="I22" s="18">
        <v>32</v>
      </c>
      <c r="K22" s="9" t="str">
        <f t="shared" si="0"/>
        <v>{"countryOfBirth": "Lithuania", "count": 32},</v>
      </c>
    </row>
    <row r="23" spans="1:11" x14ac:dyDescent="0.25">
      <c r="A23" s="2" t="s">
        <v>54</v>
      </c>
      <c r="B23" t="s">
        <v>646</v>
      </c>
      <c r="C23" s="18">
        <v>3</v>
      </c>
      <c r="D23" s="18">
        <v>4</v>
      </c>
      <c r="E23" s="18">
        <v>4</v>
      </c>
      <c r="F23" s="18">
        <v>4</v>
      </c>
      <c r="G23" s="18">
        <v>3</v>
      </c>
      <c r="H23" s="18">
        <v>4</v>
      </c>
      <c r="I23" s="18">
        <v>3</v>
      </c>
      <c r="K23" s="9" t="str">
        <f t="shared" si="0"/>
        <v>{"countryOfBirth": "Luxembourg", "count": 3},</v>
      </c>
    </row>
    <row r="24" spans="1:11" x14ac:dyDescent="0.25">
      <c r="A24" s="2" t="s">
        <v>54</v>
      </c>
      <c r="B24" t="s">
        <v>688</v>
      </c>
      <c r="C24" s="18">
        <v>3</v>
      </c>
      <c r="D24" s="18">
        <v>3</v>
      </c>
      <c r="E24" s="18">
        <v>4</v>
      </c>
      <c r="F24" s="18">
        <v>4</v>
      </c>
      <c r="G24" s="18">
        <v>4</v>
      </c>
      <c r="H24" s="18">
        <v>4</v>
      </c>
      <c r="I24" s="18">
        <v>5</v>
      </c>
      <c r="K24" s="9" t="str">
        <f t="shared" si="0"/>
        <v>{"countryOfBirth": "Macedonia", "count": 5},</v>
      </c>
    </row>
    <row r="25" spans="1:11" x14ac:dyDescent="0.25">
      <c r="A25" s="2" t="s">
        <v>54</v>
      </c>
      <c r="B25" t="s">
        <v>26</v>
      </c>
      <c r="C25" s="18">
        <v>22</v>
      </c>
      <c r="D25" s="18">
        <v>20</v>
      </c>
      <c r="E25" s="18">
        <v>20</v>
      </c>
      <c r="F25" s="18">
        <v>18</v>
      </c>
      <c r="G25" s="18">
        <v>16</v>
      </c>
      <c r="H25" s="18">
        <v>17</v>
      </c>
      <c r="I25" s="18">
        <v>21</v>
      </c>
      <c r="K25" s="9" t="str">
        <f t="shared" si="0"/>
        <v>{"countryOfBirth": "Malta", "count": 21},</v>
      </c>
    </row>
    <row r="26" spans="1:11" x14ac:dyDescent="0.25">
      <c r="A26" s="2" t="s">
        <v>54</v>
      </c>
      <c r="B26" t="s">
        <v>647</v>
      </c>
      <c r="C26" s="18">
        <v>7</v>
      </c>
      <c r="D26" s="18">
        <v>8</v>
      </c>
      <c r="E26" s="18">
        <v>6</v>
      </c>
      <c r="F26" s="18">
        <v>6</v>
      </c>
      <c r="G26" s="18">
        <v>8</v>
      </c>
      <c r="H26" s="18">
        <v>6</v>
      </c>
      <c r="I26" s="18">
        <v>3</v>
      </c>
      <c r="K26" s="9" t="str">
        <f t="shared" si="0"/>
        <v>{"countryOfBirth": "MoldovaRepublicOf", "count": 3},</v>
      </c>
    </row>
    <row r="27" spans="1:11" x14ac:dyDescent="0.25">
      <c r="A27" s="2" t="s">
        <v>54</v>
      </c>
      <c r="B27" t="s">
        <v>648</v>
      </c>
      <c r="C27" s="18">
        <v>2</v>
      </c>
      <c r="D27" s="18">
        <v>2</v>
      </c>
      <c r="E27" s="18">
        <v>1</v>
      </c>
      <c r="F27" s="18">
        <v>1</v>
      </c>
      <c r="G27" s="18">
        <v>1</v>
      </c>
      <c r="H27" s="18">
        <v>1</v>
      </c>
      <c r="I27" s="18">
        <v>1</v>
      </c>
      <c r="K27" s="9" t="str">
        <f t="shared" si="0"/>
        <v>{"countryOfBirth": "Monaco", "count": 1},</v>
      </c>
    </row>
    <row r="28" spans="1:11" x14ac:dyDescent="0.25">
      <c r="A28" s="2" t="s">
        <v>54</v>
      </c>
      <c r="B28" t="s">
        <v>28</v>
      </c>
      <c r="C28" s="18">
        <v>56</v>
      </c>
      <c r="D28" s="18">
        <v>67</v>
      </c>
      <c r="E28" s="18">
        <v>78</v>
      </c>
      <c r="F28" s="18">
        <v>85</v>
      </c>
      <c r="G28" s="18">
        <v>83</v>
      </c>
      <c r="H28" s="18">
        <v>81</v>
      </c>
      <c r="I28" s="18">
        <v>81</v>
      </c>
      <c r="K28" s="9" t="str">
        <f t="shared" si="0"/>
        <v>{"countryOfBirth": "Netherlands", "count": 81},</v>
      </c>
    </row>
    <row r="29" spans="1:11" x14ac:dyDescent="0.25">
      <c r="A29" s="2" t="s">
        <v>54</v>
      </c>
      <c r="B29" t="s">
        <v>35</v>
      </c>
      <c r="C29" s="18">
        <v>106</v>
      </c>
      <c r="D29" s="18">
        <v>126</v>
      </c>
      <c r="E29" s="18">
        <v>96</v>
      </c>
      <c r="F29" s="18">
        <v>94</v>
      </c>
      <c r="G29" s="18">
        <v>99</v>
      </c>
      <c r="H29" s="18">
        <v>110</v>
      </c>
      <c r="I29" s="18">
        <v>110</v>
      </c>
      <c r="K29" s="9" t="str">
        <f t="shared" si="0"/>
        <v>{"countryOfBirth": "OtherEurope", "count": 110},</v>
      </c>
    </row>
    <row r="30" spans="1:11" x14ac:dyDescent="0.25">
      <c r="A30" s="2" t="s">
        <v>54</v>
      </c>
      <c r="B30" t="s">
        <v>38</v>
      </c>
      <c r="C30" s="18">
        <v>268</v>
      </c>
      <c r="D30" s="18">
        <v>329</v>
      </c>
      <c r="E30" s="18">
        <v>330</v>
      </c>
      <c r="F30" s="18">
        <v>295</v>
      </c>
      <c r="G30" s="18">
        <v>309</v>
      </c>
      <c r="H30" s="18">
        <v>276</v>
      </c>
      <c r="I30" s="18">
        <v>278</v>
      </c>
      <c r="K30" s="9" t="str">
        <f t="shared" si="0"/>
        <v>{"countryOfBirth": "Poland", "count": 278},</v>
      </c>
    </row>
    <row r="31" spans="1:11" x14ac:dyDescent="0.25">
      <c r="A31" s="2" t="s">
        <v>54</v>
      </c>
      <c r="B31" t="s">
        <v>39</v>
      </c>
      <c r="C31" s="18">
        <v>1177</v>
      </c>
      <c r="D31" s="18">
        <v>1235</v>
      </c>
      <c r="E31" s="18">
        <v>1294</v>
      </c>
      <c r="F31" s="18">
        <v>1296</v>
      </c>
      <c r="G31" s="18">
        <v>1333</v>
      </c>
      <c r="H31" s="18">
        <v>1386</v>
      </c>
      <c r="I31" s="18">
        <v>1386</v>
      </c>
      <c r="K31" s="9" t="str">
        <f t="shared" si="0"/>
        <v>{"countryOfBirth": "Portugal", "count": 1386},</v>
      </c>
    </row>
    <row r="32" spans="1:11" x14ac:dyDescent="0.25">
      <c r="A32" s="2" t="s">
        <v>54</v>
      </c>
      <c r="B32" t="s">
        <v>40</v>
      </c>
      <c r="C32" s="18">
        <v>80</v>
      </c>
      <c r="D32" s="18">
        <v>136</v>
      </c>
      <c r="E32" s="18">
        <v>170</v>
      </c>
      <c r="F32" s="18">
        <v>155</v>
      </c>
      <c r="G32" s="18">
        <v>160</v>
      </c>
      <c r="H32" s="18">
        <v>175</v>
      </c>
      <c r="I32" s="18">
        <v>158</v>
      </c>
      <c r="K32" s="9" t="str">
        <f t="shared" si="0"/>
        <v>{"countryOfBirth": "Romania", "count": 158},</v>
      </c>
    </row>
    <row r="33" spans="1:11" x14ac:dyDescent="0.25">
      <c r="A33" s="2" t="s">
        <v>54</v>
      </c>
      <c r="B33" t="s">
        <v>672</v>
      </c>
      <c r="C33" s="18" t="s">
        <v>677</v>
      </c>
      <c r="D33" s="18" t="s">
        <v>677</v>
      </c>
      <c r="E33" s="18">
        <v>43</v>
      </c>
      <c r="F33" s="18">
        <v>43</v>
      </c>
      <c r="G33" s="18">
        <v>49</v>
      </c>
      <c r="H33" s="18">
        <v>54</v>
      </c>
      <c r="I33" s="18">
        <v>54</v>
      </c>
      <c r="K33" s="9" t="str">
        <f t="shared" si="0"/>
        <v>{"countryOfBirth": "RussianFederation", "count": 54},</v>
      </c>
    </row>
    <row r="34" spans="1:11" x14ac:dyDescent="0.25">
      <c r="A34" s="2" t="s">
        <v>54</v>
      </c>
      <c r="B34" t="s">
        <v>43</v>
      </c>
      <c r="C34" s="18">
        <v>35</v>
      </c>
      <c r="D34" s="18">
        <v>34</v>
      </c>
      <c r="E34" s="18">
        <v>37</v>
      </c>
      <c r="F34" s="18">
        <v>35</v>
      </c>
      <c r="G34" s="18">
        <v>26</v>
      </c>
      <c r="H34" s="18">
        <v>21</v>
      </c>
      <c r="I34" s="18">
        <v>22</v>
      </c>
      <c r="K34" s="9" t="str">
        <f t="shared" si="0"/>
        <v>{"countryOfBirth": "Slovakia", "count": 22},</v>
      </c>
    </row>
    <row r="35" spans="1:11" x14ac:dyDescent="0.25">
      <c r="A35" s="2" t="s">
        <v>54</v>
      </c>
      <c r="B35" t="s">
        <v>650</v>
      </c>
      <c r="C35" s="18">
        <v>2</v>
      </c>
      <c r="D35" s="18">
        <v>5</v>
      </c>
      <c r="E35" s="18">
        <v>6</v>
      </c>
      <c r="F35" s="18">
        <v>3</v>
      </c>
      <c r="G35" s="18">
        <v>1</v>
      </c>
      <c r="H35" s="18">
        <v>1</v>
      </c>
      <c r="I35" s="18">
        <v>0</v>
      </c>
      <c r="K35" s="9" t="str">
        <f t="shared" si="0"/>
        <v>{"countryOfBirth": "Slovenia", "count": 0},</v>
      </c>
    </row>
    <row r="36" spans="1:11" x14ac:dyDescent="0.25">
      <c r="A36" s="2" t="s">
        <v>54</v>
      </c>
      <c r="B36" t="s">
        <v>46</v>
      </c>
      <c r="C36" s="18">
        <v>53</v>
      </c>
      <c r="D36" s="18">
        <v>63</v>
      </c>
      <c r="E36" s="18">
        <v>67</v>
      </c>
      <c r="F36" s="18">
        <v>53</v>
      </c>
      <c r="G36" s="18">
        <v>61</v>
      </c>
      <c r="H36" s="18">
        <v>55</v>
      </c>
      <c r="I36" s="18">
        <v>74</v>
      </c>
      <c r="K36" s="9" t="str">
        <f t="shared" si="0"/>
        <v>{"countryOfBirth": "Spain", "count": 74},</v>
      </c>
    </row>
    <row r="37" spans="1:11" x14ac:dyDescent="0.25">
      <c r="A37" s="2" t="s">
        <v>54</v>
      </c>
      <c r="B37" t="s">
        <v>47</v>
      </c>
      <c r="C37" s="18">
        <v>20</v>
      </c>
      <c r="D37" s="18">
        <v>20</v>
      </c>
      <c r="E37" s="18">
        <v>18</v>
      </c>
      <c r="F37" s="18">
        <v>18</v>
      </c>
      <c r="G37" s="18">
        <v>19</v>
      </c>
      <c r="H37" s="18">
        <v>24</v>
      </c>
      <c r="I37" s="18">
        <v>23</v>
      </c>
      <c r="K37" s="9" t="str">
        <f t="shared" si="0"/>
        <v>{"countryOfBirth": "Sweden", "count": 23},</v>
      </c>
    </row>
    <row r="38" spans="1:11" x14ac:dyDescent="0.25">
      <c r="A38" s="2" t="s">
        <v>639</v>
      </c>
      <c r="B38" t="s">
        <v>0</v>
      </c>
      <c r="C38" s="18">
        <v>1</v>
      </c>
      <c r="D38" s="18">
        <v>1</v>
      </c>
      <c r="E38" s="18">
        <v>1</v>
      </c>
      <c r="F38" s="18">
        <v>1</v>
      </c>
      <c r="G38" s="18">
        <v>0</v>
      </c>
      <c r="H38" s="18">
        <v>0</v>
      </c>
      <c r="I38" s="18">
        <v>1</v>
      </c>
      <c r="K38" s="9" t="str">
        <f t="shared" si="0"/>
        <v>{"countryOfBirth": "Africa", "count": 1},</v>
      </c>
    </row>
    <row r="39" spans="1:11" x14ac:dyDescent="0.25">
      <c r="A39" s="2" t="s">
        <v>639</v>
      </c>
      <c r="B39" t="s">
        <v>640</v>
      </c>
      <c r="C39" s="18">
        <v>1</v>
      </c>
      <c r="D39" s="18">
        <v>1</v>
      </c>
      <c r="E39" s="18">
        <v>1</v>
      </c>
      <c r="F39" s="18">
        <v>2</v>
      </c>
      <c r="G39" s="18">
        <v>2</v>
      </c>
      <c r="H39" s="18">
        <v>2</v>
      </c>
      <c r="I39" s="18">
        <v>2</v>
      </c>
      <c r="K39" s="9" t="str">
        <f t="shared" si="0"/>
        <v>{"countryOfBirth": "Algeria", "count": 2},</v>
      </c>
    </row>
    <row r="40" spans="1:11" x14ac:dyDescent="0.25">
      <c r="A40" s="2" t="s">
        <v>639</v>
      </c>
      <c r="B40" t="s">
        <v>12</v>
      </c>
      <c r="C40" s="18">
        <v>36</v>
      </c>
      <c r="D40" s="18">
        <v>34</v>
      </c>
      <c r="E40" s="18">
        <v>38</v>
      </c>
      <c r="F40" s="18">
        <v>43</v>
      </c>
      <c r="G40" s="18">
        <v>50</v>
      </c>
      <c r="H40" s="18">
        <v>59</v>
      </c>
      <c r="I40" s="18">
        <v>62</v>
      </c>
      <c r="K40" s="9" t="str">
        <f t="shared" si="0"/>
        <v>{"countryOfBirth": "Egypt", "count": 62},</v>
      </c>
    </row>
    <row r="41" spans="1:11" s="2" customFormat="1" x14ac:dyDescent="0.25">
      <c r="A41" s="2" t="s">
        <v>639</v>
      </c>
      <c r="B41" s="2" t="s">
        <v>682</v>
      </c>
      <c r="C41" s="18">
        <v>0</v>
      </c>
      <c r="D41" s="18">
        <v>0</v>
      </c>
      <c r="E41" s="18">
        <v>0</v>
      </c>
      <c r="F41" s="18">
        <v>0</v>
      </c>
      <c r="G41" s="18">
        <v>1</v>
      </c>
      <c r="H41" s="18">
        <v>1</v>
      </c>
      <c r="I41" s="18">
        <v>1</v>
      </c>
      <c r="K41" s="9" t="str">
        <f t="shared" si="0"/>
        <v>{"countryOfBirth": "Ethiopia", "count": 1},</v>
      </c>
    </row>
    <row r="42" spans="1:11" x14ac:dyDescent="0.25">
      <c r="A42" s="2" t="s">
        <v>639</v>
      </c>
      <c r="B42" t="s">
        <v>23</v>
      </c>
      <c r="C42" s="18">
        <v>33</v>
      </c>
      <c r="D42" s="18">
        <v>34</v>
      </c>
      <c r="E42" s="18">
        <v>36</v>
      </c>
      <c r="F42" s="18">
        <v>34</v>
      </c>
      <c r="G42" s="18">
        <v>39</v>
      </c>
      <c r="H42" s="18">
        <v>44</v>
      </c>
      <c r="I42" s="18">
        <v>50</v>
      </c>
      <c r="K42" s="9" t="str">
        <f t="shared" si="0"/>
        <v>{"countryOfBirth": "Kenya", "count": 50},</v>
      </c>
    </row>
    <row r="43" spans="1:11" x14ac:dyDescent="0.25">
      <c r="A43" s="2" t="s">
        <v>639</v>
      </c>
      <c r="B43" t="s">
        <v>27</v>
      </c>
      <c r="C43" s="18">
        <v>11</v>
      </c>
      <c r="D43" s="18">
        <v>11</v>
      </c>
      <c r="E43" s="18">
        <v>14</v>
      </c>
      <c r="F43" s="18">
        <v>11</v>
      </c>
      <c r="G43" s="18">
        <v>13</v>
      </c>
      <c r="H43" s="18">
        <v>16</v>
      </c>
      <c r="I43" s="18">
        <v>15</v>
      </c>
      <c r="K43" s="9" t="str">
        <f t="shared" si="0"/>
        <v>{"countryOfBirth": "Morocco", "count": 15},</v>
      </c>
    </row>
    <row r="44" spans="1:11" x14ac:dyDescent="0.25">
      <c r="A44" s="2" t="s">
        <v>639</v>
      </c>
      <c r="B44" t="s">
        <v>30</v>
      </c>
      <c r="C44" s="18">
        <v>17</v>
      </c>
      <c r="D44" s="18">
        <v>16</v>
      </c>
      <c r="E44" s="18">
        <v>17</v>
      </c>
      <c r="F44" s="18">
        <v>22</v>
      </c>
      <c r="G44" s="18">
        <v>30</v>
      </c>
      <c r="H44" s="18">
        <v>43</v>
      </c>
      <c r="I44" s="18">
        <v>62</v>
      </c>
      <c r="K44" s="9" t="str">
        <f t="shared" si="0"/>
        <v>{"countryOfBirth": "Nigeria", "count": 62},</v>
      </c>
    </row>
    <row r="45" spans="1:11" x14ac:dyDescent="0.25">
      <c r="A45" s="2" t="s">
        <v>639</v>
      </c>
      <c r="B45" t="s">
        <v>32</v>
      </c>
      <c r="C45" s="18">
        <v>152</v>
      </c>
      <c r="D45" s="18">
        <v>203</v>
      </c>
      <c r="E45" s="18">
        <v>227</v>
      </c>
      <c r="F45" s="18">
        <v>227</v>
      </c>
      <c r="G45" s="18">
        <v>253</v>
      </c>
      <c r="H45" s="18">
        <v>302</v>
      </c>
      <c r="I45" s="18">
        <v>365</v>
      </c>
      <c r="K45" s="9" t="str">
        <f t="shared" si="0"/>
        <v>{"countryOfBirth": "OtherAfrica", "count": 365},</v>
      </c>
    </row>
    <row r="46" spans="1:11" x14ac:dyDescent="0.25">
      <c r="A46" s="2" t="s">
        <v>639</v>
      </c>
      <c r="B46" t="s">
        <v>44</v>
      </c>
      <c r="C46" s="18">
        <v>309</v>
      </c>
      <c r="D46" s="18">
        <v>336</v>
      </c>
      <c r="E46" s="18">
        <v>334</v>
      </c>
      <c r="F46" s="18">
        <v>367</v>
      </c>
      <c r="G46" s="18">
        <v>397</v>
      </c>
      <c r="H46" s="18">
        <v>438</v>
      </c>
      <c r="I46" s="18">
        <v>474</v>
      </c>
      <c r="K46" s="9" t="str">
        <f t="shared" si="0"/>
        <v>{"countryOfBirth": "SouthAfrica", "count": 474},</v>
      </c>
    </row>
    <row r="47" spans="1:11" s="2" customFormat="1" x14ac:dyDescent="0.25">
      <c r="A47" s="2" t="s">
        <v>639</v>
      </c>
      <c r="B47" s="2" t="s">
        <v>689</v>
      </c>
      <c r="C47" s="18">
        <v>0</v>
      </c>
      <c r="D47" s="18">
        <v>0</v>
      </c>
      <c r="E47" s="18">
        <v>0</v>
      </c>
      <c r="F47" s="18">
        <v>0</v>
      </c>
      <c r="G47" s="18">
        <v>0</v>
      </c>
      <c r="H47" s="18">
        <v>1</v>
      </c>
      <c r="I47" s="18">
        <v>1</v>
      </c>
      <c r="K47" s="9" t="str">
        <f t="shared" si="0"/>
        <v>{"countryOfBirth": "Sudan", "count": 1},</v>
      </c>
    </row>
    <row r="48" spans="1:11" x14ac:dyDescent="0.25">
      <c r="A48" s="2" t="s">
        <v>639</v>
      </c>
      <c r="B48" t="s">
        <v>641</v>
      </c>
      <c r="C48" s="18">
        <v>8</v>
      </c>
      <c r="D48" s="18">
        <v>8</v>
      </c>
      <c r="E48" s="18">
        <v>8</v>
      </c>
      <c r="F48" s="18">
        <v>7</v>
      </c>
      <c r="G48" s="18">
        <v>8</v>
      </c>
      <c r="H48" s="18">
        <v>7</v>
      </c>
      <c r="I48" s="18">
        <v>9</v>
      </c>
      <c r="K48" s="9" t="str">
        <f t="shared" si="0"/>
        <v>{"countryOfBirth": "TanzaniaUnitedRepublicOf", "count": 9},</v>
      </c>
    </row>
    <row r="49" spans="1:11" x14ac:dyDescent="0.25">
      <c r="A49" s="2" t="s">
        <v>639</v>
      </c>
      <c r="B49" t="s">
        <v>49</v>
      </c>
      <c r="C49" s="18">
        <v>15</v>
      </c>
      <c r="D49" s="18">
        <v>16</v>
      </c>
      <c r="E49" s="18">
        <v>16</v>
      </c>
      <c r="F49" s="18">
        <v>21</v>
      </c>
      <c r="G49" s="18">
        <v>17</v>
      </c>
      <c r="H49" s="18">
        <v>24</v>
      </c>
      <c r="I49" s="18">
        <v>23</v>
      </c>
      <c r="K49" s="9" t="str">
        <f t="shared" si="0"/>
        <v>{"countryOfBirth": "Uganda", "count": 23},</v>
      </c>
    </row>
    <row r="50" spans="1:11" x14ac:dyDescent="0.25">
      <c r="A50" s="2" t="s">
        <v>639</v>
      </c>
      <c r="B50" t="s">
        <v>8</v>
      </c>
      <c r="C50" s="18">
        <v>62</v>
      </c>
      <c r="D50" s="18">
        <v>77</v>
      </c>
      <c r="E50" s="18">
        <v>78</v>
      </c>
      <c r="F50" s="18">
        <v>77</v>
      </c>
      <c r="G50" s="18">
        <v>81</v>
      </c>
      <c r="H50" s="18">
        <v>95</v>
      </c>
      <c r="I50" s="18">
        <v>94</v>
      </c>
      <c r="K50" s="9" t="str">
        <f t="shared" si="0"/>
        <v>{"countryOfBirth": "China", "count": 94},</v>
      </c>
    </row>
    <row r="51" spans="1:11" x14ac:dyDescent="0.25">
      <c r="A51" s="2" t="s">
        <v>639</v>
      </c>
      <c r="B51" t="s">
        <v>19</v>
      </c>
      <c r="C51" s="18">
        <v>75</v>
      </c>
      <c r="D51" s="18">
        <v>82</v>
      </c>
      <c r="E51" s="18">
        <v>94</v>
      </c>
      <c r="F51" s="18">
        <v>88</v>
      </c>
      <c r="G51" s="18">
        <v>106</v>
      </c>
      <c r="H51" s="18">
        <v>109</v>
      </c>
      <c r="I51" s="18">
        <v>126</v>
      </c>
      <c r="K51" s="9" t="str">
        <f t="shared" si="0"/>
        <v>{"countryOfBirth": "India", "count": 126},</v>
      </c>
    </row>
    <row r="52" spans="1:11" x14ac:dyDescent="0.25">
      <c r="A52" s="2" t="s">
        <v>639</v>
      </c>
      <c r="B52" t="s">
        <v>33</v>
      </c>
      <c r="C52" s="18">
        <v>188</v>
      </c>
      <c r="D52" s="18">
        <v>210</v>
      </c>
      <c r="E52" s="18">
        <v>229</v>
      </c>
      <c r="F52" s="18">
        <v>230</v>
      </c>
      <c r="G52" s="18">
        <v>248</v>
      </c>
      <c r="H52" s="18">
        <v>272</v>
      </c>
      <c r="I52" s="18">
        <v>301</v>
      </c>
      <c r="K52" s="9" t="str">
        <f t="shared" si="0"/>
        <v>{"countryOfBirth": "OtherAsia", "count": 301},</v>
      </c>
    </row>
    <row r="53" spans="1:11" x14ac:dyDescent="0.25">
      <c r="A53" s="2" t="s">
        <v>639</v>
      </c>
      <c r="B53" t="s">
        <v>37</v>
      </c>
      <c r="C53" s="18">
        <v>64</v>
      </c>
      <c r="D53" s="18">
        <v>79</v>
      </c>
      <c r="E53" s="18">
        <v>77</v>
      </c>
      <c r="F53" s="18">
        <v>96</v>
      </c>
      <c r="G53" s="18">
        <v>130</v>
      </c>
      <c r="H53" s="18">
        <v>153</v>
      </c>
      <c r="I53" s="18">
        <v>186</v>
      </c>
      <c r="K53" s="9" t="str">
        <f t="shared" si="0"/>
        <v>{"countryOfBirth": "Philippines", "count": 186},</v>
      </c>
    </row>
    <row r="54" spans="1:11" x14ac:dyDescent="0.25">
      <c r="A54" s="2" t="s">
        <v>639</v>
      </c>
      <c r="B54" t="s">
        <v>48</v>
      </c>
      <c r="C54" s="18">
        <v>109</v>
      </c>
      <c r="D54" s="18">
        <v>124</v>
      </c>
      <c r="E54" s="18">
        <v>136</v>
      </c>
      <c r="F54" s="18">
        <v>135</v>
      </c>
      <c r="G54" s="18">
        <v>151</v>
      </c>
      <c r="H54" s="18">
        <v>153</v>
      </c>
      <c r="I54" s="18">
        <v>164</v>
      </c>
      <c r="K54" s="9" t="str">
        <f t="shared" si="0"/>
        <v>{"countryOfBirth": "Thailand", "count": 164},</v>
      </c>
    </row>
    <row r="55" spans="1:11" x14ac:dyDescent="0.25">
      <c r="A55" s="2" t="s">
        <v>639</v>
      </c>
      <c r="B55" t="s">
        <v>2</v>
      </c>
      <c r="C55" s="18">
        <v>146</v>
      </c>
      <c r="D55" s="18">
        <v>153</v>
      </c>
      <c r="E55" s="18">
        <v>154</v>
      </c>
      <c r="F55" s="18">
        <v>149</v>
      </c>
      <c r="G55" s="18">
        <v>170</v>
      </c>
      <c r="H55" s="18">
        <v>161</v>
      </c>
      <c r="I55" s="18">
        <v>182</v>
      </c>
      <c r="K55" s="9" t="str">
        <f t="shared" si="0"/>
        <v>{"countryOfBirth": "Australia", "count": 182},</v>
      </c>
    </row>
    <row r="56" spans="1:11" x14ac:dyDescent="0.25">
      <c r="A56" s="2" t="s">
        <v>639</v>
      </c>
      <c r="B56" t="s">
        <v>29</v>
      </c>
      <c r="C56" s="18">
        <v>104</v>
      </c>
      <c r="D56" s="18">
        <v>106</v>
      </c>
      <c r="E56" s="18">
        <v>110</v>
      </c>
      <c r="F56" s="18">
        <v>106</v>
      </c>
      <c r="G56" s="18">
        <v>109</v>
      </c>
      <c r="H56" s="18">
        <v>106</v>
      </c>
      <c r="I56" s="18">
        <v>104</v>
      </c>
      <c r="K56" s="9" t="str">
        <f t="shared" si="0"/>
        <v>{"countryOfBirth": "NewZealand", "count": 104},</v>
      </c>
    </row>
    <row r="57" spans="1:11" x14ac:dyDescent="0.25">
      <c r="A57" s="2" t="s">
        <v>639</v>
      </c>
      <c r="B57" t="s">
        <v>34</v>
      </c>
      <c r="C57" s="18">
        <v>3</v>
      </c>
      <c r="D57" s="18">
        <v>4</v>
      </c>
      <c r="E57" s="18">
        <v>3</v>
      </c>
      <c r="F57" s="18">
        <v>3</v>
      </c>
      <c r="G57" s="18">
        <v>1</v>
      </c>
      <c r="H57" s="18">
        <v>1</v>
      </c>
      <c r="I57" s="18">
        <v>1</v>
      </c>
      <c r="K57" s="9" t="str">
        <f t="shared" si="0"/>
        <v>{"countryOfBirth": "OtherAustralasia", "count": 1},</v>
      </c>
    </row>
    <row r="58" spans="1:11" x14ac:dyDescent="0.25">
      <c r="A58" s="2" t="s">
        <v>639</v>
      </c>
      <c r="B58" t="s">
        <v>690</v>
      </c>
      <c r="C58" s="18">
        <v>10</v>
      </c>
      <c r="D58" s="18">
        <v>6</v>
      </c>
      <c r="E58" s="18">
        <v>6</v>
      </c>
      <c r="F58" s="18">
        <v>6</v>
      </c>
      <c r="G58" s="18">
        <v>5</v>
      </c>
      <c r="H58" s="18">
        <v>4</v>
      </c>
      <c r="I58" s="18">
        <v>5</v>
      </c>
      <c r="K58" s="9" t="str">
        <f t="shared" si="0"/>
        <v>{"countryOfBirth": "Former Yugoslavia", "count": 5},</v>
      </c>
    </row>
    <row r="59" spans="1:11" x14ac:dyDescent="0.25">
      <c r="A59" s="2" t="s">
        <v>639</v>
      </c>
      <c r="B59" t="s">
        <v>4</v>
      </c>
      <c r="C59" s="18">
        <v>12</v>
      </c>
      <c r="D59" s="18">
        <v>12</v>
      </c>
      <c r="E59" s="18">
        <v>14</v>
      </c>
      <c r="F59" s="18">
        <v>13</v>
      </c>
      <c r="G59" s="18">
        <v>15</v>
      </c>
      <c r="H59" s="18">
        <v>15</v>
      </c>
      <c r="I59" s="18">
        <v>15</v>
      </c>
      <c r="K59" s="9" t="str">
        <f t="shared" si="0"/>
        <v>{"countryOfBirth": "Bahamas", "count": 15},</v>
      </c>
    </row>
    <row r="60" spans="1:11" x14ac:dyDescent="0.25">
      <c r="A60" s="2" t="s">
        <v>639</v>
      </c>
      <c r="B60" t="s">
        <v>651</v>
      </c>
      <c r="C60" s="18">
        <v>5</v>
      </c>
      <c r="D60" s="18">
        <v>5</v>
      </c>
      <c r="E60" s="18">
        <v>7</v>
      </c>
      <c r="F60" s="18">
        <v>8</v>
      </c>
      <c r="G60" s="18">
        <v>7</v>
      </c>
      <c r="H60" s="18">
        <v>7</v>
      </c>
      <c r="I60" s="18">
        <v>6</v>
      </c>
      <c r="K60" s="9" t="str">
        <f t="shared" si="0"/>
        <v>{"countryOfBirth": "Barbados", "count": 6},</v>
      </c>
    </row>
    <row r="61" spans="1:11" x14ac:dyDescent="0.25">
      <c r="A61" s="2" t="s">
        <v>639</v>
      </c>
      <c r="B61" t="s">
        <v>7</v>
      </c>
      <c r="C61" s="18">
        <v>85</v>
      </c>
      <c r="D61" s="18">
        <v>98</v>
      </c>
      <c r="E61" s="18">
        <v>106</v>
      </c>
      <c r="F61" s="18">
        <v>108</v>
      </c>
      <c r="G61" s="18">
        <v>110</v>
      </c>
      <c r="H61" s="18">
        <v>103</v>
      </c>
      <c r="I61" s="18">
        <v>109</v>
      </c>
      <c r="K61" s="9" t="str">
        <f t="shared" si="0"/>
        <v>{"countryOfBirth": "Canada", "count": 109},</v>
      </c>
    </row>
    <row r="62" spans="1:11" x14ac:dyDescent="0.25">
      <c r="A62" s="2" t="s">
        <v>639</v>
      </c>
      <c r="B62" t="s">
        <v>652</v>
      </c>
      <c r="C62" s="18">
        <v>1</v>
      </c>
      <c r="D62" s="18">
        <v>1</v>
      </c>
      <c r="E62" s="18">
        <v>1</v>
      </c>
      <c r="F62" s="18">
        <v>1</v>
      </c>
      <c r="G62" s="18">
        <v>1</v>
      </c>
      <c r="H62" s="18">
        <v>1</v>
      </c>
      <c r="I62" s="18">
        <v>1</v>
      </c>
      <c r="K62" s="9" t="str">
        <f t="shared" si="0"/>
        <v>{"countryOfBirth": "CostaRica", "count": 1},</v>
      </c>
    </row>
    <row r="63" spans="1:11" x14ac:dyDescent="0.25">
      <c r="A63" s="2" t="s">
        <v>639</v>
      </c>
      <c r="B63" t="s">
        <v>653</v>
      </c>
      <c r="C63" s="18">
        <v>2</v>
      </c>
      <c r="D63" s="18">
        <v>1</v>
      </c>
      <c r="E63" s="18">
        <v>1</v>
      </c>
      <c r="F63" s="18">
        <v>1</v>
      </c>
      <c r="G63" s="18">
        <v>1</v>
      </c>
      <c r="H63" s="18">
        <v>1</v>
      </c>
      <c r="I63" s="18">
        <v>1</v>
      </c>
      <c r="K63" s="9" t="str">
        <f t="shared" si="0"/>
        <v>{"countryOfBirth": "Cuba", "count": 1},</v>
      </c>
    </row>
    <row r="64" spans="1:11" x14ac:dyDescent="0.25">
      <c r="A64" s="2" t="s">
        <v>639</v>
      </c>
      <c r="B64" t="s">
        <v>654</v>
      </c>
      <c r="C64" s="18">
        <v>2</v>
      </c>
      <c r="D64" s="18">
        <v>2</v>
      </c>
      <c r="E64" s="18">
        <v>2</v>
      </c>
      <c r="F64" s="18">
        <v>2</v>
      </c>
      <c r="G64" s="18">
        <v>2</v>
      </c>
      <c r="H64" s="18">
        <v>2</v>
      </c>
      <c r="I64" s="18">
        <v>3</v>
      </c>
      <c r="K64" s="9" t="str">
        <f t="shared" si="0"/>
        <v>{"countryOfBirth": "Dominica", "count": 3},</v>
      </c>
    </row>
    <row r="65" spans="1:11" x14ac:dyDescent="0.25">
      <c r="A65" s="2" t="s">
        <v>639</v>
      </c>
      <c r="B65" t="s">
        <v>655</v>
      </c>
      <c r="C65" s="18">
        <v>5</v>
      </c>
      <c r="D65" s="18">
        <v>6</v>
      </c>
      <c r="E65" s="18">
        <v>5</v>
      </c>
      <c r="F65" s="18">
        <v>6</v>
      </c>
      <c r="G65" s="18">
        <v>6</v>
      </c>
      <c r="H65" s="18">
        <v>7</v>
      </c>
      <c r="I65" s="18">
        <v>7</v>
      </c>
      <c r="K65" s="9" t="str">
        <f t="shared" si="0"/>
        <v>{"countryOfBirth": "DominicanRepublic", "count": 7},</v>
      </c>
    </row>
    <row r="66" spans="1:11" x14ac:dyDescent="0.25">
      <c r="A66" s="2" t="s">
        <v>639</v>
      </c>
      <c r="B66" t="s">
        <v>656</v>
      </c>
      <c r="C66" s="18">
        <v>0</v>
      </c>
      <c r="D66" s="18">
        <v>1</v>
      </c>
      <c r="E66" s="18">
        <v>3</v>
      </c>
      <c r="F66" s="18">
        <v>2</v>
      </c>
      <c r="G66" s="18">
        <v>1</v>
      </c>
      <c r="H66" s="18">
        <v>0</v>
      </c>
      <c r="I66" s="18">
        <v>0</v>
      </c>
      <c r="K66" s="9" t="str">
        <f t="shared" si="0"/>
        <v>{"countryOfBirth": "Guadeloupe", "count": 0},</v>
      </c>
    </row>
    <row r="67" spans="1:11" x14ac:dyDescent="0.25">
      <c r="A67" s="2" t="s">
        <v>639</v>
      </c>
      <c r="B67" t="s">
        <v>657</v>
      </c>
      <c r="C67" s="18">
        <v>1</v>
      </c>
      <c r="D67" s="18">
        <v>1</v>
      </c>
      <c r="E67" s="18">
        <v>2</v>
      </c>
      <c r="F67" s="18">
        <v>2</v>
      </c>
      <c r="G67" s="18">
        <v>2</v>
      </c>
      <c r="H67" s="18">
        <v>2</v>
      </c>
      <c r="I67" s="18">
        <v>2</v>
      </c>
      <c r="K67" s="9" t="str">
        <f t="shared" ref="K67:K81" si="1">"{""countryOfBirth"": """&amp;B67&amp;""", ""count"": "&amp;I67&amp;"},"</f>
        <v>{"countryOfBirth": "Haiti", "count": 2},</v>
      </c>
    </row>
    <row r="68" spans="1:11" x14ac:dyDescent="0.25">
      <c r="A68" s="2" t="s">
        <v>639</v>
      </c>
      <c r="B68" t="s">
        <v>658</v>
      </c>
      <c r="C68" s="18">
        <v>9</v>
      </c>
      <c r="D68" s="18">
        <v>13</v>
      </c>
      <c r="E68" s="18">
        <v>20</v>
      </c>
      <c r="F68" s="18">
        <v>21</v>
      </c>
      <c r="G68" s="18">
        <v>21</v>
      </c>
      <c r="H68" s="18">
        <v>26</v>
      </c>
      <c r="I68" s="18">
        <v>31</v>
      </c>
      <c r="K68" s="9" t="str">
        <f t="shared" si="1"/>
        <v>{"countryOfBirth": "Jamaica", "count": 31},</v>
      </c>
    </row>
    <row r="69" spans="1:11" x14ac:dyDescent="0.25">
      <c r="A69" s="2" t="s">
        <v>639</v>
      </c>
      <c r="B69" t="s">
        <v>659</v>
      </c>
      <c r="C69" s="18">
        <v>3</v>
      </c>
      <c r="D69" s="18">
        <v>3</v>
      </c>
      <c r="E69" s="18">
        <v>4</v>
      </c>
      <c r="F69" s="18">
        <v>3</v>
      </c>
      <c r="G69" s="18">
        <v>4</v>
      </c>
      <c r="H69" s="18">
        <v>4</v>
      </c>
      <c r="I69" s="18">
        <v>5</v>
      </c>
      <c r="K69" s="9" t="str">
        <f t="shared" si="1"/>
        <v>{"countryOfBirth": "Mexico", "count": 5},</v>
      </c>
    </row>
    <row r="70" spans="1:11" x14ac:dyDescent="0.25">
      <c r="A70" s="2" t="s">
        <v>639</v>
      </c>
      <c r="B70" t="s">
        <v>31</v>
      </c>
      <c r="C70" s="18">
        <v>2</v>
      </c>
      <c r="D70" s="18">
        <v>2</v>
      </c>
      <c r="E70" s="18">
        <v>2</v>
      </c>
      <c r="F70" s="18">
        <v>1</v>
      </c>
      <c r="G70" s="18">
        <v>2</v>
      </c>
      <c r="H70" s="18">
        <v>1</v>
      </c>
      <c r="I70" s="18">
        <v>0</v>
      </c>
      <c r="K70" s="9" t="str">
        <f t="shared" si="1"/>
        <v>{"countryOfBirth": "NorthAmerica", "count": 0},</v>
      </c>
    </row>
    <row r="71" spans="1:11" x14ac:dyDescent="0.25">
      <c r="A71" s="2" t="s">
        <v>639</v>
      </c>
      <c r="B71" t="s">
        <v>36</v>
      </c>
      <c r="C71" s="18">
        <v>9</v>
      </c>
      <c r="D71" s="18">
        <v>9</v>
      </c>
      <c r="E71" s="18">
        <v>9</v>
      </c>
      <c r="F71" s="18">
        <v>8</v>
      </c>
      <c r="G71" s="18">
        <v>8</v>
      </c>
      <c r="H71" s="18">
        <v>13</v>
      </c>
      <c r="I71" s="18">
        <v>16</v>
      </c>
      <c r="K71" s="9" t="str">
        <f t="shared" si="1"/>
        <v>{"countryOfBirth": "OtherNorthAmerica", "count": 16},</v>
      </c>
    </row>
    <row r="72" spans="1:11" x14ac:dyDescent="0.25">
      <c r="A72" s="2" t="s">
        <v>639</v>
      </c>
      <c r="B72" t="s">
        <v>660</v>
      </c>
      <c r="C72" s="18">
        <v>2</v>
      </c>
      <c r="D72" s="18">
        <v>2</v>
      </c>
      <c r="E72" s="18">
        <v>2</v>
      </c>
      <c r="F72" s="18">
        <v>2</v>
      </c>
      <c r="G72" s="18">
        <v>3</v>
      </c>
      <c r="H72" s="18">
        <v>3</v>
      </c>
      <c r="I72" s="18">
        <v>3</v>
      </c>
      <c r="K72" s="9" t="str">
        <f t="shared" si="1"/>
        <v>{"countryOfBirth": "Panama", "count": 3},</v>
      </c>
    </row>
    <row r="73" spans="1:11" x14ac:dyDescent="0.25">
      <c r="A73" s="2" t="s">
        <v>639</v>
      </c>
      <c r="B73" t="s">
        <v>50</v>
      </c>
      <c r="C73" s="18">
        <v>103</v>
      </c>
      <c r="D73" s="18">
        <v>103</v>
      </c>
      <c r="E73" s="18">
        <v>106</v>
      </c>
      <c r="F73" s="18">
        <v>105</v>
      </c>
      <c r="G73" s="18">
        <v>109</v>
      </c>
      <c r="H73" s="18">
        <v>128</v>
      </c>
      <c r="I73" s="18">
        <v>130</v>
      </c>
      <c r="K73" s="9" t="str">
        <f t="shared" si="1"/>
        <v>{"countryOfBirth": "UnitedStates", "count": 130},</v>
      </c>
    </row>
    <row r="74" spans="1:11" x14ac:dyDescent="0.25">
      <c r="A74" s="2" t="s">
        <v>639</v>
      </c>
      <c r="B74" t="s">
        <v>45</v>
      </c>
      <c r="C74" s="18">
        <v>90</v>
      </c>
      <c r="D74" s="18">
        <v>104</v>
      </c>
      <c r="E74" s="18">
        <v>118</v>
      </c>
      <c r="F74" s="18">
        <v>114</v>
      </c>
      <c r="G74" s="18">
        <v>122</v>
      </c>
      <c r="H74" s="18">
        <v>155</v>
      </c>
      <c r="I74" s="18">
        <v>169</v>
      </c>
      <c r="K74" s="9" t="str">
        <f t="shared" si="1"/>
        <v>{"countryOfBirth": "SouthAmerica", "count": 169},</v>
      </c>
    </row>
    <row r="75" spans="1:11" x14ac:dyDescent="0.25">
      <c r="A75" s="2" t="s">
        <v>643</v>
      </c>
      <c r="B75" t="s">
        <v>13</v>
      </c>
      <c r="C75" s="18">
        <v>7023</v>
      </c>
      <c r="D75" s="18">
        <v>7418</v>
      </c>
      <c r="E75" s="18">
        <v>7557</v>
      </c>
      <c r="F75" s="18">
        <v>7494</v>
      </c>
      <c r="G75" s="18">
        <v>6851</v>
      </c>
      <c r="H75" s="18">
        <v>6640</v>
      </c>
      <c r="I75" s="18">
        <v>6505</v>
      </c>
      <c r="K75" s="9" t="str">
        <f t="shared" si="1"/>
        <v>{"countryOfBirth": "England", "count": 6505},</v>
      </c>
    </row>
    <row r="76" spans="1:11" x14ac:dyDescent="0.25">
      <c r="A76" s="2" t="s">
        <v>643</v>
      </c>
      <c r="B76" t="s">
        <v>665</v>
      </c>
      <c r="C76" s="18">
        <v>281</v>
      </c>
      <c r="D76" s="18">
        <v>309</v>
      </c>
      <c r="E76" s="18">
        <v>319</v>
      </c>
      <c r="F76" s="18">
        <v>320</v>
      </c>
      <c r="G76" s="18">
        <v>323</v>
      </c>
      <c r="H76" s="18">
        <v>311</v>
      </c>
      <c r="I76" s="18">
        <v>314</v>
      </c>
      <c r="K76" s="9" t="str">
        <f t="shared" si="1"/>
        <v>{"countryOfBirth": "Northern Ireland", "count": 314},</v>
      </c>
    </row>
    <row r="77" spans="1:11" x14ac:dyDescent="0.25">
      <c r="A77" s="2" t="s">
        <v>643</v>
      </c>
      <c r="B77" t="s">
        <v>666</v>
      </c>
      <c r="C77" s="18">
        <v>329</v>
      </c>
      <c r="D77" s="18">
        <v>336</v>
      </c>
      <c r="E77" s="18">
        <v>336</v>
      </c>
      <c r="F77" s="18">
        <v>321</v>
      </c>
      <c r="G77" s="18">
        <v>321</v>
      </c>
      <c r="H77" s="18">
        <v>328</v>
      </c>
      <c r="I77" s="18">
        <v>329</v>
      </c>
      <c r="K77" s="9" t="str">
        <f t="shared" si="1"/>
        <v>{"countryOfBirth": "Republic of Ireland", "count": 329},</v>
      </c>
    </row>
    <row r="78" spans="1:11" x14ac:dyDescent="0.25">
      <c r="A78" s="2" t="s">
        <v>643</v>
      </c>
      <c r="B78" t="s">
        <v>42</v>
      </c>
      <c r="C78" s="18">
        <v>706</v>
      </c>
      <c r="D78" s="18">
        <v>758</v>
      </c>
      <c r="E78" s="18">
        <v>750</v>
      </c>
      <c r="F78" s="18">
        <v>733</v>
      </c>
      <c r="G78" s="18">
        <v>720</v>
      </c>
      <c r="H78" s="18">
        <v>731</v>
      </c>
      <c r="I78" s="18">
        <v>733</v>
      </c>
      <c r="K78" s="9" t="str">
        <f t="shared" si="1"/>
        <v>{"countryOfBirth": "Scotland", "count": 733},</v>
      </c>
    </row>
    <row r="79" spans="1:11" x14ac:dyDescent="0.25">
      <c r="A79" s="2" t="s">
        <v>643</v>
      </c>
      <c r="B79" t="s">
        <v>51</v>
      </c>
      <c r="C79" s="18">
        <v>261</v>
      </c>
      <c r="D79" s="18">
        <v>284</v>
      </c>
      <c r="E79" s="18">
        <v>284</v>
      </c>
      <c r="F79" s="18">
        <v>272</v>
      </c>
      <c r="G79" s="18">
        <v>260</v>
      </c>
      <c r="H79" s="18">
        <v>256</v>
      </c>
      <c r="I79" s="18">
        <v>255</v>
      </c>
      <c r="K79" s="9" t="str">
        <f t="shared" si="1"/>
        <v>{"countryOfBirth": "Wales", "count": 255},</v>
      </c>
    </row>
    <row r="80" spans="1:11" x14ac:dyDescent="0.25">
      <c r="A80" s="2" t="s">
        <v>643</v>
      </c>
      <c r="B80" t="s">
        <v>649</v>
      </c>
      <c r="C80" s="18">
        <v>22</v>
      </c>
      <c r="D80" s="18">
        <v>22</v>
      </c>
      <c r="E80" s="18">
        <v>30</v>
      </c>
      <c r="F80" s="18">
        <v>27</v>
      </c>
      <c r="G80" s="18">
        <v>29</v>
      </c>
      <c r="H80" s="18">
        <v>33</v>
      </c>
      <c r="I80" s="18">
        <v>34</v>
      </c>
      <c r="K80" s="9" t="str">
        <f t="shared" si="1"/>
        <v>{"countryOfBirth": "OtherUnitedKingdomBritishOverseasTerritories", "count": 34},</v>
      </c>
    </row>
    <row r="81" spans="1:11" x14ac:dyDescent="0.25">
      <c r="A81" s="2" t="s">
        <v>643</v>
      </c>
      <c r="B81" t="s">
        <v>663</v>
      </c>
      <c r="C81" s="18">
        <v>5720</v>
      </c>
      <c r="D81" s="18">
        <v>5622</v>
      </c>
      <c r="E81" s="18">
        <v>5589</v>
      </c>
      <c r="F81" s="18">
        <v>5560</v>
      </c>
      <c r="G81" s="21">
        <v>6319</v>
      </c>
      <c r="H81" s="18">
        <v>6658</v>
      </c>
      <c r="I81" s="18">
        <v>6880</v>
      </c>
      <c r="K81" s="9" t="str">
        <f t="shared" si="1"/>
        <v>{"countryOfBirth": "UnitedKingdom (not specified)", "count": 6880},</v>
      </c>
    </row>
    <row r="82" spans="1:11" x14ac:dyDescent="0.25">
      <c r="A82" t="s">
        <v>662</v>
      </c>
      <c r="C82" s="18">
        <v>11547</v>
      </c>
      <c r="D82" s="18">
        <v>9183</v>
      </c>
      <c r="E82" s="18">
        <v>8870</v>
      </c>
      <c r="F82" s="18">
        <v>8755</v>
      </c>
      <c r="G82" s="18">
        <v>7941</v>
      </c>
      <c r="H82" s="18">
        <v>7624</v>
      </c>
      <c r="I82" s="18">
        <v>7282</v>
      </c>
      <c r="K82" s="9" t="str">
        <f>"{""countryOfBirth"": """&amp;B82&amp;""", ""count"": "&amp;I82&amp;"}"</f>
        <v>{"countryOfBirth": "", "count": 7282}</v>
      </c>
    </row>
    <row r="83" spans="1:11" x14ac:dyDescent="0.25">
      <c r="A83" t="s">
        <v>71</v>
      </c>
      <c r="C83" s="18">
        <f t="shared" ref="C83:D83" si="2">SUM(C2:C82)</f>
        <v>62711</v>
      </c>
      <c r="D83" s="18">
        <f t="shared" si="2"/>
        <v>62612</v>
      </c>
      <c r="E83" s="18">
        <f>SUM(E2:E82)</f>
        <v>62723</v>
      </c>
      <c r="F83" s="18">
        <f>SUM(F2:F82)</f>
        <v>62193</v>
      </c>
      <c r="G83" s="18">
        <v>62307</v>
      </c>
      <c r="H83" s="18">
        <v>62792</v>
      </c>
      <c r="I83" s="24">
        <v>63155</v>
      </c>
      <c r="K83" t="s">
        <v>698</v>
      </c>
    </row>
  </sheetData>
  <sortState xmlns:xlrd2="http://schemas.microsoft.com/office/spreadsheetml/2017/richdata2" ref="A2:C84">
    <sortCondition ref="A2:A84"/>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abSelected="1" workbookViewId="0">
      <selection activeCell="H11" sqref="H11"/>
    </sheetView>
  </sheetViews>
  <sheetFormatPr defaultRowHeight="15" x14ac:dyDescent="0.25"/>
  <cols>
    <col min="1" max="1" width="15" bestFit="1" customWidth="1"/>
    <col min="2" max="3" width="15" style="2" customWidth="1"/>
    <col min="4" max="4" width="14.28515625" bestFit="1" customWidth="1"/>
    <col min="5" max="5" width="15" customWidth="1"/>
    <col min="6" max="6" width="10.140625" bestFit="1" customWidth="1"/>
    <col min="7" max="7" width="10.5703125" bestFit="1" customWidth="1"/>
    <col min="8" max="8" width="10.140625" bestFit="1" customWidth="1"/>
  </cols>
  <sheetData>
    <row r="1" spans="1:10" x14ac:dyDescent="0.25">
      <c r="A1" s="1" t="s">
        <v>69</v>
      </c>
      <c r="B1" s="1" t="s">
        <v>675</v>
      </c>
      <c r="C1" s="1" t="s">
        <v>676</v>
      </c>
      <c r="D1" s="1" t="s">
        <v>638</v>
      </c>
      <c r="E1" s="1" t="s">
        <v>673</v>
      </c>
      <c r="F1" s="1" t="s">
        <v>681</v>
      </c>
      <c r="G1" s="1" t="s">
        <v>687</v>
      </c>
      <c r="H1" s="1" t="s">
        <v>697</v>
      </c>
      <c r="J1" s="1" t="s">
        <v>699</v>
      </c>
    </row>
    <row r="2" spans="1:10" x14ac:dyDescent="0.25">
      <c r="A2" t="s">
        <v>58</v>
      </c>
      <c r="B2" s="18">
        <v>8785</v>
      </c>
      <c r="C2" s="18">
        <v>8704</v>
      </c>
      <c r="D2" s="18">
        <v>8739</v>
      </c>
      <c r="E2" s="18">
        <v>8734</v>
      </c>
      <c r="F2" s="18">
        <v>8760</v>
      </c>
      <c r="G2" s="18">
        <v>8795</v>
      </c>
      <c r="H2">
        <v>8775</v>
      </c>
      <c r="J2" s="9" t="str">
        <f>"{""parish"": """&amp;A2&amp;""", ""count"": "&amp;H2&amp;"},"</f>
        <v>{"parish": "Castel", "count": 8775},</v>
      </c>
    </row>
    <row r="3" spans="1:10" x14ac:dyDescent="0.25">
      <c r="A3" t="s">
        <v>59</v>
      </c>
      <c r="B3" s="18">
        <v>1586</v>
      </c>
      <c r="C3" s="18">
        <v>1589</v>
      </c>
      <c r="D3" s="18">
        <v>1578</v>
      </c>
      <c r="E3" s="18">
        <v>1536</v>
      </c>
      <c r="F3" s="18">
        <v>1522</v>
      </c>
      <c r="G3" s="18">
        <v>1546</v>
      </c>
      <c r="H3">
        <v>1553</v>
      </c>
      <c r="J3" s="9" t="str">
        <f t="shared" ref="J3:J13" si="0">"{""parish"": """&amp;A3&amp;""", ""count"": "&amp;H3&amp;"},"</f>
        <v>{"parish": "Forest", "count": 1553},</v>
      </c>
    </row>
    <row r="4" spans="1:10" x14ac:dyDescent="0.25">
      <c r="A4" t="s">
        <v>60</v>
      </c>
      <c r="B4" s="18">
        <v>2411</v>
      </c>
      <c r="C4" s="18">
        <v>2438</v>
      </c>
      <c r="D4" s="18">
        <v>2348</v>
      </c>
      <c r="E4" s="18">
        <v>2295</v>
      </c>
      <c r="F4" s="18">
        <v>2304</v>
      </c>
      <c r="G4" s="18">
        <v>2295</v>
      </c>
      <c r="H4">
        <v>2324</v>
      </c>
      <c r="J4" s="9" t="str">
        <f t="shared" si="0"/>
        <v>{"parish": "St. Andrew", "count": 2324},</v>
      </c>
    </row>
    <row r="5" spans="1:10" x14ac:dyDescent="0.25">
      <c r="A5" t="s">
        <v>61</v>
      </c>
      <c r="B5" s="18">
        <v>6387</v>
      </c>
      <c r="C5" s="18">
        <v>6457</v>
      </c>
      <c r="D5" s="18">
        <v>6581</v>
      </c>
      <c r="E5" s="18">
        <v>6500</v>
      </c>
      <c r="F5" s="18">
        <v>6573</v>
      </c>
      <c r="G5" s="18">
        <v>6593</v>
      </c>
      <c r="H5">
        <v>6595</v>
      </c>
      <c r="J5" s="9" t="str">
        <f t="shared" si="0"/>
        <v>{"parish": "St. Martin", "count": 6595},</v>
      </c>
    </row>
    <row r="6" spans="1:10" x14ac:dyDescent="0.25">
      <c r="A6" t="s">
        <v>62</v>
      </c>
      <c r="B6" s="18">
        <v>18207</v>
      </c>
      <c r="C6" s="18">
        <v>18599</v>
      </c>
      <c r="D6" s="18">
        <v>18798</v>
      </c>
      <c r="E6" s="18">
        <v>18694</v>
      </c>
      <c r="F6" s="18">
        <v>18595</v>
      </c>
      <c r="G6" s="18">
        <v>18958</v>
      </c>
      <c r="H6">
        <v>19203</v>
      </c>
      <c r="J6" s="9" t="str">
        <f t="shared" si="0"/>
        <v>{"parish": "St. Peter Port", "count": 19203},</v>
      </c>
    </row>
    <row r="7" spans="1:10" x14ac:dyDescent="0.25">
      <c r="A7" t="s">
        <v>63</v>
      </c>
      <c r="B7" s="18">
        <v>2108</v>
      </c>
      <c r="C7" s="18">
        <v>2090</v>
      </c>
      <c r="D7" s="18">
        <v>2099</v>
      </c>
      <c r="E7" s="18">
        <v>2059</v>
      </c>
      <c r="F7" s="18">
        <v>2030</v>
      </c>
      <c r="G7" s="18">
        <v>2036</v>
      </c>
      <c r="H7">
        <v>2060</v>
      </c>
      <c r="J7" s="9" t="str">
        <f t="shared" si="0"/>
        <v>{"parish": "St. Pierre Du Bois", "count": 2060},</v>
      </c>
    </row>
    <row r="8" spans="1:10" x14ac:dyDescent="0.25">
      <c r="A8" t="s">
        <v>64</v>
      </c>
      <c r="B8" s="18">
        <v>8890</v>
      </c>
      <c r="C8" s="18">
        <v>8980</v>
      </c>
      <c r="D8" s="18">
        <v>8948</v>
      </c>
      <c r="E8" s="18">
        <v>8922</v>
      </c>
      <c r="F8" s="18">
        <v>8942</v>
      </c>
      <c r="G8" s="18">
        <v>8966</v>
      </c>
      <c r="H8">
        <v>9006</v>
      </c>
      <c r="J8" s="9" t="str">
        <f t="shared" si="0"/>
        <v>{"parish": "St. Sampson", "count": 9006},</v>
      </c>
    </row>
    <row r="9" spans="1:10" x14ac:dyDescent="0.25">
      <c r="A9" t="s">
        <v>65</v>
      </c>
      <c r="B9" s="18">
        <v>2753</v>
      </c>
      <c r="C9" s="18">
        <v>2745</v>
      </c>
      <c r="D9" s="18">
        <v>2749</v>
      </c>
      <c r="E9" s="18">
        <v>2770</v>
      </c>
      <c r="F9" s="18">
        <v>2745</v>
      </c>
      <c r="G9" s="18">
        <v>2765</v>
      </c>
      <c r="H9">
        <v>2765</v>
      </c>
      <c r="J9" s="9" t="str">
        <f t="shared" si="0"/>
        <v>{"parish": "St. Saviour", "count": 2765},</v>
      </c>
    </row>
    <row r="10" spans="1:10" x14ac:dyDescent="0.25">
      <c r="A10" t="s">
        <v>66</v>
      </c>
      <c r="B10" s="18">
        <v>1028</v>
      </c>
      <c r="C10" s="18">
        <v>1013</v>
      </c>
      <c r="D10" s="18">
        <v>1013</v>
      </c>
      <c r="E10" s="18">
        <v>1009</v>
      </c>
      <c r="F10" s="18">
        <v>1036</v>
      </c>
      <c r="G10" s="18">
        <v>1017</v>
      </c>
      <c r="H10">
        <v>1032</v>
      </c>
      <c r="J10" s="9" t="str">
        <f t="shared" si="0"/>
        <v>{"parish": "Torteval", "count": 1032},</v>
      </c>
    </row>
    <row r="11" spans="1:10" x14ac:dyDescent="0.25">
      <c r="A11" t="s">
        <v>67</v>
      </c>
      <c r="B11" s="18">
        <v>9415</v>
      </c>
      <c r="C11" s="18">
        <v>9592</v>
      </c>
      <c r="D11" s="18">
        <v>9524</v>
      </c>
      <c r="E11" s="18">
        <v>9464</v>
      </c>
      <c r="F11" s="18">
        <v>9531</v>
      </c>
      <c r="G11" s="18">
        <v>9514</v>
      </c>
      <c r="H11">
        <v>9581</v>
      </c>
      <c r="J11" s="9" t="str">
        <f t="shared" si="0"/>
        <v>{"parish": "Vale", "count": 9581},</v>
      </c>
    </row>
    <row r="12" spans="1:10" x14ac:dyDescent="0.25">
      <c r="A12" t="s">
        <v>68</v>
      </c>
      <c r="B12" s="18">
        <v>84</v>
      </c>
      <c r="C12" s="18">
        <v>79</v>
      </c>
      <c r="D12" s="18">
        <v>96</v>
      </c>
      <c r="E12" s="18">
        <v>76</v>
      </c>
      <c r="F12" s="18">
        <v>76</v>
      </c>
      <c r="G12" s="18">
        <v>89</v>
      </c>
      <c r="H12">
        <v>71</v>
      </c>
      <c r="J12" s="9" t="str">
        <f t="shared" si="0"/>
        <v>{"parish": "Herm and Jethou", "count": 71},</v>
      </c>
    </row>
    <row r="13" spans="1:10" x14ac:dyDescent="0.25">
      <c r="A13" t="s">
        <v>70</v>
      </c>
      <c r="B13" s="18">
        <v>1057</v>
      </c>
      <c r="C13" s="18">
        <v>326</v>
      </c>
      <c r="D13" s="18">
        <v>250</v>
      </c>
      <c r="E13" s="18">
        <v>134</v>
      </c>
      <c r="F13" s="18">
        <v>193</v>
      </c>
      <c r="G13" s="18">
        <v>218</v>
      </c>
      <c r="H13" s="18">
        <v>190</v>
      </c>
      <c r="J13" s="9" t="str">
        <f>"{""parish"": """&amp;A13&amp;""", ""count"": "&amp;H13&amp;"}"</f>
        <v>{"parish": "Address unknown", "count": 190}</v>
      </c>
    </row>
    <row r="14" spans="1:10" x14ac:dyDescent="0.25">
      <c r="A14" t="s">
        <v>71</v>
      </c>
      <c r="B14" s="18">
        <v>62711</v>
      </c>
      <c r="C14" s="18">
        <v>62612</v>
      </c>
      <c r="D14" s="18">
        <v>62723</v>
      </c>
      <c r="E14" s="18">
        <v>62193</v>
      </c>
      <c r="F14" s="18">
        <v>62307</v>
      </c>
      <c r="G14" s="18">
        <v>62792</v>
      </c>
      <c r="H14" s="18">
        <v>63155</v>
      </c>
      <c r="J14" t="s">
        <v>698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vt:lpstr>
      <vt:lpstr>Age</vt:lpstr>
      <vt:lpstr>Age (Females only)</vt:lpstr>
      <vt:lpstr>Age (Males only)</vt:lpstr>
      <vt:lpstr>Un &amp; employment &amp; employers</vt:lpstr>
      <vt:lpstr>Employment by sector</vt:lpstr>
      <vt:lpstr>Country of Birth</vt:lpstr>
      <vt:lpstr>Parish</vt:lpstr>
    </vt:vector>
  </TitlesOfParts>
  <Company>States of Guernsey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hwalton</dc:creator>
  <cp:lastModifiedBy>John Surcombe</cp:lastModifiedBy>
  <dcterms:created xsi:type="dcterms:W3CDTF">2015-03-17T08:47:19Z</dcterms:created>
  <dcterms:modified xsi:type="dcterms:W3CDTF">2021-04-03T16:19:52Z</dcterms:modified>
</cp:coreProperties>
</file>