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oyotesusd-my.sharepoint.com/personal/jeff_wesner_usd_edu/Documents/USD/Github Projects/landreth_sizespectra/data/"/>
    </mc:Choice>
  </mc:AlternateContent>
  <xr:revisionPtr revIDLastSave="26" documentId="14_{A264B5C4-7067-4996-B9B9-D954A57570C2}" xr6:coauthVersionLast="47" xr6:coauthVersionMax="47" xr10:uidLastSave="{973A5103-4504-4015-ADFC-EBD1FEC2E795}"/>
  <bookViews>
    <workbookView xWindow="28680" yWindow="-120" windowWidth="29040" windowHeight="17640" activeTab="4" xr2:uid="{00000000-000D-0000-FFFF-FFFF00000000}"/>
  </bookViews>
  <sheets>
    <sheet name="stream_info" sheetId="1" r:id="rId1"/>
    <sheet name="electro" sheetId="2" r:id="rId2"/>
    <sheet name="water_quality" sheetId="5" r:id="rId3"/>
    <sheet name="site_codes" sheetId="7" r:id="rId4"/>
    <sheet name="lat_long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  <c r="Q31" i="1"/>
  <c r="R7" i="1"/>
  <c r="Q6" i="1"/>
</calcChain>
</file>

<file path=xl/sharedStrings.xml><?xml version="1.0" encoding="utf-8"?>
<sst xmlns="http://schemas.openxmlformats.org/spreadsheetml/2006/main" count="972" uniqueCount="308">
  <si>
    <t>Site</t>
  </si>
  <si>
    <t>Date</t>
  </si>
  <si>
    <t>StartTime</t>
  </si>
  <si>
    <t>EndTime</t>
  </si>
  <si>
    <t>HUC8</t>
  </si>
  <si>
    <t>StreamOrder</t>
  </si>
  <si>
    <t>WeatherNotes</t>
  </si>
  <si>
    <t>StartLat</t>
  </si>
  <si>
    <t>StartLong</t>
  </si>
  <si>
    <t>EndLat</t>
  </si>
  <si>
    <t>EndLong</t>
  </si>
  <si>
    <t>LengthReach</t>
  </si>
  <si>
    <t>WettedWidth1(m)</t>
  </si>
  <si>
    <t>WettedWidth2</t>
  </si>
  <si>
    <t>WettedWidth3</t>
  </si>
  <si>
    <t>AvgWettedDepth1(cm)</t>
  </si>
  <si>
    <t>AvgWettedDepth2</t>
  </si>
  <si>
    <t>AvgWettedDepth3</t>
  </si>
  <si>
    <t>Comments</t>
  </si>
  <si>
    <t>DECK_US</t>
  </si>
  <si>
    <t>UpperMonongahela</t>
  </si>
  <si>
    <t>PartlySunny;HotHumid</t>
  </si>
  <si>
    <t>N 39° 36.068'</t>
  </si>
  <si>
    <t>W 79° 52.393'</t>
  </si>
  <si>
    <t>N 39° 37.696</t>
  </si>
  <si>
    <t>W 79° 56.351</t>
  </si>
  <si>
    <t>Waterfall at ~170 m not wadable; large boulders, many channels</t>
  </si>
  <si>
    <t>BUFF_DS</t>
  </si>
  <si>
    <t>sunny;hot</t>
  </si>
  <si>
    <t>N 39° 29.919'</t>
  </si>
  <si>
    <t>W 80° 11.066'</t>
  </si>
  <si>
    <t>N 39° 29.916'</t>
  </si>
  <si>
    <t>W 80° 11.180'</t>
  </si>
  <si>
    <t>riffle at start, no riffle at end</t>
  </si>
  <si>
    <t>BUFF_US</t>
  </si>
  <si>
    <t>very hot:sunny</t>
  </si>
  <si>
    <t>N 39° 30.690'</t>
  </si>
  <si>
    <t>W 80° 14.885'</t>
  </si>
  <si>
    <t>N 39° 30.696'</t>
  </si>
  <si>
    <t>W 80° 14.984'</t>
  </si>
  <si>
    <t>no shade, slow moving water; riffle at end. no riffle at start. canopy cover &lt;10%</t>
  </si>
  <si>
    <t>WHITEDAY_DS</t>
  </si>
  <si>
    <t>sunny; thunderstorms evening before</t>
  </si>
  <si>
    <t>N 39° 31.849'</t>
  </si>
  <si>
    <t>W 80° 02.652'</t>
  </si>
  <si>
    <t>N 39° 31.710'</t>
  </si>
  <si>
    <t>W 80° 02.677'</t>
  </si>
  <si>
    <t>2 backpacks first 158m (7 netters); 158-265m 2 backpacks +pram (6 netters)</t>
  </si>
  <si>
    <t>PAW_US</t>
  </si>
  <si>
    <t>Sunny</t>
  </si>
  <si>
    <t>N 39° 33.646'</t>
  </si>
  <si>
    <t>W 80° 11.218'</t>
  </si>
  <si>
    <t>N 39° 33.656'</t>
  </si>
  <si>
    <t>W 80° 11.266'</t>
  </si>
  <si>
    <t>riffle at bottom, strainer (tree) at top</t>
  </si>
  <si>
    <t>PAW_DS</t>
  </si>
  <si>
    <t>N 39° 33.204'</t>
  </si>
  <si>
    <t>W 80° 10.050'</t>
  </si>
  <si>
    <t>N 39° 33.226'</t>
  </si>
  <si>
    <t>W 80° 10.143'</t>
  </si>
  <si>
    <t>Riffle at start, dam near end; mine upstream, train tracks on river (right side) and road on left</t>
  </si>
  <si>
    <t>TENMILE_DS</t>
  </si>
  <si>
    <t>WestFork</t>
  </si>
  <si>
    <t>N 39° 22.408'</t>
  </si>
  <si>
    <t>W 80° 20.863'</t>
  </si>
  <si>
    <t>N 39° 22.778'</t>
  </si>
  <si>
    <t>W 80° 20.778'</t>
  </si>
  <si>
    <t>Start-deep pool, end- riffle</t>
  </si>
  <si>
    <t>TENMILE_US</t>
  </si>
  <si>
    <t>N 39° 20.703'</t>
  </si>
  <si>
    <t>W 80° 24.038'</t>
  </si>
  <si>
    <t>N 39° 20.670'</t>
  </si>
  <si>
    <t>W 80° 24.121'</t>
  </si>
  <si>
    <t>Riffle on both ends</t>
  </si>
  <si>
    <t>WHITEDAY_US</t>
  </si>
  <si>
    <t>NA</t>
  </si>
  <si>
    <t>sunny- no rain over night</t>
  </si>
  <si>
    <t>N 39° 29.256'</t>
  </si>
  <si>
    <t>W 80 ° 00.415'</t>
  </si>
  <si>
    <t>N 39 ° 29.166'</t>
  </si>
  <si>
    <t>W 80° 00.320</t>
  </si>
  <si>
    <t>ending pool too deep to wade</t>
  </si>
  <si>
    <t>FISHING_DS</t>
  </si>
  <si>
    <t>LittleMuskingum</t>
  </si>
  <si>
    <t>N 39° 35.447'</t>
  </si>
  <si>
    <t>W 80° 48.750'</t>
  </si>
  <si>
    <t>N 39° 35.454'</t>
  </si>
  <si>
    <t>W 80° 48.628'</t>
  </si>
  <si>
    <t>Very turbid (~12 in. visibility) from land use upstream. Riffle at both ends.</t>
  </si>
  <si>
    <t>FISHING_US</t>
  </si>
  <si>
    <t>Sunny and hot- no rain overnight</t>
  </si>
  <si>
    <t>N 39° 33.794'</t>
  </si>
  <si>
    <t>W 80° 42.322'</t>
  </si>
  <si>
    <t>N 39° 33.661'</t>
  </si>
  <si>
    <t>W 80° 42.354'</t>
  </si>
  <si>
    <t>THREE_FORK_US</t>
  </si>
  <si>
    <t>TygartValley</t>
  </si>
  <si>
    <t>N 39° 22.844'</t>
  </si>
  <si>
    <t>W 79° 54.825'</t>
  </si>
  <si>
    <t>N 39° 22.894'</t>
  </si>
  <si>
    <t>W 79° 54.781</t>
  </si>
  <si>
    <t>Riffle at both ends</t>
  </si>
  <si>
    <t>THREE_FORK_DS</t>
  </si>
  <si>
    <t>No rain overnight</t>
  </si>
  <si>
    <t>N 39° 20.181'</t>
  </si>
  <si>
    <t>W 79° 59.473'</t>
  </si>
  <si>
    <t>N 39° 20.270'</t>
  </si>
  <si>
    <t>W 79° 59.385'</t>
  </si>
  <si>
    <t>Slightly high water; most recently dead creek (AMD) in dataset</t>
  </si>
  <si>
    <t>SIMPSON_US</t>
  </si>
  <si>
    <t>Sunny and very hot; no rain night before</t>
  </si>
  <si>
    <t>N 39° 17.353'</t>
  </si>
  <si>
    <t>W 80° 15.935'</t>
  </si>
  <si>
    <t>N 39° 17.264'</t>
  </si>
  <si>
    <t>W 80° 15.822'</t>
  </si>
  <si>
    <t>History of mining, no rain night before, lots of glass in water</t>
  </si>
  <si>
    <t>SIMPSON_DS</t>
  </si>
  <si>
    <t>Sunny, clear skies, hot and humid</t>
  </si>
  <si>
    <t>N 39° 18.528'</t>
  </si>
  <si>
    <t>W 80° 16.734'</t>
  </si>
  <si>
    <t>N 39° 18.498'</t>
  </si>
  <si>
    <t>W 80° 16.593'</t>
  </si>
  <si>
    <t>Riffle at bottom and top, no rain night before</t>
  </si>
  <si>
    <t>DRYFORK_US</t>
  </si>
  <si>
    <t>Cheat</t>
  </si>
  <si>
    <t>cloudy, low water</t>
  </si>
  <si>
    <t>N 38° 59.554'</t>
  </si>
  <si>
    <t>W 79° 31.826'</t>
  </si>
  <si>
    <t>N 38° 59.476'</t>
  </si>
  <si>
    <t>W 79° 31.855'</t>
  </si>
  <si>
    <t>riffle at top</t>
  </si>
  <si>
    <t>DRYFORK_DS</t>
  </si>
  <si>
    <t>Sunny --&gt; overcast</t>
  </si>
  <si>
    <t>N 39° 00.791'</t>
  </si>
  <si>
    <t>W 79° 31.738'</t>
  </si>
  <si>
    <t>N 39° 00.735'</t>
  </si>
  <si>
    <t>W 79° 31.756'</t>
  </si>
  <si>
    <t>River split by island, sampking river right channel only. Very low flows. ELEV INCLUDED ON SHEET</t>
  </si>
  <si>
    <t>DUNKARD_DS</t>
  </si>
  <si>
    <t>LowerMonongahela</t>
  </si>
  <si>
    <t>N 39° 43.054'</t>
  </si>
  <si>
    <t>W 80° 07.126'</t>
  </si>
  <si>
    <t>N 39° 43.116'</t>
  </si>
  <si>
    <t>Riffle at both ends. Low, mildly clear. Sunny, rain event previous day (no gauge flux). ELEV INCLUDED ON SHEET</t>
  </si>
  <si>
    <t>DUNKARD_US</t>
  </si>
  <si>
    <t>Overcast</t>
  </si>
  <si>
    <t>N 39° 42.932'</t>
  </si>
  <si>
    <t>W 80° 09.928</t>
  </si>
  <si>
    <t>N 39° 42.825'</t>
  </si>
  <si>
    <t>W 80° 09.928'</t>
  </si>
  <si>
    <t>Low flows; start on private land. Overcast --&gt; sunny, no rain night before. ELEV INCLUDED ON SHEET</t>
  </si>
  <si>
    <t>BIG_SANDY_DS</t>
  </si>
  <si>
    <t>N 39° 39.480'</t>
  </si>
  <si>
    <t>W 79° 38.339'</t>
  </si>
  <si>
    <t>N 39° 39.588'</t>
  </si>
  <si>
    <t>W 79° 38.290'</t>
  </si>
  <si>
    <t>No downstream riffle, upstream dam. Could not accurately sample 1 pool (not wadeable). ELEV INCLUDED ON SHEET</t>
  </si>
  <si>
    <t>BIG_SANDY_US</t>
  </si>
  <si>
    <t>Overcast and cloudy --&gt; sun; windy</t>
  </si>
  <si>
    <t>N 39° 43.142'</t>
  </si>
  <si>
    <t>W 79° 39.561'</t>
  </si>
  <si>
    <t>N 39° 43.266'</t>
  </si>
  <si>
    <t>W 79° 39.654'</t>
  </si>
  <si>
    <t>Riffle at top and bottom. ELEV INCLUDED ON SHEET</t>
  </si>
  <si>
    <t>FISH_US</t>
  </si>
  <si>
    <t>Upper Ohio</t>
  </si>
  <si>
    <t>Sunny and cloudy</t>
  </si>
  <si>
    <t>N 39° 46.040'</t>
  </si>
  <si>
    <t>W 80° 38.705'</t>
  </si>
  <si>
    <t>N 39° 45.905'</t>
  </si>
  <si>
    <t>W 80° 38.743'</t>
  </si>
  <si>
    <t>One hole too deep to wade</t>
  </si>
  <si>
    <t>WHEELING_US</t>
  </si>
  <si>
    <t>Cloudy</t>
  </si>
  <si>
    <t>N 39° 57.528'</t>
  </si>
  <si>
    <t>W 80° 32.953'</t>
  </si>
  <si>
    <t>N 39° 57.474'</t>
  </si>
  <si>
    <t>W 80° 32.826'</t>
  </si>
  <si>
    <t xml:space="preserve">Cloudy, riffle at top, humid. </t>
  </si>
  <si>
    <t>BEAVER_DS</t>
  </si>
  <si>
    <t>Cloudy, humid</t>
  </si>
  <si>
    <t>N 39° 37' 36.4"</t>
  </si>
  <si>
    <t>W 79° 35' 58.2"</t>
  </si>
  <si>
    <t>N 39° 37.569'</t>
  </si>
  <si>
    <t>W 79° 35.860'</t>
  </si>
  <si>
    <t>Visibility is clear, riffle at both ends. ELEV INCLUDED ON SHEET</t>
  </si>
  <si>
    <t>WHEELING_DS</t>
  </si>
  <si>
    <t>UpperOhio</t>
  </si>
  <si>
    <t>N 39° 58.542'</t>
  </si>
  <si>
    <t>W 80° 37.846'</t>
  </si>
  <si>
    <t>N 39° 58.637'</t>
  </si>
  <si>
    <t>W 80° 37.731'</t>
  </si>
  <si>
    <t>Bug sample R2F- not all sediment fit; attempted to pick bugs from excess in field. ELEV INCLUDED IN SHEET</t>
  </si>
  <si>
    <t>FISH_DS</t>
  </si>
  <si>
    <t>Rainy</t>
  </si>
  <si>
    <t>N 39° 46.175'</t>
  </si>
  <si>
    <t>W 80° 42.476'</t>
  </si>
  <si>
    <t>No down stream riffle, partial upstream riffle, added 40m riffle section down stream of reach. ELEV INCLUDED ON SHEET</t>
  </si>
  <si>
    <t>ELK_US</t>
  </si>
  <si>
    <t>N 39° 13.560'</t>
  </si>
  <si>
    <t>W 80° 18.371</t>
  </si>
  <si>
    <t>N 39° 13.472'</t>
  </si>
  <si>
    <t>W 80° 18.341</t>
  </si>
  <si>
    <t>Sunny, hot, and humid. Riffle at both ends.</t>
  </si>
  <si>
    <t>ELK_DS</t>
  </si>
  <si>
    <t>Overcast; heavy rain overnight and past few days</t>
  </si>
  <si>
    <t>N 39° 15.634'</t>
  </si>
  <si>
    <t>W 80° 19.086'</t>
  </si>
  <si>
    <t>N 39° 15.556'</t>
  </si>
  <si>
    <t>W 80° 19.089'</t>
  </si>
  <si>
    <t>Cloudy, humid, stormed night before. Riffle at both ends.</t>
  </si>
  <si>
    <t>HORSESHOE_DS</t>
  </si>
  <si>
    <t>N 39° 09.242'</t>
  </si>
  <si>
    <t>W 79° 39.677'</t>
  </si>
  <si>
    <t>N 39° 09.299'</t>
  </si>
  <si>
    <t>W 79° 39.587</t>
  </si>
  <si>
    <t xml:space="preserve">Riffle at both ends, sunny, clear water. </t>
  </si>
  <si>
    <t>HORSESHOE_US</t>
  </si>
  <si>
    <t>Sunny hot, no rain night before</t>
  </si>
  <si>
    <t>N 39° 10.844'</t>
  </si>
  <si>
    <t>W 79° 36.140'</t>
  </si>
  <si>
    <t>N 39° 10.954'</t>
  </si>
  <si>
    <t>W 79° 36.087'</t>
  </si>
  <si>
    <t>Start and end with riffle. Low water, USFS campground</t>
  </si>
  <si>
    <t>BEAVER_US</t>
  </si>
  <si>
    <t>Cloudy, rainy</t>
  </si>
  <si>
    <t>N 39° 36.679'</t>
  </si>
  <si>
    <t>W 79° 31.031'</t>
  </si>
  <si>
    <t>N 39° 36.624'</t>
  </si>
  <si>
    <t>W 79° 30.965'</t>
  </si>
  <si>
    <t>Started above a riffle. Rained out after sampling 100m to another riffle.</t>
  </si>
  <si>
    <t>Time</t>
  </si>
  <si>
    <t>nBackpacks</t>
  </si>
  <si>
    <t>nNetters</t>
  </si>
  <si>
    <t>PRAM</t>
  </si>
  <si>
    <t>ID1</t>
  </si>
  <si>
    <t>Duration1</t>
  </si>
  <si>
    <t>Rate1</t>
  </si>
  <si>
    <t>VoltRange1</t>
  </si>
  <si>
    <t>Duty1</t>
  </si>
  <si>
    <t>PeakV1</t>
  </si>
  <si>
    <t>ID2</t>
  </si>
  <si>
    <t>Duration2</t>
  </si>
  <si>
    <t>Rate2</t>
  </si>
  <si>
    <t>VoltRange2</t>
  </si>
  <si>
    <t>Duty2</t>
  </si>
  <si>
    <t>PeakV2</t>
  </si>
  <si>
    <t>ID3</t>
  </si>
  <si>
    <t>Duration3</t>
  </si>
  <si>
    <t>Freq</t>
  </si>
  <si>
    <t>Volt3</t>
  </si>
  <si>
    <t>Duty3</t>
  </si>
  <si>
    <t>Amp3</t>
  </si>
  <si>
    <t>N</t>
  </si>
  <si>
    <t>150-300</t>
  </si>
  <si>
    <t>Y</t>
  </si>
  <si>
    <t>0-150</t>
  </si>
  <si>
    <t>PRAM end pool only approx 30 meters, 2 backpacks for most of reach</t>
  </si>
  <si>
    <t>High water, 0.5-1 ft deep</t>
  </si>
  <si>
    <t>High water</t>
  </si>
  <si>
    <t>Obviously degraded, very little shade</t>
  </si>
  <si>
    <t>300-600</t>
  </si>
  <si>
    <t>Same as BP</t>
  </si>
  <si>
    <t>Low/clear, riffle at both ends</t>
  </si>
  <si>
    <t>BID_SANDY_DS</t>
  </si>
  <si>
    <t>Rain overnight and in morning</t>
  </si>
  <si>
    <t>Cloudy, warm, slightly cloudy water</t>
  </si>
  <si>
    <t>Rain overnight and morning. 50 meter stretch of shoreline too deep to sample.</t>
  </si>
  <si>
    <t>N/A</t>
  </si>
  <si>
    <t>Sunny, hot/humid. Low and clear water</t>
  </si>
  <si>
    <t>Stream too small for more than 1 backpack shocker and 3 netters.</t>
  </si>
  <si>
    <t>Sample</t>
  </si>
  <si>
    <t>TempC</t>
  </si>
  <si>
    <t>DOper</t>
  </si>
  <si>
    <t>DOmg</t>
  </si>
  <si>
    <t>SPC</t>
  </si>
  <si>
    <t>TDS</t>
  </si>
  <si>
    <t>SAL</t>
  </si>
  <si>
    <t>pH</t>
  </si>
  <si>
    <t>Turbidity</t>
  </si>
  <si>
    <t>Ecoli</t>
  </si>
  <si>
    <t>&gt;48 HOURS</t>
  </si>
  <si>
    <t>Code</t>
  </si>
  <si>
    <t>Description</t>
  </si>
  <si>
    <t>Coordinates</t>
  </si>
  <si>
    <t>Google Map Pin</t>
  </si>
  <si>
    <t>Decker's Creek Upstream- coldwater boulder section above dairy delight</t>
  </si>
  <si>
    <t>DECK_DS</t>
  </si>
  <si>
    <t>Decker's Downstream- Marilla Park</t>
  </si>
  <si>
    <t>Buffalo Creek Downstream- adjacent to ballfields</t>
  </si>
  <si>
    <t>Buffalo Creek Upstream- Adjacent to water treatment plant and DNR office</t>
  </si>
  <si>
    <t>Whiteday Creek Downstream</t>
  </si>
  <si>
    <t>Pawpaw Creek Upstream</t>
  </si>
  <si>
    <t>Pawpaw Creek Down Stream- just downstream of dam</t>
  </si>
  <si>
    <t>Tenmile Creek Downstream- adjacent to church</t>
  </si>
  <si>
    <t>Tenmile Creek Upstream</t>
  </si>
  <si>
    <t>Whiteday Creek Upstream- rural fishing access off of prickett's fork exit</t>
  </si>
  <si>
    <t>BIGSANDY_DS</t>
  </si>
  <si>
    <t>BIGSANDY_US</t>
  </si>
  <si>
    <t>BUFFALO_DS</t>
  </si>
  <si>
    <t>BUFFALO_US</t>
  </si>
  <si>
    <t>DECKERS_US</t>
  </si>
  <si>
    <t>PAWPAW_DS</t>
  </si>
  <si>
    <t>PAWPAW_US</t>
  </si>
  <si>
    <t>THREEFORK_DS</t>
  </si>
  <si>
    <t>THREEFORK_US</t>
  </si>
  <si>
    <t>site</t>
  </si>
  <si>
    <t>old_site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</si>
</sst>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/yyyy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0" fontId="2" fillId="2" borderId="0" xfId="0" applyFont="1" applyFill="1"/>
    <xf numFmtId="18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2"/>
  <sheetViews>
    <sheetView workbookViewId="0">
      <selection activeCell="B1" sqref="B1:B32"/>
    </sheetView>
  </sheetViews>
  <sheetFormatPr defaultColWidth="12.5546875" defaultRowHeight="15.75" customHeight="1" x14ac:dyDescent="0.25"/>
  <cols>
    <col min="1" max="2" width="16.88671875" customWidth="1"/>
    <col min="3" max="3" width="9.88671875" customWidth="1"/>
    <col min="4" max="4" width="9" customWidth="1"/>
    <col min="5" max="5" width="8.88671875" customWidth="1"/>
    <col min="6" max="6" width="17.109375" customWidth="1"/>
    <col min="7" max="7" width="15.33203125" customWidth="1"/>
    <col min="8" max="8" width="18.44140625" customWidth="1"/>
    <col min="13" max="13" width="16.44140625" customWidth="1"/>
    <col min="14" max="14" width="21" customWidth="1"/>
    <col min="15" max="15" width="16.88671875" customWidth="1"/>
    <col min="16" max="16" width="16.6640625" customWidth="1"/>
    <col min="17" max="17" width="19.44140625" customWidth="1"/>
    <col min="18" max="19" width="15.88671875" customWidth="1"/>
    <col min="20" max="20" width="10.33203125" customWidth="1"/>
    <col min="21" max="23" width="15.88671875" customWidth="1"/>
    <col min="24" max="25" width="16" customWidth="1"/>
    <col min="26" max="26" width="15.88671875" customWidth="1"/>
  </cols>
  <sheetData>
    <row r="1" spans="1:21" ht="15.75" customHeight="1" x14ac:dyDescent="0.25">
      <c r="A1" s="1" t="s">
        <v>307</v>
      </c>
      <c r="B1" s="1" t="s">
        <v>306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</row>
    <row r="2" spans="1:21" ht="15.75" customHeight="1" x14ac:dyDescent="0.25">
      <c r="A2" t="s">
        <v>179</v>
      </c>
      <c r="B2" t="s">
        <v>179</v>
      </c>
      <c r="C2" s="4">
        <v>44770</v>
      </c>
      <c r="D2" s="5">
        <v>0.43055555555555558</v>
      </c>
      <c r="E2" s="3" t="s">
        <v>75</v>
      </c>
      <c r="F2" s="3" t="s">
        <v>124</v>
      </c>
      <c r="G2" s="3"/>
      <c r="H2" s="3" t="s">
        <v>180</v>
      </c>
      <c r="I2" s="6" t="s">
        <v>181</v>
      </c>
      <c r="J2" s="6" t="s">
        <v>182</v>
      </c>
      <c r="K2" s="3" t="s">
        <v>183</v>
      </c>
      <c r="L2" s="3" t="s">
        <v>184</v>
      </c>
      <c r="M2" s="3">
        <v>175</v>
      </c>
      <c r="N2" s="3">
        <v>8.99</v>
      </c>
      <c r="O2" s="3">
        <v>8.35</v>
      </c>
      <c r="P2" s="3">
        <v>7.22</v>
      </c>
      <c r="Q2" s="3">
        <v>22</v>
      </c>
      <c r="R2" s="3">
        <v>40.67</v>
      </c>
      <c r="S2" s="3">
        <v>36.67</v>
      </c>
      <c r="T2" s="3" t="s">
        <v>185</v>
      </c>
      <c r="U2" s="2"/>
    </row>
    <row r="3" spans="1:21" ht="15.75" customHeight="1" x14ac:dyDescent="0.25">
      <c r="A3" t="s">
        <v>224</v>
      </c>
      <c r="B3" t="s">
        <v>224</v>
      </c>
      <c r="C3" s="4">
        <v>44770</v>
      </c>
      <c r="D3" s="3" t="s">
        <v>75</v>
      </c>
      <c r="E3" s="3" t="s">
        <v>75</v>
      </c>
      <c r="F3" s="3" t="s">
        <v>124</v>
      </c>
      <c r="G3" s="3"/>
      <c r="H3" s="3" t="s">
        <v>225</v>
      </c>
      <c r="I3" s="3" t="s">
        <v>226</v>
      </c>
      <c r="J3" s="3" t="s">
        <v>227</v>
      </c>
      <c r="K3" s="3" t="s">
        <v>228</v>
      </c>
      <c r="L3" s="3" t="s">
        <v>229</v>
      </c>
      <c r="M3" s="3">
        <v>100</v>
      </c>
      <c r="N3" s="3">
        <v>5.79</v>
      </c>
      <c r="O3" s="3">
        <v>8.35</v>
      </c>
      <c r="P3" s="3">
        <v>4.72</v>
      </c>
      <c r="Q3" s="3">
        <v>18.670000000000002</v>
      </c>
      <c r="R3" s="3">
        <v>17.329999999999998</v>
      </c>
      <c r="S3" s="3">
        <v>23.67</v>
      </c>
      <c r="T3" s="3" t="s">
        <v>230</v>
      </c>
      <c r="U3" s="2"/>
    </row>
    <row r="4" spans="1:21" ht="15.75" customHeight="1" x14ac:dyDescent="0.25">
      <c r="A4" t="s">
        <v>297</v>
      </c>
      <c r="B4" t="s">
        <v>297</v>
      </c>
      <c r="C4" s="4">
        <v>44762</v>
      </c>
      <c r="D4" s="3" t="s">
        <v>75</v>
      </c>
      <c r="E4" s="3" t="s">
        <v>75</v>
      </c>
      <c r="F4" s="3" t="s">
        <v>124</v>
      </c>
      <c r="G4" s="3"/>
      <c r="H4" s="3" t="s">
        <v>49</v>
      </c>
      <c r="I4" s="3" t="s">
        <v>152</v>
      </c>
      <c r="J4" s="3" t="s">
        <v>153</v>
      </c>
      <c r="K4" s="3" t="s">
        <v>154</v>
      </c>
      <c r="L4" s="3" t="s">
        <v>155</v>
      </c>
      <c r="M4" s="3">
        <v>230</v>
      </c>
      <c r="N4" s="3">
        <v>18.59</v>
      </c>
      <c r="O4" s="3">
        <v>24.54</v>
      </c>
      <c r="P4" s="3">
        <v>20.85</v>
      </c>
      <c r="Q4" s="3">
        <v>31.33</v>
      </c>
      <c r="R4" s="3">
        <v>41.33</v>
      </c>
      <c r="S4" s="3">
        <v>61.67</v>
      </c>
      <c r="T4" s="3" t="s">
        <v>156</v>
      </c>
    </row>
    <row r="5" spans="1:21" ht="15.75" customHeight="1" x14ac:dyDescent="0.25">
      <c r="A5" t="s">
        <v>298</v>
      </c>
      <c r="B5" t="s">
        <v>298</v>
      </c>
      <c r="C5" s="4">
        <v>44763</v>
      </c>
      <c r="D5" s="3" t="s">
        <v>75</v>
      </c>
      <c r="E5" s="3" t="s">
        <v>75</v>
      </c>
      <c r="F5" s="3" t="s">
        <v>124</v>
      </c>
      <c r="G5" s="3"/>
      <c r="H5" s="3" t="s">
        <v>158</v>
      </c>
      <c r="I5" s="3" t="s">
        <v>159</v>
      </c>
      <c r="J5" s="3" t="s">
        <v>160</v>
      </c>
      <c r="K5" s="3" t="s">
        <v>161</v>
      </c>
      <c r="L5" s="3" t="s">
        <v>162</v>
      </c>
      <c r="M5" s="3">
        <v>265</v>
      </c>
      <c r="N5" s="3">
        <v>15.67</v>
      </c>
      <c r="O5" s="3">
        <v>13.11</v>
      </c>
      <c r="P5" s="3">
        <v>23.41</v>
      </c>
      <c r="Q5" s="3">
        <v>27.67</v>
      </c>
      <c r="R5" s="3">
        <v>39</v>
      </c>
      <c r="S5" s="3">
        <v>61.33</v>
      </c>
      <c r="T5" s="3" t="s">
        <v>163</v>
      </c>
    </row>
    <row r="6" spans="1:21" ht="15.75" customHeight="1" x14ac:dyDescent="0.25">
      <c r="A6" t="s">
        <v>299</v>
      </c>
      <c r="B6" t="s">
        <v>299</v>
      </c>
      <c r="C6" s="4">
        <v>44734</v>
      </c>
      <c r="D6" s="5">
        <v>0.37847222222222221</v>
      </c>
      <c r="E6" s="5">
        <v>0.48541666666666666</v>
      </c>
      <c r="F6" s="3" t="s">
        <v>20</v>
      </c>
      <c r="G6" s="3"/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>
        <v>200</v>
      </c>
      <c r="N6" s="3">
        <v>22.86</v>
      </c>
      <c r="O6" s="3">
        <v>13.66</v>
      </c>
      <c r="P6" s="3">
        <v>11.46</v>
      </c>
      <c r="Q6" s="3">
        <f>AVERAGE(21, 26, 58)</f>
        <v>35</v>
      </c>
      <c r="R6" s="3">
        <v>41.33</v>
      </c>
      <c r="S6" s="3">
        <v>55.67</v>
      </c>
      <c r="T6" s="3" t="s">
        <v>33</v>
      </c>
    </row>
    <row r="7" spans="1:21" ht="15.75" customHeight="1" x14ac:dyDescent="0.25">
      <c r="A7" t="s">
        <v>300</v>
      </c>
      <c r="B7" t="s">
        <v>300</v>
      </c>
      <c r="C7" s="4">
        <v>44734</v>
      </c>
      <c r="D7" s="5">
        <v>0.5625</v>
      </c>
      <c r="E7" s="5">
        <v>0.625</v>
      </c>
      <c r="F7" s="3" t="s">
        <v>20</v>
      </c>
      <c r="G7" s="3"/>
      <c r="H7" s="3" t="s">
        <v>35</v>
      </c>
      <c r="I7" s="3" t="s">
        <v>36</v>
      </c>
      <c r="J7" s="3" t="s">
        <v>37</v>
      </c>
      <c r="K7" s="3" t="s">
        <v>38</v>
      </c>
      <c r="L7" s="3" t="s">
        <v>39</v>
      </c>
      <c r="M7" s="3">
        <v>230</v>
      </c>
      <c r="N7" s="3">
        <v>18.29</v>
      </c>
      <c r="O7" s="3">
        <v>23.77</v>
      </c>
      <c r="P7" s="3">
        <v>17.68</v>
      </c>
      <c r="Q7" s="3">
        <v>50.67</v>
      </c>
      <c r="R7" s="3">
        <f>AVERAGE(56.5, 69, 71)</f>
        <v>65.5</v>
      </c>
      <c r="S7" s="3">
        <v>43.67</v>
      </c>
      <c r="T7" s="3" t="s">
        <v>40</v>
      </c>
    </row>
    <row r="8" spans="1:21" ht="15.75" customHeight="1" x14ac:dyDescent="0.25">
      <c r="A8" t="s">
        <v>301</v>
      </c>
      <c r="B8" t="s">
        <v>301</v>
      </c>
      <c r="C8" s="4">
        <v>44727</v>
      </c>
      <c r="D8" s="5">
        <v>0.35694444444444445</v>
      </c>
      <c r="E8" s="5">
        <v>0.54166666666666663</v>
      </c>
      <c r="F8" s="3" t="s">
        <v>20</v>
      </c>
      <c r="G8" s="3"/>
      <c r="H8" s="3" t="s">
        <v>21</v>
      </c>
      <c r="I8" s="3" t="s">
        <v>22</v>
      </c>
      <c r="J8" s="3" t="s">
        <v>23</v>
      </c>
      <c r="K8" s="3" t="s">
        <v>24</v>
      </c>
      <c r="L8" s="3" t="s">
        <v>25</v>
      </c>
      <c r="M8" s="3">
        <v>195</v>
      </c>
      <c r="N8" s="3">
        <v>12.28</v>
      </c>
      <c r="O8" s="3">
        <v>14.6</v>
      </c>
      <c r="P8" s="3">
        <v>12.07</v>
      </c>
      <c r="Q8" s="3">
        <v>26</v>
      </c>
      <c r="R8" s="3">
        <v>31.7</v>
      </c>
      <c r="S8" s="3">
        <v>27.7</v>
      </c>
      <c r="T8" s="3" t="s">
        <v>26</v>
      </c>
    </row>
    <row r="9" spans="1:21" ht="15.75" customHeight="1" x14ac:dyDescent="0.25">
      <c r="A9" t="s">
        <v>131</v>
      </c>
      <c r="B9" t="s">
        <v>131</v>
      </c>
      <c r="C9" s="4">
        <v>44754</v>
      </c>
      <c r="D9" s="5">
        <v>0.39930555555555558</v>
      </c>
      <c r="E9" s="5">
        <v>0.5</v>
      </c>
      <c r="F9" s="3" t="s">
        <v>124</v>
      </c>
      <c r="G9" s="3"/>
      <c r="H9" s="3" t="s">
        <v>132</v>
      </c>
      <c r="I9" s="3" t="s">
        <v>133</v>
      </c>
      <c r="J9" s="3" t="s">
        <v>134</v>
      </c>
      <c r="K9" s="3" t="s">
        <v>135</v>
      </c>
      <c r="L9" s="3" t="s">
        <v>136</v>
      </c>
      <c r="M9" s="3">
        <v>205</v>
      </c>
      <c r="N9" s="3">
        <v>83.5</v>
      </c>
      <c r="O9" s="3">
        <v>73.2</v>
      </c>
      <c r="P9" s="3">
        <v>62.6</v>
      </c>
      <c r="Q9" s="3">
        <v>26.67</v>
      </c>
      <c r="R9" s="3">
        <v>51</v>
      </c>
      <c r="S9" s="3">
        <v>30.33</v>
      </c>
      <c r="T9" s="3" t="s">
        <v>137</v>
      </c>
    </row>
    <row r="10" spans="1:21" ht="15.75" customHeight="1" x14ac:dyDescent="0.25">
      <c r="A10" t="s">
        <v>123</v>
      </c>
      <c r="B10" t="s">
        <v>123</v>
      </c>
      <c r="C10" s="4">
        <v>44754</v>
      </c>
      <c r="D10" s="3" t="s">
        <v>75</v>
      </c>
      <c r="E10" s="3" t="s">
        <v>75</v>
      </c>
      <c r="F10" s="3" t="s">
        <v>124</v>
      </c>
      <c r="G10" s="3"/>
      <c r="H10" s="3" t="s">
        <v>125</v>
      </c>
      <c r="I10" s="3" t="s">
        <v>126</v>
      </c>
      <c r="J10" s="3" t="s">
        <v>127</v>
      </c>
      <c r="K10" s="3" t="s">
        <v>128</v>
      </c>
      <c r="L10" s="3" t="s">
        <v>129</v>
      </c>
      <c r="M10" s="3">
        <v>282</v>
      </c>
      <c r="N10" s="3">
        <v>26.97</v>
      </c>
      <c r="O10" s="3">
        <v>20.45</v>
      </c>
      <c r="P10" s="3">
        <v>8.93</v>
      </c>
      <c r="Q10" s="3">
        <v>52.33</v>
      </c>
      <c r="R10" s="3">
        <v>48.33</v>
      </c>
      <c r="S10" s="3">
        <f>AVERAGE(15, 39, 45)</f>
        <v>33</v>
      </c>
      <c r="T10" s="3" t="s">
        <v>130</v>
      </c>
    </row>
    <row r="11" spans="1:21" ht="15.75" customHeight="1" x14ac:dyDescent="0.25">
      <c r="A11" t="s">
        <v>138</v>
      </c>
      <c r="B11" t="s">
        <v>138</v>
      </c>
      <c r="C11" s="4">
        <v>44755</v>
      </c>
      <c r="D11" s="5">
        <v>0.39791666666666664</v>
      </c>
      <c r="E11" s="3" t="s">
        <v>75</v>
      </c>
      <c r="F11" s="3" t="s">
        <v>139</v>
      </c>
      <c r="G11" s="3"/>
      <c r="H11" s="3" t="s">
        <v>49</v>
      </c>
      <c r="I11" s="3" t="s">
        <v>140</v>
      </c>
      <c r="J11" s="3" t="s">
        <v>141</v>
      </c>
      <c r="K11" s="3" t="s">
        <v>142</v>
      </c>
      <c r="L11" s="3" t="s">
        <v>141</v>
      </c>
      <c r="M11" s="3">
        <v>240</v>
      </c>
      <c r="N11" s="3">
        <v>13.75</v>
      </c>
      <c r="O11" s="3">
        <v>14.11</v>
      </c>
      <c r="P11" s="3">
        <v>16.22</v>
      </c>
      <c r="Q11" s="3">
        <v>25</v>
      </c>
      <c r="R11" s="3">
        <v>13</v>
      </c>
      <c r="S11" s="3">
        <v>20.329999999999998</v>
      </c>
      <c r="T11" s="3" t="s">
        <v>143</v>
      </c>
    </row>
    <row r="12" spans="1:21" ht="15.75" customHeight="1" x14ac:dyDescent="0.25">
      <c r="A12" t="s">
        <v>144</v>
      </c>
      <c r="B12" t="s">
        <v>144</v>
      </c>
      <c r="C12" s="4">
        <v>44756</v>
      </c>
      <c r="D12" s="5">
        <v>0.39930555555555558</v>
      </c>
      <c r="E12" s="5">
        <v>0.44791666666666669</v>
      </c>
      <c r="F12" s="3" t="s">
        <v>139</v>
      </c>
      <c r="G12" s="3"/>
      <c r="H12" s="3" t="s">
        <v>145</v>
      </c>
      <c r="I12" s="3" t="s">
        <v>146</v>
      </c>
      <c r="J12" s="3" t="s">
        <v>147</v>
      </c>
      <c r="K12" s="3" t="s">
        <v>148</v>
      </c>
      <c r="L12" s="3" t="s">
        <v>149</v>
      </c>
      <c r="M12" s="3">
        <v>222</v>
      </c>
      <c r="N12" s="3">
        <v>16.52</v>
      </c>
      <c r="O12" s="3">
        <v>14.23</v>
      </c>
      <c r="P12" s="3">
        <v>23.53</v>
      </c>
      <c r="Q12" s="3">
        <v>23.33</v>
      </c>
      <c r="R12" s="3">
        <v>13</v>
      </c>
      <c r="S12" s="3">
        <v>30.33</v>
      </c>
      <c r="T12" s="3" t="s">
        <v>150</v>
      </c>
    </row>
    <row r="13" spans="1:21" ht="15.75" customHeight="1" x14ac:dyDescent="0.25">
      <c r="A13" t="s">
        <v>204</v>
      </c>
      <c r="B13" t="s">
        <v>204</v>
      </c>
      <c r="C13" s="4">
        <v>44749</v>
      </c>
      <c r="D13" s="5">
        <v>0.38541666666666669</v>
      </c>
      <c r="E13" s="5">
        <v>0.45833333333333331</v>
      </c>
      <c r="F13" s="3" t="s">
        <v>62</v>
      </c>
      <c r="G13" s="3"/>
      <c r="H13" s="3" t="s">
        <v>205</v>
      </c>
      <c r="I13" s="3" t="s">
        <v>206</v>
      </c>
      <c r="J13" s="3" t="s">
        <v>207</v>
      </c>
      <c r="K13" s="3" t="s">
        <v>208</v>
      </c>
      <c r="L13" s="3" t="s">
        <v>209</v>
      </c>
      <c r="M13" s="3">
        <v>181</v>
      </c>
      <c r="N13" s="3">
        <v>9.27</v>
      </c>
      <c r="O13" s="3">
        <v>15.67</v>
      </c>
      <c r="P13" s="3">
        <v>11.19</v>
      </c>
      <c r="Q13" s="3">
        <v>21.67</v>
      </c>
      <c r="R13" s="3">
        <v>61.33</v>
      </c>
      <c r="S13" s="3">
        <v>21.67</v>
      </c>
      <c r="T13" s="3" t="s">
        <v>210</v>
      </c>
    </row>
    <row r="14" spans="1:21" ht="15.75" customHeight="1" x14ac:dyDescent="0.25">
      <c r="A14" t="s">
        <v>198</v>
      </c>
      <c r="B14" t="s">
        <v>198</v>
      </c>
      <c r="C14" s="4">
        <v>44749</v>
      </c>
      <c r="D14" s="5">
        <v>0.50208333333333333</v>
      </c>
      <c r="E14" s="5">
        <v>0.56736111111111109</v>
      </c>
      <c r="F14" s="3" t="s">
        <v>62</v>
      </c>
      <c r="G14" s="3"/>
      <c r="H14" s="3" t="s">
        <v>49</v>
      </c>
      <c r="I14" s="3" t="s">
        <v>199</v>
      </c>
      <c r="J14" s="3" t="s">
        <v>200</v>
      </c>
      <c r="K14" s="3" t="s">
        <v>201</v>
      </c>
      <c r="L14" s="3" t="s">
        <v>202</v>
      </c>
      <c r="M14" s="3">
        <v>206</v>
      </c>
      <c r="N14" s="3">
        <v>10.97</v>
      </c>
      <c r="O14" s="3">
        <v>16.18</v>
      </c>
      <c r="P14" s="3">
        <v>17.13</v>
      </c>
      <c r="Q14" s="3">
        <v>40.33</v>
      </c>
      <c r="R14" s="3">
        <v>50</v>
      </c>
      <c r="S14" s="3">
        <v>13.67</v>
      </c>
      <c r="T14" s="3" t="s">
        <v>203</v>
      </c>
    </row>
    <row r="15" spans="1:21" ht="15.75" customHeight="1" x14ac:dyDescent="0.25">
      <c r="A15" s="3" t="s">
        <v>193</v>
      </c>
      <c r="B15" s="3" t="s">
        <v>193</v>
      </c>
      <c r="C15" s="4">
        <v>44767</v>
      </c>
      <c r="D15" s="3" t="s">
        <v>75</v>
      </c>
      <c r="E15" s="3" t="s">
        <v>75</v>
      </c>
      <c r="F15" s="3" t="s">
        <v>187</v>
      </c>
      <c r="G15" s="3"/>
      <c r="H15" s="3" t="s">
        <v>194</v>
      </c>
      <c r="I15" s="3" t="s">
        <v>75</v>
      </c>
      <c r="J15" s="3" t="s">
        <v>75</v>
      </c>
      <c r="K15" s="3" t="s">
        <v>195</v>
      </c>
      <c r="L15" s="3" t="s">
        <v>196</v>
      </c>
      <c r="M15" s="3">
        <v>299</v>
      </c>
      <c r="N15" s="3">
        <v>14.87</v>
      </c>
      <c r="O15" s="3">
        <v>25.79</v>
      </c>
      <c r="P15" s="3">
        <v>17.559999999999999</v>
      </c>
      <c r="Q15" s="3">
        <v>29.33</v>
      </c>
      <c r="R15" s="3">
        <v>68.67</v>
      </c>
      <c r="S15" s="3">
        <v>38.67</v>
      </c>
      <c r="T15" s="3" t="s">
        <v>197</v>
      </c>
    </row>
    <row r="16" spans="1:21" ht="15.75" customHeight="1" x14ac:dyDescent="0.25">
      <c r="A16" s="3" t="s">
        <v>164</v>
      </c>
      <c r="B16" s="3" t="s">
        <v>164</v>
      </c>
      <c r="C16" s="4">
        <v>44767</v>
      </c>
      <c r="D16" s="5">
        <v>0.54861111111111116</v>
      </c>
      <c r="E16" s="5">
        <v>0.625</v>
      </c>
      <c r="F16" s="3" t="s">
        <v>165</v>
      </c>
      <c r="G16" s="3"/>
      <c r="H16" s="3" t="s">
        <v>166</v>
      </c>
      <c r="I16" s="3" t="s">
        <v>167</v>
      </c>
      <c r="J16" s="3" t="s">
        <v>168</v>
      </c>
      <c r="K16" s="3" t="s">
        <v>169</v>
      </c>
      <c r="L16" s="3" t="s">
        <v>170</v>
      </c>
      <c r="M16" s="3">
        <v>288</v>
      </c>
      <c r="N16" s="3">
        <v>17.98</v>
      </c>
      <c r="O16" s="3">
        <v>19.510000000000002</v>
      </c>
      <c r="P16" s="3">
        <v>16.22</v>
      </c>
      <c r="Q16" s="3">
        <v>52</v>
      </c>
      <c r="R16" s="3">
        <v>59.67</v>
      </c>
      <c r="S16" s="3">
        <v>28</v>
      </c>
      <c r="T16" s="3" t="s">
        <v>171</v>
      </c>
    </row>
    <row r="17" spans="1:20" ht="15.75" customHeight="1" x14ac:dyDescent="0.25">
      <c r="A17" s="3" t="s">
        <v>82</v>
      </c>
      <c r="B17" s="3" t="s">
        <v>82</v>
      </c>
      <c r="C17" s="4">
        <v>44777</v>
      </c>
      <c r="D17" s="5">
        <v>0.3611111111111111</v>
      </c>
      <c r="E17" s="3" t="s">
        <v>75</v>
      </c>
      <c r="F17" s="3" t="s">
        <v>83</v>
      </c>
      <c r="G17" s="3"/>
      <c r="H17" s="3" t="s">
        <v>49</v>
      </c>
      <c r="I17" s="3" t="s">
        <v>84</v>
      </c>
      <c r="J17" s="3" t="s">
        <v>85</v>
      </c>
      <c r="K17" s="3" t="s">
        <v>86</v>
      </c>
      <c r="L17" s="3" t="s">
        <v>87</v>
      </c>
      <c r="M17" s="3">
        <v>198</v>
      </c>
      <c r="N17" s="3">
        <v>28</v>
      </c>
      <c r="O17" s="3">
        <v>14</v>
      </c>
      <c r="P17" s="3">
        <v>7</v>
      </c>
      <c r="Q17" s="3">
        <v>73</v>
      </c>
      <c r="R17" s="3">
        <v>73.3</v>
      </c>
      <c r="S17" s="3">
        <v>44</v>
      </c>
      <c r="T17" s="3" t="s">
        <v>88</v>
      </c>
    </row>
    <row r="18" spans="1:20" ht="15.75" customHeight="1" x14ac:dyDescent="0.25">
      <c r="A18" s="3" t="s">
        <v>89</v>
      </c>
      <c r="B18" s="3" t="s">
        <v>89</v>
      </c>
      <c r="C18" s="4">
        <v>44777</v>
      </c>
      <c r="D18" s="5">
        <v>0.5</v>
      </c>
      <c r="E18" s="3" t="s">
        <v>75</v>
      </c>
      <c r="F18" s="3" t="s">
        <v>83</v>
      </c>
      <c r="G18" s="3"/>
      <c r="H18" s="3" t="s">
        <v>90</v>
      </c>
      <c r="I18" s="3" t="s">
        <v>91</v>
      </c>
      <c r="J18" s="3" t="s">
        <v>92</v>
      </c>
      <c r="K18" s="3" t="s">
        <v>93</v>
      </c>
      <c r="L18" s="3" t="s">
        <v>94</v>
      </c>
      <c r="M18" s="3">
        <v>247</v>
      </c>
      <c r="N18" s="3">
        <v>20</v>
      </c>
      <c r="O18" s="3">
        <v>13</v>
      </c>
      <c r="P18" s="3">
        <v>20</v>
      </c>
      <c r="Q18" s="3">
        <v>23.5</v>
      </c>
      <c r="R18" s="3">
        <v>19.5</v>
      </c>
      <c r="S18" s="3">
        <v>88.3</v>
      </c>
      <c r="T18" s="3" t="s">
        <v>75</v>
      </c>
    </row>
    <row r="19" spans="1:20" ht="15.75" customHeight="1" x14ac:dyDescent="0.25">
      <c r="A19" t="s">
        <v>211</v>
      </c>
      <c r="B19" t="s">
        <v>211</v>
      </c>
      <c r="C19" s="4">
        <v>44753</v>
      </c>
      <c r="D19" s="5">
        <v>0.4</v>
      </c>
      <c r="E19" s="5">
        <v>0.46736111111111112</v>
      </c>
      <c r="F19" s="3" t="s">
        <v>124</v>
      </c>
      <c r="G19" s="3"/>
      <c r="H19" s="3" t="s">
        <v>49</v>
      </c>
      <c r="I19" s="3" t="s">
        <v>212</v>
      </c>
      <c r="J19" s="3" t="s">
        <v>213</v>
      </c>
      <c r="K19" s="3" t="s">
        <v>214</v>
      </c>
      <c r="L19" s="3" t="s">
        <v>215</v>
      </c>
      <c r="M19" s="3">
        <v>189</v>
      </c>
      <c r="N19" s="3">
        <v>15.7</v>
      </c>
      <c r="O19" s="3">
        <v>13.1</v>
      </c>
      <c r="P19" s="3">
        <v>6.92</v>
      </c>
      <c r="Q19" s="3">
        <v>36.700000000000003</v>
      </c>
      <c r="R19" s="3">
        <v>38.700000000000003</v>
      </c>
      <c r="S19" s="3">
        <v>72.7</v>
      </c>
      <c r="T19" s="3" t="s">
        <v>216</v>
      </c>
    </row>
    <row r="20" spans="1:20" ht="15.75" customHeight="1" x14ac:dyDescent="0.25">
      <c r="A20" t="s">
        <v>217</v>
      </c>
      <c r="B20" t="s">
        <v>217</v>
      </c>
      <c r="C20" s="4">
        <v>44753</v>
      </c>
      <c r="D20" s="5">
        <v>0.54166666666666663</v>
      </c>
      <c r="E20" s="3" t="s">
        <v>75</v>
      </c>
      <c r="F20" s="3" t="s">
        <v>124</v>
      </c>
      <c r="G20" s="3"/>
      <c r="H20" s="3" t="s">
        <v>218</v>
      </c>
      <c r="I20" s="3" t="s">
        <v>219</v>
      </c>
      <c r="J20" s="3" t="s">
        <v>220</v>
      </c>
      <c r="K20" s="3" t="s">
        <v>221</v>
      </c>
      <c r="L20" s="3" t="s">
        <v>222</v>
      </c>
      <c r="M20" s="3">
        <v>229</v>
      </c>
      <c r="N20" s="3">
        <v>6.34</v>
      </c>
      <c r="O20" s="3">
        <v>12.13</v>
      </c>
      <c r="P20" s="3">
        <v>7.16</v>
      </c>
      <c r="Q20" s="3">
        <v>17.670000000000002</v>
      </c>
      <c r="R20" s="3">
        <v>63.51</v>
      </c>
      <c r="S20" s="3">
        <v>33</v>
      </c>
      <c r="T20" s="3" t="s">
        <v>223</v>
      </c>
    </row>
    <row r="21" spans="1:20" ht="15.75" customHeight="1" x14ac:dyDescent="0.25">
      <c r="A21" t="s">
        <v>302</v>
      </c>
      <c r="B21" t="s">
        <v>302</v>
      </c>
      <c r="C21" s="4">
        <v>44736</v>
      </c>
      <c r="D21" s="5">
        <v>0.38194444444444442</v>
      </c>
      <c r="E21" s="5">
        <v>0.53125</v>
      </c>
      <c r="F21" s="3" t="s">
        <v>20</v>
      </c>
      <c r="G21" s="3"/>
      <c r="H21" s="3" t="s">
        <v>49</v>
      </c>
      <c r="I21" s="3" t="s">
        <v>56</v>
      </c>
      <c r="J21" s="3" t="s">
        <v>57</v>
      </c>
      <c r="K21" s="3" t="s">
        <v>58</v>
      </c>
      <c r="L21" s="3" t="s">
        <v>59</v>
      </c>
      <c r="M21" s="3">
        <v>200</v>
      </c>
      <c r="N21" s="3">
        <v>10.3</v>
      </c>
      <c r="O21" s="3">
        <v>8.9600000000000009</v>
      </c>
      <c r="P21" s="3">
        <v>21.37</v>
      </c>
      <c r="Q21" s="3">
        <v>39.5</v>
      </c>
      <c r="R21" s="3">
        <v>25.5</v>
      </c>
      <c r="S21" s="3">
        <v>55</v>
      </c>
      <c r="T21" s="3" t="s">
        <v>60</v>
      </c>
    </row>
    <row r="22" spans="1:20" ht="15.75" customHeight="1" x14ac:dyDescent="0.25">
      <c r="A22" t="s">
        <v>303</v>
      </c>
      <c r="B22" t="s">
        <v>303</v>
      </c>
      <c r="C22" s="4">
        <v>44739</v>
      </c>
      <c r="D22" s="5">
        <v>0.40625</v>
      </c>
      <c r="E22" s="5">
        <v>0.52222222222222225</v>
      </c>
      <c r="F22" s="3" t="s">
        <v>20</v>
      </c>
      <c r="G22" s="3"/>
      <c r="H22" s="3" t="s">
        <v>49</v>
      </c>
      <c r="I22" s="3" t="s">
        <v>50</v>
      </c>
      <c r="J22" s="3" t="s">
        <v>51</v>
      </c>
      <c r="K22" s="3" t="s">
        <v>52</v>
      </c>
      <c r="L22" s="3" t="s">
        <v>53</v>
      </c>
      <c r="M22" s="3">
        <v>181</v>
      </c>
      <c r="N22" s="3">
        <v>12.83</v>
      </c>
      <c r="O22" s="3">
        <v>15.03</v>
      </c>
      <c r="P22" s="3">
        <v>13.78</v>
      </c>
      <c r="Q22" s="3">
        <v>16.329999999999998</v>
      </c>
      <c r="R22" s="3">
        <v>39</v>
      </c>
      <c r="S22" s="3">
        <v>27</v>
      </c>
      <c r="T22" s="3" t="s">
        <v>54</v>
      </c>
    </row>
    <row r="23" spans="1:20" ht="15.75" customHeight="1" x14ac:dyDescent="0.25">
      <c r="A23" t="s">
        <v>116</v>
      </c>
      <c r="B23" t="s">
        <v>116</v>
      </c>
      <c r="C23" s="4">
        <v>44742</v>
      </c>
      <c r="D23" s="5">
        <v>0.52083333333333337</v>
      </c>
      <c r="E23" s="5">
        <v>0.61458333333333337</v>
      </c>
      <c r="F23" s="3" t="s">
        <v>62</v>
      </c>
      <c r="G23" s="3"/>
      <c r="H23" s="3" t="s">
        <v>117</v>
      </c>
      <c r="I23" s="3" t="s">
        <v>118</v>
      </c>
      <c r="J23" s="3" t="s">
        <v>119</v>
      </c>
      <c r="K23" s="3" t="s">
        <v>120</v>
      </c>
      <c r="L23" s="3" t="s">
        <v>121</v>
      </c>
      <c r="M23" s="3">
        <v>223</v>
      </c>
      <c r="N23" s="3">
        <v>13.5</v>
      </c>
      <c r="O23" s="3">
        <v>10.55</v>
      </c>
      <c r="P23" s="3">
        <v>20.21</v>
      </c>
      <c r="Q23" s="3">
        <v>22.33</v>
      </c>
      <c r="R23" s="3">
        <v>21.33</v>
      </c>
      <c r="S23" s="3">
        <v>31.33</v>
      </c>
      <c r="T23" s="3" t="s">
        <v>122</v>
      </c>
    </row>
    <row r="24" spans="1:20" ht="15.75" customHeight="1" x14ac:dyDescent="0.25">
      <c r="A24" t="s">
        <v>109</v>
      </c>
      <c r="B24" t="s">
        <v>109</v>
      </c>
      <c r="C24" s="4">
        <v>44742</v>
      </c>
      <c r="D24" s="5">
        <v>0.375</v>
      </c>
      <c r="E24" s="5">
        <v>0.46875</v>
      </c>
      <c r="F24" s="3" t="s">
        <v>62</v>
      </c>
      <c r="G24" s="3"/>
      <c r="H24" s="3" t="s">
        <v>110</v>
      </c>
      <c r="I24" s="3" t="s">
        <v>111</v>
      </c>
      <c r="J24" s="3" t="s">
        <v>112</v>
      </c>
      <c r="K24" s="3" t="s">
        <v>113</v>
      </c>
      <c r="L24" s="3" t="s">
        <v>114</v>
      </c>
      <c r="M24" s="3">
        <v>200</v>
      </c>
      <c r="N24" s="3">
        <v>14.78</v>
      </c>
      <c r="O24" s="3">
        <v>13.05</v>
      </c>
      <c r="P24" s="3">
        <v>9.85</v>
      </c>
      <c r="Q24" s="3">
        <v>44.67</v>
      </c>
      <c r="R24" s="3">
        <v>17</v>
      </c>
      <c r="S24" s="3">
        <v>13.33</v>
      </c>
      <c r="T24" s="3" t="s">
        <v>115</v>
      </c>
    </row>
    <row r="25" spans="1:20" ht="15.75" customHeight="1" x14ac:dyDescent="0.25">
      <c r="A25" t="s">
        <v>61</v>
      </c>
      <c r="B25" t="s">
        <v>61</v>
      </c>
      <c r="C25" s="4">
        <v>44740</v>
      </c>
      <c r="D25" s="5">
        <v>0.37638888888888888</v>
      </c>
      <c r="E25" s="5">
        <v>0.47916666666666669</v>
      </c>
      <c r="F25" s="3" t="s">
        <v>62</v>
      </c>
      <c r="G25" s="3"/>
      <c r="H25" s="3" t="s">
        <v>49</v>
      </c>
      <c r="I25" s="3" t="s">
        <v>63</v>
      </c>
      <c r="J25" s="3" t="s">
        <v>64</v>
      </c>
      <c r="K25" s="3" t="s">
        <v>65</v>
      </c>
      <c r="L25" s="3" t="s">
        <v>66</v>
      </c>
      <c r="M25" s="3">
        <v>257</v>
      </c>
      <c r="N25" s="3">
        <v>24.9</v>
      </c>
      <c r="O25" s="3">
        <v>29.72</v>
      </c>
      <c r="P25" s="3">
        <v>19.87</v>
      </c>
      <c r="Q25" s="3">
        <v>77.67</v>
      </c>
      <c r="R25" s="3">
        <v>46.33</v>
      </c>
      <c r="S25" s="3">
        <v>19</v>
      </c>
      <c r="T25" s="3" t="s">
        <v>67</v>
      </c>
    </row>
    <row r="26" spans="1:20" ht="15.75" customHeight="1" x14ac:dyDescent="0.25">
      <c r="A26" t="s">
        <v>68</v>
      </c>
      <c r="B26" t="s">
        <v>68</v>
      </c>
      <c r="C26" s="4">
        <v>44740</v>
      </c>
      <c r="D26" s="5">
        <v>0.51388888888888884</v>
      </c>
      <c r="E26" s="5">
        <v>0.58750000000000002</v>
      </c>
      <c r="F26" s="3" t="s">
        <v>62</v>
      </c>
      <c r="G26" s="3"/>
      <c r="H26" s="3" t="s">
        <v>49</v>
      </c>
      <c r="I26" s="3" t="s">
        <v>69</v>
      </c>
      <c r="J26" s="3" t="s">
        <v>70</v>
      </c>
      <c r="K26" s="3" t="s">
        <v>71</v>
      </c>
      <c r="L26" s="3" t="s">
        <v>72</v>
      </c>
      <c r="M26" s="3">
        <v>217</v>
      </c>
      <c r="N26" s="3">
        <v>12.34</v>
      </c>
      <c r="O26" s="3">
        <v>13.66</v>
      </c>
      <c r="P26" s="3">
        <v>12.19</v>
      </c>
      <c r="Q26" s="3">
        <v>28.67</v>
      </c>
      <c r="R26" s="3">
        <v>24</v>
      </c>
      <c r="S26" s="3">
        <v>18.329999999999998</v>
      </c>
      <c r="T26" s="3" t="s">
        <v>73</v>
      </c>
    </row>
    <row r="27" spans="1:20" ht="15.75" customHeight="1" x14ac:dyDescent="0.25">
      <c r="A27" t="s">
        <v>304</v>
      </c>
      <c r="B27" t="s">
        <v>304</v>
      </c>
      <c r="C27" s="4">
        <v>44776</v>
      </c>
      <c r="D27" s="5">
        <v>0.37152777777777779</v>
      </c>
      <c r="E27" s="3" t="s">
        <v>75</v>
      </c>
      <c r="F27" s="3" t="s">
        <v>96</v>
      </c>
      <c r="G27" s="3"/>
      <c r="H27" s="3" t="s">
        <v>103</v>
      </c>
      <c r="I27" s="3" t="s">
        <v>104</v>
      </c>
      <c r="J27" s="3" t="s">
        <v>105</v>
      </c>
      <c r="K27" s="3" t="s">
        <v>106</v>
      </c>
      <c r="L27" s="3" t="s">
        <v>107</v>
      </c>
      <c r="M27" s="3">
        <v>239</v>
      </c>
      <c r="N27" s="3">
        <v>26</v>
      </c>
      <c r="O27" s="3">
        <v>17</v>
      </c>
      <c r="P27" s="3">
        <v>25</v>
      </c>
      <c r="Q27" s="3">
        <v>82.7</v>
      </c>
      <c r="R27" s="3">
        <v>60</v>
      </c>
      <c r="S27" s="3">
        <v>42.3</v>
      </c>
      <c r="T27" s="3" t="s">
        <v>108</v>
      </c>
    </row>
    <row r="28" spans="1:20" ht="15.75" customHeight="1" x14ac:dyDescent="0.25">
      <c r="A28" t="s">
        <v>305</v>
      </c>
      <c r="B28" t="s">
        <v>305</v>
      </c>
      <c r="C28" s="4">
        <v>44776</v>
      </c>
      <c r="D28" s="3" t="s">
        <v>75</v>
      </c>
      <c r="E28" s="5">
        <v>0.62222222222222223</v>
      </c>
      <c r="F28" s="3" t="s">
        <v>96</v>
      </c>
      <c r="G28" s="3"/>
      <c r="H28" s="3" t="s">
        <v>90</v>
      </c>
      <c r="I28" s="3" t="s">
        <v>97</v>
      </c>
      <c r="J28" s="3" t="s">
        <v>98</v>
      </c>
      <c r="K28" s="3" t="s">
        <v>99</v>
      </c>
      <c r="L28" s="3" t="s">
        <v>100</v>
      </c>
      <c r="M28" s="3">
        <v>174</v>
      </c>
      <c r="N28" s="3">
        <v>29</v>
      </c>
      <c r="O28" s="3">
        <v>20</v>
      </c>
      <c r="P28" s="3">
        <v>17</v>
      </c>
      <c r="Q28" s="3">
        <v>51.5</v>
      </c>
      <c r="R28" s="3">
        <v>34</v>
      </c>
      <c r="S28" s="3">
        <v>50</v>
      </c>
      <c r="T28" s="3" t="s">
        <v>101</v>
      </c>
    </row>
    <row r="29" spans="1:20" ht="15.75" customHeight="1" x14ac:dyDescent="0.25">
      <c r="A29" t="s">
        <v>186</v>
      </c>
      <c r="B29" t="s">
        <v>186</v>
      </c>
      <c r="C29" s="4">
        <v>44768</v>
      </c>
      <c r="D29" s="5">
        <v>0.39305555555555555</v>
      </c>
      <c r="E29" s="3" t="s">
        <v>75</v>
      </c>
      <c r="F29" s="3" t="s">
        <v>187</v>
      </c>
      <c r="G29" s="3"/>
      <c r="H29" s="3" t="s">
        <v>173</v>
      </c>
      <c r="I29" s="3" t="s">
        <v>188</v>
      </c>
      <c r="J29" s="3" t="s">
        <v>189</v>
      </c>
      <c r="K29" s="3" t="s">
        <v>190</v>
      </c>
      <c r="L29" s="3" t="s">
        <v>191</v>
      </c>
      <c r="M29" s="3">
        <v>246</v>
      </c>
      <c r="N29" s="3">
        <v>15.39</v>
      </c>
      <c r="O29" s="3">
        <v>20.51</v>
      </c>
      <c r="P29" s="3">
        <v>10.18</v>
      </c>
      <c r="Q29" s="3">
        <v>25</v>
      </c>
      <c r="R29" s="3">
        <v>65.67</v>
      </c>
      <c r="S29" s="3">
        <v>24.33</v>
      </c>
      <c r="T29" s="3" t="s">
        <v>192</v>
      </c>
    </row>
    <row r="30" spans="1:20" ht="15.75" customHeight="1" x14ac:dyDescent="0.25">
      <c r="A30" t="s">
        <v>172</v>
      </c>
      <c r="B30" t="s">
        <v>172</v>
      </c>
      <c r="C30" s="4">
        <v>44768</v>
      </c>
      <c r="D30" s="3" t="s">
        <v>75</v>
      </c>
      <c r="E30" s="3" t="s">
        <v>75</v>
      </c>
      <c r="F30" s="3" t="s">
        <v>165</v>
      </c>
      <c r="G30" s="3"/>
      <c r="H30" s="3" t="s">
        <v>173</v>
      </c>
      <c r="I30" s="3" t="s">
        <v>174</v>
      </c>
      <c r="J30" s="3" t="s">
        <v>175</v>
      </c>
      <c r="K30" s="3" t="s">
        <v>176</v>
      </c>
      <c r="L30" s="3" t="s">
        <v>177</v>
      </c>
      <c r="M30" s="3">
        <v>193</v>
      </c>
      <c r="N30" s="3">
        <v>18.989999999999998</v>
      </c>
      <c r="O30" s="3">
        <v>13.53</v>
      </c>
      <c r="P30" s="3">
        <v>12.98</v>
      </c>
      <c r="Q30" s="3">
        <v>27</v>
      </c>
      <c r="R30" s="3">
        <v>33.700000000000003</v>
      </c>
      <c r="S30" s="3">
        <v>26</v>
      </c>
      <c r="T30" s="3" t="s">
        <v>178</v>
      </c>
    </row>
    <row r="31" spans="1:20" ht="15.75" customHeight="1" x14ac:dyDescent="0.25">
      <c r="A31" t="s">
        <v>41</v>
      </c>
      <c r="B31" t="s">
        <v>41</v>
      </c>
      <c r="C31" s="4">
        <v>44735</v>
      </c>
      <c r="D31" s="5">
        <v>0.44027777777777777</v>
      </c>
      <c r="E31" s="5">
        <v>0.61458333333333337</v>
      </c>
      <c r="F31" s="3" t="s">
        <v>20</v>
      </c>
      <c r="G31" s="3"/>
      <c r="H31" s="3" t="s">
        <v>42</v>
      </c>
      <c r="I31" s="3" t="s">
        <v>43</v>
      </c>
      <c r="J31" s="3" t="s">
        <v>44</v>
      </c>
      <c r="K31" s="3" t="s">
        <v>45</v>
      </c>
      <c r="L31" s="3" t="s">
        <v>46</v>
      </c>
      <c r="M31" s="3">
        <v>265</v>
      </c>
      <c r="N31" s="3">
        <v>7.86</v>
      </c>
      <c r="O31" s="3">
        <v>8.0299999999999994</v>
      </c>
      <c r="P31" s="3">
        <v>13.75</v>
      </c>
      <c r="Q31" s="3">
        <f>AVERAGE(35,25,24)</f>
        <v>28</v>
      </c>
      <c r="R31" s="3">
        <v>38.33</v>
      </c>
      <c r="S31" s="3">
        <v>29.67</v>
      </c>
      <c r="T31" s="3" t="s">
        <v>47</v>
      </c>
    </row>
    <row r="32" spans="1:20" ht="15.75" customHeight="1" x14ac:dyDescent="0.25">
      <c r="A32" t="s">
        <v>74</v>
      </c>
      <c r="B32" t="s">
        <v>74</v>
      </c>
      <c r="C32" s="4">
        <v>44741</v>
      </c>
      <c r="D32" s="5">
        <v>0.375</v>
      </c>
      <c r="E32" s="3" t="s">
        <v>75</v>
      </c>
      <c r="F32" s="3" t="s">
        <v>20</v>
      </c>
      <c r="G32" s="3"/>
      <c r="H32" s="3" t="s">
        <v>76</v>
      </c>
      <c r="I32" s="3" t="s">
        <v>77</v>
      </c>
      <c r="J32" s="3" t="s">
        <v>78</v>
      </c>
      <c r="K32" s="3" t="s">
        <v>79</v>
      </c>
      <c r="L32" s="3" t="s">
        <v>80</v>
      </c>
      <c r="M32" s="3">
        <v>273</v>
      </c>
      <c r="N32" s="3">
        <v>4.88</v>
      </c>
      <c r="O32" s="3">
        <v>10.76</v>
      </c>
      <c r="P32" s="3">
        <v>7.07</v>
      </c>
      <c r="Q32" s="3">
        <v>6.1</v>
      </c>
      <c r="R32" s="3">
        <v>5.18</v>
      </c>
      <c r="S32" s="3">
        <v>9.1199999999999992</v>
      </c>
      <c r="T32" s="3" t="s">
        <v>81</v>
      </c>
    </row>
  </sheetData>
  <sortState xmlns:xlrd2="http://schemas.microsoft.com/office/spreadsheetml/2017/richdata2" ref="A2:T32">
    <sortCondition ref="A1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2"/>
  <sheetViews>
    <sheetView workbookViewId="0">
      <selection activeCell="A2" sqref="A2"/>
    </sheetView>
  </sheetViews>
  <sheetFormatPr defaultColWidth="12.5546875" defaultRowHeight="15.75" customHeight="1" x14ac:dyDescent="0.25"/>
  <cols>
    <col min="1" max="1" width="15.6640625" customWidth="1"/>
    <col min="2" max="2" width="9.5546875" customWidth="1"/>
    <col min="3" max="3" width="10.44140625" customWidth="1"/>
  </cols>
  <sheetData>
    <row r="1" spans="1:27" ht="15.75" customHeight="1" x14ac:dyDescent="0.25">
      <c r="A1" s="1" t="s">
        <v>307</v>
      </c>
      <c r="B1" s="1" t="s">
        <v>306</v>
      </c>
      <c r="C1" s="1" t="s">
        <v>1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  <c r="P1" s="1" t="s">
        <v>243</v>
      </c>
      <c r="Q1" s="1" t="s">
        <v>244</v>
      </c>
      <c r="R1" s="1" t="s">
        <v>245</v>
      </c>
      <c r="S1" s="1" t="s">
        <v>246</v>
      </c>
      <c r="T1" s="1" t="s">
        <v>247</v>
      </c>
      <c r="U1" s="1" t="s">
        <v>248</v>
      </c>
      <c r="V1" s="1" t="s">
        <v>249</v>
      </c>
      <c r="W1" s="1" t="s">
        <v>250</v>
      </c>
      <c r="X1" s="1" t="s">
        <v>251</v>
      </c>
      <c r="Y1" s="1" t="s">
        <v>252</v>
      </c>
      <c r="Z1" s="7" t="s">
        <v>18</v>
      </c>
      <c r="AA1" s="7"/>
    </row>
    <row r="2" spans="1:27" ht="15.75" customHeight="1" x14ac:dyDescent="0.25">
      <c r="A2" s="3" t="s">
        <v>179</v>
      </c>
      <c r="B2" t="s">
        <v>179</v>
      </c>
      <c r="C2" s="4">
        <v>44770</v>
      </c>
      <c r="D2" s="5">
        <v>0.44444444444444442</v>
      </c>
      <c r="E2" s="3">
        <v>2</v>
      </c>
      <c r="F2" s="3" t="s">
        <v>75</v>
      </c>
      <c r="G2" s="3" t="s">
        <v>255</v>
      </c>
      <c r="H2" s="3">
        <v>772</v>
      </c>
      <c r="I2" s="3">
        <v>3784</v>
      </c>
      <c r="J2" s="3">
        <v>45</v>
      </c>
      <c r="K2" s="3" t="s">
        <v>254</v>
      </c>
      <c r="L2" s="3">
        <v>26</v>
      </c>
      <c r="M2" s="3">
        <v>400</v>
      </c>
      <c r="N2" s="3">
        <v>771</v>
      </c>
      <c r="O2" s="3">
        <v>3427</v>
      </c>
      <c r="P2" s="3">
        <v>51</v>
      </c>
      <c r="Q2" s="3" t="s">
        <v>254</v>
      </c>
      <c r="R2" s="3">
        <v>30</v>
      </c>
      <c r="S2" s="3">
        <v>400</v>
      </c>
      <c r="T2" s="3" t="s">
        <v>234</v>
      </c>
      <c r="U2" s="3" t="s">
        <v>75</v>
      </c>
      <c r="V2" s="3" t="s">
        <v>75</v>
      </c>
      <c r="W2" s="3" t="s">
        <v>75</v>
      </c>
      <c r="X2" s="3" t="s">
        <v>75</v>
      </c>
      <c r="Y2" s="3" t="s">
        <v>75</v>
      </c>
    </row>
    <row r="3" spans="1:27" ht="15.75" customHeight="1" x14ac:dyDescent="0.25">
      <c r="A3" s="3" t="s">
        <v>224</v>
      </c>
      <c r="B3" t="s">
        <v>224</v>
      </c>
      <c r="C3" s="4">
        <v>44770</v>
      </c>
      <c r="E3" s="3">
        <v>1</v>
      </c>
      <c r="F3" s="3">
        <v>3</v>
      </c>
      <c r="G3" s="3" t="s">
        <v>253</v>
      </c>
      <c r="H3" s="3">
        <v>771</v>
      </c>
      <c r="I3" s="3">
        <v>1441</v>
      </c>
      <c r="J3" s="3">
        <v>64</v>
      </c>
      <c r="K3" s="3" t="s">
        <v>254</v>
      </c>
      <c r="L3" s="3">
        <v>50</v>
      </c>
      <c r="M3" s="3">
        <v>400</v>
      </c>
      <c r="Z3" s="3" t="s">
        <v>270</v>
      </c>
    </row>
    <row r="4" spans="1:27" ht="15.75" customHeight="1" x14ac:dyDescent="0.25">
      <c r="A4" s="3" t="s">
        <v>264</v>
      </c>
      <c r="B4" t="s">
        <v>297</v>
      </c>
      <c r="C4" s="4">
        <v>44762</v>
      </c>
      <c r="D4" s="3" t="s">
        <v>75</v>
      </c>
      <c r="E4" s="3">
        <v>2</v>
      </c>
      <c r="F4" s="3">
        <v>7</v>
      </c>
      <c r="G4" s="3" t="s">
        <v>255</v>
      </c>
      <c r="H4" s="3">
        <v>772</v>
      </c>
      <c r="I4" s="3">
        <v>4394</v>
      </c>
      <c r="J4" s="3">
        <v>64</v>
      </c>
      <c r="K4" s="3" t="s">
        <v>254</v>
      </c>
      <c r="L4" s="3">
        <v>40</v>
      </c>
      <c r="M4" s="3">
        <v>400</v>
      </c>
      <c r="N4" s="3">
        <v>771</v>
      </c>
      <c r="O4" s="3">
        <v>4528</v>
      </c>
      <c r="P4" s="3">
        <v>64</v>
      </c>
      <c r="Q4" s="3" t="s">
        <v>254</v>
      </c>
      <c r="R4" s="3">
        <v>40</v>
      </c>
      <c r="S4" s="3">
        <v>400</v>
      </c>
      <c r="T4" s="3" t="s">
        <v>234</v>
      </c>
      <c r="U4" s="3" t="s">
        <v>75</v>
      </c>
      <c r="V4" s="3" t="s">
        <v>75</v>
      </c>
      <c r="W4" s="3" t="s">
        <v>75</v>
      </c>
      <c r="X4" s="3" t="s">
        <v>75</v>
      </c>
      <c r="Y4" s="3" t="s">
        <v>75</v>
      </c>
    </row>
    <row r="5" spans="1:27" ht="15.75" customHeight="1" x14ac:dyDescent="0.25">
      <c r="A5" s="3" t="s">
        <v>157</v>
      </c>
      <c r="B5" t="s">
        <v>298</v>
      </c>
      <c r="C5" s="4">
        <v>44763</v>
      </c>
      <c r="D5" s="3" t="s">
        <v>75</v>
      </c>
      <c r="E5" s="3">
        <v>2</v>
      </c>
      <c r="F5" s="3">
        <v>7</v>
      </c>
      <c r="G5" s="3" t="s">
        <v>255</v>
      </c>
      <c r="H5" s="3">
        <v>772</v>
      </c>
      <c r="I5" s="3">
        <v>4819</v>
      </c>
      <c r="J5" s="3">
        <v>64</v>
      </c>
      <c r="K5" s="3" t="s">
        <v>254</v>
      </c>
      <c r="L5" s="3">
        <v>38</v>
      </c>
      <c r="M5" s="3">
        <v>400</v>
      </c>
      <c r="N5" s="3">
        <v>771</v>
      </c>
      <c r="O5" s="3">
        <v>5101</v>
      </c>
      <c r="P5" s="3">
        <v>64</v>
      </c>
      <c r="Q5" s="3" t="s">
        <v>254</v>
      </c>
      <c r="R5" s="3">
        <v>45</v>
      </c>
      <c r="S5" s="3">
        <v>400</v>
      </c>
      <c r="T5" s="3" t="s">
        <v>234</v>
      </c>
      <c r="U5" s="3" t="s">
        <v>75</v>
      </c>
      <c r="V5" s="3" t="s">
        <v>75</v>
      </c>
      <c r="W5" s="3" t="s">
        <v>75</v>
      </c>
      <c r="X5" s="3" t="s">
        <v>75</v>
      </c>
      <c r="Y5" s="3" t="s">
        <v>75</v>
      </c>
    </row>
    <row r="6" spans="1:27" ht="15.75" customHeight="1" x14ac:dyDescent="0.25">
      <c r="A6" s="3" t="s">
        <v>27</v>
      </c>
      <c r="B6" t="s">
        <v>299</v>
      </c>
      <c r="C6" s="4">
        <v>44734</v>
      </c>
      <c r="D6" s="8">
        <v>0.39097222222222222</v>
      </c>
      <c r="E6" s="3">
        <v>2</v>
      </c>
      <c r="F6" s="3">
        <v>6</v>
      </c>
      <c r="G6" s="3" t="s">
        <v>255</v>
      </c>
      <c r="H6" s="3">
        <v>772</v>
      </c>
      <c r="I6" s="3">
        <v>2580</v>
      </c>
      <c r="J6" s="3">
        <v>30</v>
      </c>
      <c r="K6" s="3" t="s">
        <v>254</v>
      </c>
      <c r="L6" s="3">
        <v>40</v>
      </c>
      <c r="M6" s="3">
        <v>500</v>
      </c>
      <c r="N6" s="3">
        <v>771</v>
      </c>
      <c r="O6" s="3">
        <v>1514</v>
      </c>
      <c r="P6" s="3">
        <v>30</v>
      </c>
      <c r="Q6" s="3" t="s">
        <v>254</v>
      </c>
      <c r="R6" s="3">
        <v>40</v>
      </c>
      <c r="S6" s="3">
        <v>500</v>
      </c>
      <c r="T6" s="3" t="s">
        <v>234</v>
      </c>
      <c r="U6" s="3">
        <v>8160</v>
      </c>
      <c r="V6" s="3">
        <v>60</v>
      </c>
      <c r="W6" s="3">
        <v>400</v>
      </c>
      <c r="X6" s="3">
        <v>25</v>
      </c>
      <c r="Y6" s="3">
        <v>2.5</v>
      </c>
    </row>
    <row r="7" spans="1:27" ht="15.75" customHeight="1" x14ac:dyDescent="0.25">
      <c r="A7" s="3" t="s">
        <v>34</v>
      </c>
      <c r="B7" t="s">
        <v>300</v>
      </c>
      <c r="C7" s="4">
        <v>44734</v>
      </c>
      <c r="D7" s="8">
        <v>0.5625</v>
      </c>
      <c r="E7" s="3">
        <v>2</v>
      </c>
      <c r="F7" s="3">
        <v>5</v>
      </c>
      <c r="G7" s="3" t="s">
        <v>255</v>
      </c>
      <c r="H7" s="3">
        <v>772</v>
      </c>
      <c r="I7" s="3">
        <v>1691</v>
      </c>
      <c r="J7" s="3">
        <v>51</v>
      </c>
      <c r="K7" s="3" t="s">
        <v>256</v>
      </c>
      <c r="L7" s="3">
        <v>35</v>
      </c>
      <c r="M7" s="3">
        <v>400</v>
      </c>
      <c r="N7" s="3">
        <v>771</v>
      </c>
      <c r="O7" s="3">
        <v>2094</v>
      </c>
      <c r="P7" s="3">
        <v>50</v>
      </c>
      <c r="Q7" s="3" t="s">
        <v>256</v>
      </c>
      <c r="R7" s="3">
        <v>40</v>
      </c>
      <c r="S7" s="3">
        <v>402</v>
      </c>
      <c r="T7" s="3" t="s">
        <v>234</v>
      </c>
      <c r="U7" s="3">
        <v>5400</v>
      </c>
      <c r="V7" s="3">
        <v>60</v>
      </c>
      <c r="W7" s="3">
        <v>400</v>
      </c>
      <c r="X7" s="3">
        <v>25</v>
      </c>
      <c r="Y7" s="3">
        <v>2.5</v>
      </c>
    </row>
    <row r="8" spans="1:27" ht="15.75" customHeight="1" x14ac:dyDescent="0.25">
      <c r="A8" s="3" t="s">
        <v>19</v>
      </c>
      <c r="B8" t="s">
        <v>301</v>
      </c>
      <c r="C8" s="4">
        <v>44727</v>
      </c>
      <c r="D8" s="8">
        <v>0.38333333333333336</v>
      </c>
      <c r="E8" s="3">
        <v>2</v>
      </c>
      <c r="F8" s="3">
        <v>4</v>
      </c>
      <c r="G8" s="3" t="s">
        <v>253</v>
      </c>
      <c r="H8" s="3">
        <v>772</v>
      </c>
      <c r="I8" s="3" t="s">
        <v>75</v>
      </c>
      <c r="J8" s="3">
        <v>40</v>
      </c>
      <c r="K8" s="3" t="s">
        <v>254</v>
      </c>
      <c r="L8" s="3">
        <v>35</v>
      </c>
      <c r="M8" s="3">
        <v>501</v>
      </c>
      <c r="N8" s="3">
        <v>771</v>
      </c>
      <c r="O8" s="3" t="s">
        <v>75</v>
      </c>
      <c r="P8" s="3">
        <v>40</v>
      </c>
      <c r="Q8" s="3" t="s">
        <v>254</v>
      </c>
      <c r="R8" s="3">
        <v>34.799999999999997</v>
      </c>
      <c r="S8" s="3">
        <v>501</v>
      </c>
    </row>
    <row r="9" spans="1:27" ht="15.75" customHeight="1" x14ac:dyDescent="0.25">
      <c r="A9" s="3" t="s">
        <v>131</v>
      </c>
      <c r="B9" t="s">
        <v>131</v>
      </c>
      <c r="C9" s="4">
        <v>44754</v>
      </c>
      <c r="D9" s="5">
        <v>0.41666666666666669</v>
      </c>
      <c r="E9" s="3">
        <v>2</v>
      </c>
      <c r="F9" s="3">
        <v>7</v>
      </c>
      <c r="G9" s="3" t="s">
        <v>255</v>
      </c>
      <c r="H9" s="3">
        <v>772</v>
      </c>
      <c r="I9" s="3">
        <v>4769</v>
      </c>
      <c r="J9" s="3">
        <v>64</v>
      </c>
      <c r="K9" s="3" t="s">
        <v>254</v>
      </c>
      <c r="L9" s="3">
        <v>40</v>
      </c>
      <c r="M9" s="3">
        <v>400</v>
      </c>
      <c r="N9" s="3">
        <v>771</v>
      </c>
      <c r="O9" s="3">
        <v>4099</v>
      </c>
      <c r="P9" s="3">
        <v>64</v>
      </c>
      <c r="Q9" s="3" t="s">
        <v>261</v>
      </c>
      <c r="R9" s="3">
        <v>40</v>
      </c>
      <c r="S9" s="3">
        <v>400</v>
      </c>
      <c r="T9" s="3" t="s">
        <v>234</v>
      </c>
      <c r="U9" s="3" t="s">
        <v>262</v>
      </c>
      <c r="V9" s="3">
        <v>64</v>
      </c>
      <c r="W9" s="3">
        <v>500</v>
      </c>
      <c r="X9" s="3">
        <v>25</v>
      </c>
      <c r="Y9" s="3">
        <v>1</v>
      </c>
      <c r="Z9" s="3" t="s">
        <v>263</v>
      </c>
    </row>
    <row r="10" spans="1:27" ht="15.75" customHeight="1" x14ac:dyDescent="0.25">
      <c r="A10" s="3" t="s">
        <v>123</v>
      </c>
      <c r="B10" t="s">
        <v>123</v>
      </c>
      <c r="C10" s="4">
        <v>44754</v>
      </c>
      <c r="D10" s="3" t="s">
        <v>75</v>
      </c>
      <c r="E10" s="3">
        <v>2</v>
      </c>
      <c r="F10" s="3">
        <v>7</v>
      </c>
      <c r="G10" s="3" t="s">
        <v>255</v>
      </c>
      <c r="H10" s="3">
        <v>772</v>
      </c>
      <c r="I10" s="3">
        <v>4398</v>
      </c>
      <c r="J10" s="3">
        <v>64</v>
      </c>
      <c r="K10" s="3" t="s">
        <v>254</v>
      </c>
      <c r="L10" s="3">
        <v>35</v>
      </c>
      <c r="M10" s="3">
        <v>400</v>
      </c>
      <c r="N10" s="3">
        <v>771</v>
      </c>
      <c r="O10" s="3">
        <v>3993</v>
      </c>
      <c r="P10" s="3">
        <v>64</v>
      </c>
      <c r="Q10" s="3" t="s">
        <v>254</v>
      </c>
      <c r="R10" s="3">
        <v>10</v>
      </c>
      <c r="S10" s="3">
        <v>400</v>
      </c>
      <c r="T10" s="3" t="s">
        <v>234</v>
      </c>
      <c r="U10" s="3">
        <v>4398</v>
      </c>
      <c r="V10" s="3">
        <v>64</v>
      </c>
      <c r="W10" s="3">
        <v>450</v>
      </c>
      <c r="X10" s="3">
        <v>25</v>
      </c>
      <c r="Y10" s="3">
        <v>1</v>
      </c>
    </row>
    <row r="11" spans="1:27" ht="15.75" customHeight="1" x14ac:dyDescent="0.25">
      <c r="A11" s="3" t="s">
        <v>138</v>
      </c>
      <c r="B11" t="s">
        <v>138</v>
      </c>
      <c r="C11" s="4">
        <v>44755</v>
      </c>
      <c r="D11" s="5">
        <v>0.41666666666666669</v>
      </c>
      <c r="E11" s="3">
        <v>2</v>
      </c>
      <c r="F11" s="3">
        <v>6</v>
      </c>
      <c r="G11" s="3" t="s">
        <v>255</v>
      </c>
      <c r="H11" s="3">
        <v>772</v>
      </c>
      <c r="I11" s="3">
        <v>4120</v>
      </c>
      <c r="J11" s="3">
        <v>64</v>
      </c>
      <c r="K11" s="3" t="s">
        <v>254</v>
      </c>
      <c r="L11" s="3">
        <v>6</v>
      </c>
      <c r="M11" s="3">
        <v>400</v>
      </c>
      <c r="N11" s="3">
        <v>771</v>
      </c>
      <c r="O11" s="3">
        <v>4345</v>
      </c>
      <c r="P11" s="3">
        <v>64</v>
      </c>
      <c r="Q11" s="3" t="s">
        <v>254</v>
      </c>
      <c r="R11" s="3">
        <v>10</v>
      </c>
      <c r="S11" s="3">
        <v>400</v>
      </c>
      <c r="T11" s="3" t="s">
        <v>234</v>
      </c>
      <c r="U11" s="3" t="s">
        <v>262</v>
      </c>
      <c r="V11" s="3">
        <v>64</v>
      </c>
      <c r="W11" s="3">
        <v>300</v>
      </c>
      <c r="X11" s="3">
        <v>25</v>
      </c>
      <c r="Y11" s="3">
        <v>3</v>
      </c>
    </row>
    <row r="12" spans="1:27" ht="15.75" customHeight="1" x14ac:dyDescent="0.25">
      <c r="A12" s="3" t="s">
        <v>144</v>
      </c>
      <c r="B12" t="s">
        <v>144</v>
      </c>
      <c r="C12" s="4">
        <v>44756</v>
      </c>
      <c r="D12" s="5">
        <v>0.40277777777777779</v>
      </c>
      <c r="E12" s="3">
        <v>2</v>
      </c>
      <c r="F12" s="3">
        <v>7</v>
      </c>
      <c r="G12" s="3" t="s">
        <v>255</v>
      </c>
      <c r="H12" s="3">
        <v>772</v>
      </c>
      <c r="I12" s="3">
        <v>4184</v>
      </c>
      <c r="J12" s="3">
        <v>64</v>
      </c>
      <c r="K12" s="3" t="s">
        <v>254</v>
      </c>
      <c r="L12" s="3">
        <v>10</v>
      </c>
      <c r="M12" s="3">
        <v>400</v>
      </c>
      <c r="N12" s="3">
        <v>771</v>
      </c>
      <c r="O12" s="3">
        <v>3155</v>
      </c>
      <c r="P12" s="3">
        <v>64</v>
      </c>
      <c r="Q12" s="3" t="s">
        <v>254</v>
      </c>
      <c r="R12" s="3">
        <v>10</v>
      </c>
      <c r="S12" s="3">
        <v>400</v>
      </c>
      <c r="T12" s="3" t="s">
        <v>234</v>
      </c>
      <c r="U12" s="3" t="s">
        <v>262</v>
      </c>
      <c r="V12" s="3">
        <v>64</v>
      </c>
      <c r="W12" s="3">
        <v>250</v>
      </c>
      <c r="X12" s="3">
        <v>25</v>
      </c>
      <c r="Y12" s="3">
        <v>3</v>
      </c>
    </row>
    <row r="13" spans="1:27" ht="15.75" customHeight="1" x14ac:dyDescent="0.25">
      <c r="A13" s="3" t="s">
        <v>204</v>
      </c>
      <c r="B13" t="s">
        <v>204</v>
      </c>
      <c r="C13" s="4">
        <v>44749</v>
      </c>
      <c r="D13" s="5">
        <v>0.39583333333333331</v>
      </c>
      <c r="E13" s="3">
        <v>2</v>
      </c>
      <c r="F13" s="3">
        <v>7</v>
      </c>
      <c r="G13" s="3" t="s">
        <v>255</v>
      </c>
      <c r="H13" s="3">
        <v>772</v>
      </c>
      <c r="I13" s="3">
        <v>2515</v>
      </c>
      <c r="J13" s="3">
        <v>64</v>
      </c>
      <c r="K13" s="3" t="s">
        <v>256</v>
      </c>
      <c r="L13" s="3">
        <v>10</v>
      </c>
      <c r="M13" s="3">
        <v>400</v>
      </c>
      <c r="N13" s="3">
        <v>771</v>
      </c>
      <c r="O13" s="3">
        <v>2573</v>
      </c>
      <c r="P13" s="3">
        <v>64</v>
      </c>
      <c r="Q13" s="3" t="s">
        <v>256</v>
      </c>
      <c r="R13" s="3">
        <v>10</v>
      </c>
      <c r="S13" s="3">
        <v>400</v>
      </c>
      <c r="T13" s="3" t="s">
        <v>234</v>
      </c>
      <c r="U13" s="3" t="s">
        <v>262</v>
      </c>
      <c r="V13" s="3">
        <v>64</v>
      </c>
      <c r="W13" s="3">
        <v>400</v>
      </c>
      <c r="X13" s="3">
        <v>25</v>
      </c>
      <c r="Y13" s="3">
        <v>4</v>
      </c>
      <c r="Z13" s="3" t="s">
        <v>173</v>
      </c>
    </row>
    <row r="14" spans="1:27" ht="15.75" customHeight="1" x14ac:dyDescent="0.25">
      <c r="A14" s="3" t="s">
        <v>198</v>
      </c>
      <c r="B14" t="s">
        <v>198</v>
      </c>
      <c r="C14" s="4">
        <v>44749</v>
      </c>
      <c r="D14" s="5">
        <v>0.52083333333333337</v>
      </c>
      <c r="E14" s="3">
        <v>2</v>
      </c>
      <c r="F14" s="3">
        <v>7</v>
      </c>
      <c r="G14" s="3" t="s">
        <v>255</v>
      </c>
      <c r="H14" s="3">
        <v>772</v>
      </c>
      <c r="I14" s="3">
        <v>2107</v>
      </c>
      <c r="J14" s="3">
        <v>64</v>
      </c>
      <c r="K14" s="3" t="s">
        <v>256</v>
      </c>
      <c r="L14" s="3">
        <v>10</v>
      </c>
      <c r="M14" s="3">
        <v>400</v>
      </c>
      <c r="N14" s="3">
        <v>771</v>
      </c>
      <c r="O14" s="3">
        <v>2144</v>
      </c>
      <c r="P14" s="3">
        <v>64</v>
      </c>
      <c r="Q14" s="3" t="s">
        <v>256</v>
      </c>
      <c r="R14" s="3">
        <v>10</v>
      </c>
      <c r="S14" s="3">
        <v>400</v>
      </c>
      <c r="T14" s="3" t="s">
        <v>234</v>
      </c>
      <c r="U14" s="3" t="s">
        <v>75</v>
      </c>
      <c r="V14" s="3">
        <v>64</v>
      </c>
      <c r="W14" s="3">
        <v>350</v>
      </c>
      <c r="X14" s="3">
        <v>25</v>
      </c>
      <c r="Y14" s="3">
        <v>4</v>
      </c>
    </row>
    <row r="15" spans="1:27" ht="15.75" customHeight="1" x14ac:dyDescent="0.25">
      <c r="A15" s="3" t="s">
        <v>193</v>
      </c>
      <c r="B15" s="3" t="s">
        <v>193</v>
      </c>
      <c r="C15" s="4">
        <v>44767</v>
      </c>
      <c r="D15" s="3" t="s">
        <v>75</v>
      </c>
      <c r="E15" s="3">
        <v>2</v>
      </c>
      <c r="F15" s="3">
        <v>7</v>
      </c>
      <c r="G15" s="3" t="s">
        <v>255</v>
      </c>
      <c r="H15" s="3">
        <v>772</v>
      </c>
      <c r="I15" s="3">
        <v>4472</v>
      </c>
      <c r="J15" s="3">
        <v>64</v>
      </c>
      <c r="K15" s="3" t="s">
        <v>254</v>
      </c>
      <c r="L15" s="3">
        <v>15</v>
      </c>
      <c r="M15" s="3">
        <v>400</v>
      </c>
      <c r="N15" s="3">
        <v>771</v>
      </c>
      <c r="O15" s="3">
        <v>4347</v>
      </c>
      <c r="P15" s="3">
        <v>64</v>
      </c>
      <c r="Q15" s="3" t="s">
        <v>254</v>
      </c>
      <c r="R15" s="3">
        <v>10</v>
      </c>
      <c r="S15" s="3">
        <v>400</v>
      </c>
      <c r="T15" s="3" t="s">
        <v>234</v>
      </c>
      <c r="U15" s="3" t="s">
        <v>75</v>
      </c>
      <c r="V15" s="3">
        <v>64</v>
      </c>
      <c r="W15" s="3">
        <v>450</v>
      </c>
      <c r="X15" s="3">
        <v>25</v>
      </c>
      <c r="Y15" s="3">
        <v>3</v>
      </c>
      <c r="Z15" s="3" t="s">
        <v>267</v>
      </c>
    </row>
    <row r="16" spans="1:27" ht="15.75" customHeight="1" x14ac:dyDescent="0.25">
      <c r="A16" s="3" t="s">
        <v>164</v>
      </c>
      <c r="B16" s="3" t="s">
        <v>164</v>
      </c>
      <c r="C16" s="4">
        <v>44767</v>
      </c>
      <c r="D16" s="5">
        <v>0.5625</v>
      </c>
      <c r="E16" s="3">
        <v>2</v>
      </c>
      <c r="F16" s="3">
        <v>7</v>
      </c>
      <c r="G16" s="3" t="s">
        <v>255</v>
      </c>
      <c r="H16" s="3">
        <v>772</v>
      </c>
      <c r="I16" s="3">
        <v>3117</v>
      </c>
      <c r="J16" s="3">
        <v>64</v>
      </c>
      <c r="K16" s="3" t="s">
        <v>254</v>
      </c>
      <c r="L16" s="3">
        <v>20</v>
      </c>
      <c r="M16" s="3">
        <v>400</v>
      </c>
      <c r="N16" s="3">
        <v>771</v>
      </c>
      <c r="O16" s="3">
        <v>3256</v>
      </c>
      <c r="P16" s="3">
        <v>64</v>
      </c>
      <c r="Q16" s="3" t="s">
        <v>254</v>
      </c>
      <c r="R16" s="3">
        <v>25</v>
      </c>
      <c r="S16" s="3">
        <v>400</v>
      </c>
      <c r="T16" s="3" t="s">
        <v>234</v>
      </c>
      <c r="U16" s="3" t="s">
        <v>75</v>
      </c>
      <c r="V16" s="3">
        <v>64</v>
      </c>
      <c r="W16" s="3">
        <v>450</v>
      </c>
      <c r="X16" s="3">
        <v>25</v>
      </c>
      <c r="Y16" s="3">
        <v>3</v>
      </c>
      <c r="Z16" s="3" t="s">
        <v>265</v>
      </c>
    </row>
    <row r="17" spans="1:26" ht="15.75" customHeight="1" x14ac:dyDescent="0.25">
      <c r="A17" s="3" t="s">
        <v>82</v>
      </c>
      <c r="B17" s="3" t="s">
        <v>82</v>
      </c>
      <c r="C17" s="4">
        <v>44777</v>
      </c>
      <c r="D17" s="5">
        <v>0.39583333333333331</v>
      </c>
      <c r="E17" s="3">
        <v>2</v>
      </c>
      <c r="F17" s="3">
        <v>7</v>
      </c>
      <c r="G17" s="3" t="s">
        <v>255</v>
      </c>
      <c r="H17" s="3">
        <v>772</v>
      </c>
      <c r="I17" s="3">
        <v>3855</v>
      </c>
      <c r="J17" s="3">
        <v>64</v>
      </c>
      <c r="K17" s="3" t="s">
        <v>254</v>
      </c>
      <c r="L17" s="3">
        <v>25</v>
      </c>
      <c r="M17" s="3">
        <v>400</v>
      </c>
      <c r="N17" s="3">
        <v>771</v>
      </c>
      <c r="O17" s="3">
        <v>2706</v>
      </c>
      <c r="P17" s="3">
        <v>64</v>
      </c>
      <c r="Q17" s="3" t="s">
        <v>254</v>
      </c>
      <c r="R17" s="3">
        <v>25</v>
      </c>
      <c r="S17" s="3">
        <v>400</v>
      </c>
      <c r="T17" s="3" t="s">
        <v>234</v>
      </c>
      <c r="U17" s="3" t="s">
        <v>75</v>
      </c>
      <c r="V17" s="3">
        <v>64</v>
      </c>
      <c r="W17" s="3">
        <v>500</v>
      </c>
      <c r="X17" s="3">
        <v>25</v>
      </c>
      <c r="Y17" s="3">
        <v>2</v>
      </c>
    </row>
    <row r="18" spans="1:26" ht="15.75" customHeight="1" x14ac:dyDescent="0.25">
      <c r="A18" s="3" t="s">
        <v>89</v>
      </c>
      <c r="B18" s="3" t="s">
        <v>89</v>
      </c>
      <c r="C18" s="4">
        <v>44777</v>
      </c>
      <c r="D18" s="5">
        <v>0.52083333333333337</v>
      </c>
      <c r="E18" s="3">
        <v>2</v>
      </c>
      <c r="F18" s="3">
        <v>7</v>
      </c>
      <c r="G18" s="3" t="s">
        <v>255</v>
      </c>
      <c r="H18" s="3">
        <v>772</v>
      </c>
      <c r="I18" s="3">
        <v>2992</v>
      </c>
      <c r="J18" s="3">
        <v>64</v>
      </c>
      <c r="K18" s="3" t="s">
        <v>254</v>
      </c>
      <c r="L18" s="3">
        <v>30</v>
      </c>
      <c r="M18" s="3">
        <v>400</v>
      </c>
      <c r="N18" s="3">
        <v>771</v>
      </c>
      <c r="O18" s="3">
        <v>3549</v>
      </c>
      <c r="P18" s="3">
        <v>64</v>
      </c>
      <c r="Q18" s="3" t="s">
        <v>254</v>
      </c>
      <c r="R18" s="3">
        <v>25</v>
      </c>
      <c r="S18" s="3">
        <v>400</v>
      </c>
      <c r="T18" s="3" t="s">
        <v>234</v>
      </c>
      <c r="U18" s="3" t="s">
        <v>75</v>
      </c>
      <c r="V18" s="3">
        <v>64</v>
      </c>
      <c r="W18" s="3">
        <v>500</v>
      </c>
      <c r="X18" s="3">
        <v>25</v>
      </c>
      <c r="Y18" s="3">
        <v>2</v>
      </c>
    </row>
    <row r="19" spans="1:26" ht="15.75" customHeight="1" x14ac:dyDescent="0.25">
      <c r="A19" s="3" t="s">
        <v>211</v>
      </c>
      <c r="B19" t="s">
        <v>211</v>
      </c>
      <c r="C19" s="4">
        <v>44753</v>
      </c>
      <c r="D19" s="3" t="s">
        <v>268</v>
      </c>
      <c r="E19" s="3">
        <v>2</v>
      </c>
      <c r="F19" s="3">
        <v>6</v>
      </c>
      <c r="G19" s="3" t="s">
        <v>255</v>
      </c>
      <c r="H19" s="3">
        <v>772</v>
      </c>
      <c r="I19" s="3">
        <v>2923</v>
      </c>
      <c r="J19" s="3">
        <v>64</v>
      </c>
      <c r="K19" s="3" t="s">
        <v>261</v>
      </c>
      <c r="L19" s="3">
        <v>45</v>
      </c>
      <c r="M19" s="3">
        <v>400</v>
      </c>
      <c r="N19" s="3">
        <v>771</v>
      </c>
      <c r="O19" s="3">
        <v>3292</v>
      </c>
      <c r="P19" s="3">
        <v>64</v>
      </c>
      <c r="Q19" s="3" t="s">
        <v>261</v>
      </c>
      <c r="R19" s="3">
        <v>40</v>
      </c>
      <c r="S19" s="3">
        <v>400</v>
      </c>
      <c r="T19" s="3" t="s">
        <v>234</v>
      </c>
      <c r="U19" s="3" t="s">
        <v>268</v>
      </c>
      <c r="V19" s="3">
        <v>64</v>
      </c>
      <c r="W19" s="3">
        <v>500</v>
      </c>
      <c r="X19" s="3">
        <v>25</v>
      </c>
      <c r="Y19" s="3">
        <v>1</v>
      </c>
      <c r="Z19" s="3" t="s">
        <v>268</v>
      </c>
    </row>
    <row r="20" spans="1:26" ht="15.75" customHeight="1" x14ac:dyDescent="0.25">
      <c r="A20" s="3" t="s">
        <v>217</v>
      </c>
      <c r="B20" t="s">
        <v>217</v>
      </c>
      <c r="C20" s="4">
        <v>44753</v>
      </c>
      <c r="D20" s="3" t="s">
        <v>75</v>
      </c>
      <c r="E20" s="3">
        <v>2</v>
      </c>
      <c r="F20" s="3">
        <v>5</v>
      </c>
      <c r="G20" s="3" t="s">
        <v>255</v>
      </c>
      <c r="H20" s="3">
        <v>772</v>
      </c>
      <c r="I20" s="3">
        <v>3025</v>
      </c>
      <c r="J20" s="3">
        <v>64</v>
      </c>
      <c r="K20" s="3" t="s">
        <v>254</v>
      </c>
      <c r="L20" s="3">
        <v>64</v>
      </c>
      <c r="M20" s="3">
        <v>400</v>
      </c>
      <c r="N20" s="3">
        <v>771</v>
      </c>
      <c r="O20" s="3">
        <v>4008</v>
      </c>
      <c r="P20" s="3">
        <v>64</v>
      </c>
      <c r="Q20" s="3" t="s">
        <v>261</v>
      </c>
      <c r="R20" s="3">
        <v>30</v>
      </c>
      <c r="S20" s="3">
        <v>400</v>
      </c>
      <c r="T20" s="3" t="s">
        <v>234</v>
      </c>
      <c r="U20" s="3" t="s">
        <v>75</v>
      </c>
      <c r="V20" s="3" t="s">
        <v>75</v>
      </c>
      <c r="W20" s="3" t="s">
        <v>75</v>
      </c>
      <c r="X20" s="3" t="s">
        <v>75</v>
      </c>
      <c r="Y20" s="3" t="s">
        <v>75</v>
      </c>
      <c r="Z20" s="3" t="s">
        <v>269</v>
      </c>
    </row>
    <row r="21" spans="1:26" ht="15.75" customHeight="1" x14ac:dyDescent="0.25">
      <c r="A21" s="3" t="s">
        <v>55</v>
      </c>
      <c r="B21" t="s">
        <v>302</v>
      </c>
      <c r="C21" s="4">
        <v>44736</v>
      </c>
      <c r="D21" s="8">
        <v>0.40277777777777779</v>
      </c>
      <c r="E21" s="3">
        <v>2</v>
      </c>
      <c r="F21" s="3">
        <v>7</v>
      </c>
      <c r="G21" s="3" t="s">
        <v>255</v>
      </c>
      <c r="H21" s="3">
        <v>772</v>
      </c>
      <c r="I21" s="3" t="s">
        <v>75</v>
      </c>
      <c r="J21" s="3">
        <v>64</v>
      </c>
      <c r="K21" s="3" t="s">
        <v>254</v>
      </c>
      <c r="L21" s="3">
        <v>25</v>
      </c>
      <c r="M21" s="3">
        <v>400</v>
      </c>
      <c r="N21" s="3">
        <v>771</v>
      </c>
      <c r="O21" s="3" t="s">
        <v>75</v>
      </c>
      <c r="P21" s="3">
        <v>64</v>
      </c>
      <c r="Q21" s="3" t="s">
        <v>254</v>
      </c>
      <c r="R21" s="3">
        <v>25</v>
      </c>
      <c r="S21" s="3">
        <v>402</v>
      </c>
      <c r="T21" s="3" t="s">
        <v>234</v>
      </c>
      <c r="U21" s="3" t="s">
        <v>75</v>
      </c>
      <c r="V21" s="3">
        <v>64</v>
      </c>
      <c r="W21" s="3">
        <v>300</v>
      </c>
      <c r="X21" s="3">
        <v>25</v>
      </c>
      <c r="Y21" s="3">
        <v>2.5</v>
      </c>
    </row>
    <row r="22" spans="1:26" ht="15.75" customHeight="1" x14ac:dyDescent="0.25">
      <c r="A22" s="3" t="s">
        <v>48</v>
      </c>
      <c r="B22" t="s">
        <v>303</v>
      </c>
      <c r="C22" s="4">
        <v>44739</v>
      </c>
      <c r="D22" s="5">
        <v>0.51041666666666663</v>
      </c>
      <c r="E22" s="3">
        <v>2</v>
      </c>
      <c r="F22" s="3">
        <v>6</v>
      </c>
      <c r="G22" s="3" t="s">
        <v>255</v>
      </c>
      <c r="H22" s="3">
        <v>772</v>
      </c>
      <c r="I22" s="3">
        <v>2887</v>
      </c>
      <c r="J22" s="3">
        <v>64</v>
      </c>
      <c r="K22" s="3" t="s">
        <v>254</v>
      </c>
      <c r="L22" s="3">
        <v>25</v>
      </c>
      <c r="M22" s="3">
        <v>400</v>
      </c>
      <c r="N22" s="3">
        <v>771</v>
      </c>
      <c r="O22" s="3">
        <v>2680</v>
      </c>
      <c r="P22" s="3">
        <v>64</v>
      </c>
      <c r="Q22" s="3" t="s">
        <v>254</v>
      </c>
      <c r="R22" s="3">
        <v>25</v>
      </c>
      <c r="S22" s="3">
        <v>400</v>
      </c>
      <c r="T22" s="3" t="s">
        <v>234</v>
      </c>
      <c r="U22" s="3" t="s">
        <v>75</v>
      </c>
      <c r="V22" s="3">
        <v>64</v>
      </c>
      <c r="W22" s="3">
        <v>450</v>
      </c>
      <c r="X22" s="3">
        <v>25</v>
      </c>
      <c r="Y22" s="3">
        <v>3</v>
      </c>
    </row>
    <row r="23" spans="1:26" ht="15.75" customHeight="1" x14ac:dyDescent="0.25">
      <c r="A23" s="3" t="s">
        <v>116</v>
      </c>
      <c r="B23" t="s">
        <v>116</v>
      </c>
      <c r="C23" s="4">
        <v>44742</v>
      </c>
      <c r="D23" s="5">
        <v>0.52083333333333337</v>
      </c>
      <c r="E23" s="3">
        <v>2</v>
      </c>
      <c r="F23" s="3">
        <v>7</v>
      </c>
      <c r="G23" s="3" t="s">
        <v>255</v>
      </c>
      <c r="H23" s="3">
        <v>772</v>
      </c>
      <c r="I23" s="3">
        <v>22957</v>
      </c>
      <c r="J23" s="3">
        <v>64</v>
      </c>
      <c r="K23" s="3" t="s">
        <v>256</v>
      </c>
      <c r="L23" s="3">
        <v>10</v>
      </c>
      <c r="M23" s="3">
        <v>400</v>
      </c>
      <c r="N23" s="3">
        <v>771</v>
      </c>
      <c r="O23" s="3">
        <v>2754</v>
      </c>
      <c r="P23" s="3">
        <v>64</v>
      </c>
      <c r="Q23" s="3" t="s">
        <v>254</v>
      </c>
      <c r="R23" s="3">
        <v>10</v>
      </c>
      <c r="S23" s="3">
        <v>400</v>
      </c>
      <c r="T23" s="3" t="s">
        <v>234</v>
      </c>
      <c r="U23" s="3">
        <v>4500</v>
      </c>
      <c r="V23" s="3">
        <v>64</v>
      </c>
      <c r="W23" s="3">
        <v>150</v>
      </c>
      <c r="X23" s="3">
        <v>25</v>
      </c>
      <c r="Y23" s="3">
        <v>4</v>
      </c>
      <c r="Z23" s="3" t="s">
        <v>260</v>
      </c>
    </row>
    <row r="24" spans="1:26" ht="15.75" customHeight="1" x14ac:dyDescent="0.25">
      <c r="A24" s="3" t="s">
        <v>109</v>
      </c>
      <c r="B24" t="s">
        <v>109</v>
      </c>
      <c r="C24" s="4">
        <v>12235</v>
      </c>
      <c r="D24" s="3" t="s">
        <v>75</v>
      </c>
      <c r="E24" s="3">
        <v>2</v>
      </c>
      <c r="F24" s="3">
        <v>7</v>
      </c>
      <c r="G24" s="3" t="s">
        <v>255</v>
      </c>
      <c r="H24" s="3">
        <v>772</v>
      </c>
      <c r="I24" s="3" t="s">
        <v>75</v>
      </c>
      <c r="J24" s="3">
        <v>64</v>
      </c>
      <c r="K24" s="3" t="s">
        <v>254</v>
      </c>
      <c r="L24" s="3">
        <v>10</v>
      </c>
      <c r="M24" s="3">
        <v>400</v>
      </c>
      <c r="N24" s="3">
        <v>771</v>
      </c>
      <c r="O24" s="3">
        <v>2604</v>
      </c>
      <c r="P24" s="3">
        <v>64</v>
      </c>
      <c r="Q24" s="3" t="s">
        <v>254</v>
      </c>
      <c r="R24" s="3">
        <v>10</v>
      </c>
      <c r="S24" s="3">
        <v>400</v>
      </c>
      <c r="T24" s="3" t="s">
        <v>234</v>
      </c>
      <c r="U24" s="3" t="s">
        <v>75</v>
      </c>
      <c r="V24" s="3">
        <v>64</v>
      </c>
      <c r="W24" s="3">
        <v>350</v>
      </c>
      <c r="X24" s="3">
        <v>25</v>
      </c>
      <c r="Y24" s="3">
        <v>3</v>
      </c>
    </row>
    <row r="25" spans="1:26" ht="15.75" customHeight="1" x14ac:dyDescent="0.25">
      <c r="A25" s="3" t="s">
        <v>61</v>
      </c>
      <c r="B25" t="s">
        <v>61</v>
      </c>
      <c r="C25" s="4">
        <v>44740</v>
      </c>
      <c r="D25" s="5">
        <v>0.37638888888888888</v>
      </c>
      <c r="E25" s="3">
        <v>2</v>
      </c>
      <c r="F25" s="3">
        <v>6</v>
      </c>
      <c r="G25" s="3" t="s">
        <v>255</v>
      </c>
      <c r="H25" s="3">
        <v>772</v>
      </c>
      <c r="I25" s="3">
        <v>2324</v>
      </c>
      <c r="J25" s="3">
        <v>64</v>
      </c>
      <c r="K25" s="3" t="s">
        <v>256</v>
      </c>
      <c r="L25" s="3">
        <v>25</v>
      </c>
      <c r="M25" s="3">
        <v>375</v>
      </c>
      <c r="N25" s="3">
        <v>771</v>
      </c>
      <c r="O25" s="3">
        <v>2871</v>
      </c>
      <c r="P25" s="3">
        <v>62</v>
      </c>
      <c r="Q25" s="3" t="s">
        <v>256</v>
      </c>
      <c r="R25" s="3">
        <v>25</v>
      </c>
      <c r="S25" s="3">
        <v>250</v>
      </c>
      <c r="T25" s="3" t="s">
        <v>234</v>
      </c>
      <c r="U25" s="3">
        <v>4680</v>
      </c>
      <c r="V25" s="3">
        <v>64</v>
      </c>
      <c r="W25" s="3">
        <v>200</v>
      </c>
      <c r="X25" s="3">
        <v>25</v>
      </c>
      <c r="Y25" s="3">
        <v>2.5</v>
      </c>
    </row>
    <row r="26" spans="1:26" ht="15.75" customHeight="1" x14ac:dyDescent="0.25">
      <c r="A26" s="3" t="s">
        <v>68</v>
      </c>
      <c r="B26" t="s">
        <v>68</v>
      </c>
      <c r="C26" s="9">
        <v>44740</v>
      </c>
      <c r="D26" s="5">
        <v>0.56180555555555556</v>
      </c>
      <c r="E26" s="3">
        <v>2</v>
      </c>
      <c r="F26" s="3">
        <v>7</v>
      </c>
      <c r="G26" s="3" t="s">
        <v>255</v>
      </c>
      <c r="H26" s="3">
        <v>722</v>
      </c>
      <c r="I26" s="3">
        <v>2683</v>
      </c>
      <c r="J26" s="3">
        <v>64</v>
      </c>
      <c r="K26" s="3" t="s">
        <v>256</v>
      </c>
      <c r="L26" s="3">
        <v>25</v>
      </c>
      <c r="M26" s="3">
        <v>375</v>
      </c>
      <c r="N26" s="3">
        <v>771</v>
      </c>
      <c r="O26" s="3">
        <v>1852</v>
      </c>
      <c r="P26" s="3">
        <v>62</v>
      </c>
      <c r="Q26" s="3" t="s">
        <v>256</v>
      </c>
      <c r="R26" s="3">
        <v>25</v>
      </c>
      <c r="S26" s="3">
        <v>250</v>
      </c>
      <c r="T26" s="3" t="s">
        <v>234</v>
      </c>
      <c r="U26" s="3" t="s">
        <v>75</v>
      </c>
      <c r="V26" s="3">
        <v>64</v>
      </c>
      <c r="W26" s="3">
        <v>200</v>
      </c>
      <c r="X26" s="3">
        <v>25</v>
      </c>
      <c r="Y26" s="3">
        <v>3</v>
      </c>
      <c r="Z26" s="3"/>
    </row>
    <row r="27" spans="1:26" ht="15.75" customHeight="1" x14ac:dyDescent="0.25">
      <c r="A27" s="3" t="s">
        <v>102</v>
      </c>
      <c r="B27" t="s">
        <v>304</v>
      </c>
      <c r="C27" s="4">
        <v>44776</v>
      </c>
      <c r="D27" s="3" t="s">
        <v>75</v>
      </c>
      <c r="E27" s="3">
        <v>2</v>
      </c>
      <c r="F27" s="3">
        <v>7</v>
      </c>
      <c r="G27" s="3" t="s">
        <v>255</v>
      </c>
      <c r="H27" s="3">
        <v>772</v>
      </c>
      <c r="I27" s="3">
        <v>2616</v>
      </c>
      <c r="J27" s="3">
        <v>64</v>
      </c>
      <c r="K27" s="3" t="s">
        <v>254</v>
      </c>
      <c r="L27" s="3">
        <v>25</v>
      </c>
      <c r="M27" s="3">
        <v>400</v>
      </c>
      <c r="N27" s="3">
        <v>771</v>
      </c>
      <c r="O27" s="3">
        <v>1989</v>
      </c>
      <c r="P27" s="3">
        <v>64</v>
      </c>
      <c r="Q27" s="3" t="s">
        <v>254</v>
      </c>
      <c r="R27" s="3">
        <v>25</v>
      </c>
      <c r="S27" s="3">
        <v>400</v>
      </c>
      <c r="T27" s="3" t="s">
        <v>234</v>
      </c>
      <c r="U27" s="3" t="s">
        <v>75</v>
      </c>
      <c r="V27" s="3">
        <v>64</v>
      </c>
      <c r="W27" s="3">
        <v>500</v>
      </c>
      <c r="X27" s="3">
        <v>25</v>
      </c>
      <c r="Y27" s="3">
        <v>2</v>
      </c>
      <c r="Z27" s="3" t="s">
        <v>258</v>
      </c>
    </row>
    <row r="28" spans="1:26" ht="15.75" customHeight="1" x14ac:dyDescent="0.25">
      <c r="A28" s="3" t="s">
        <v>95</v>
      </c>
      <c r="B28" t="s">
        <v>305</v>
      </c>
      <c r="C28" s="4">
        <v>44776</v>
      </c>
      <c r="D28" s="5">
        <v>0.38541666666666669</v>
      </c>
      <c r="E28" s="3">
        <v>2</v>
      </c>
      <c r="F28" s="3">
        <v>7</v>
      </c>
      <c r="G28" s="3" t="s">
        <v>255</v>
      </c>
      <c r="H28" s="3">
        <v>772</v>
      </c>
      <c r="I28" s="3">
        <v>2544</v>
      </c>
      <c r="J28" s="3">
        <v>64</v>
      </c>
      <c r="K28" s="3" t="s">
        <v>254</v>
      </c>
      <c r="L28" s="3">
        <v>25</v>
      </c>
      <c r="M28" s="3">
        <v>400</v>
      </c>
      <c r="N28" s="3">
        <v>771</v>
      </c>
      <c r="O28" s="3">
        <v>2712</v>
      </c>
      <c r="P28" s="3">
        <v>64</v>
      </c>
      <c r="Q28" s="3" t="s">
        <v>254</v>
      </c>
      <c r="R28" s="3">
        <v>25.1</v>
      </c>
      <c r="S28" s="3">
        <v>400</v>
      </c>
      <c r="T28" s="3" t="s">
        <v>234</v>
      </c>
      <c r="U28" s="3" t="s">
        <v>75</v>
      </c>
      <c r="V28" s="3">
        <v>64</v>
      </c>
      <c r="W28" s="3">
        <v>500</v>
      </c>
      <c r="X28" s="3">
        <v>25</v>
      </c>
      <c r="Y28" s="3">
        <v>2</v>
      </c>
      <c r="Z28" s="3" t="s">
        <v>259</v>
      </c>
    </row>
    <row r="29" spans="1:26" ht="15.75" customHeight="1" x14ac:dyDescent="0.25">
      <c r="A29" s="3" t="s">
        <v>186</v>
      </c>
      <c r="B29" t="s">
        <v>186</v>
      </c>
      <c r="C29" s="4">
        <v>44768</v>
      </c>
      <c r="D29" s="5">
        <v>0.40625</v>
      </c>
      <c r="E29" s="3">
        <v>2</v>
      </c>
      <c r="F29" s="3">
        <v>8</v>
      </c>
      <c r="G29" s="3" t="s">
        <v>255</v>
      </c>
      <c r="H29" s="3">
        <v>772</v>
      </c>
      <c r="I29" s="3">
        <v>2616</v>
      </c>
      <c r="J29" s="3">
        <v>64</v>
      </c>
      <c r="K29" s="3" t="s">
        <v>254</v>
      </c>
      <c r="L29" s="3">
        <v>15</v>
      </c>
      <c r="M29" s="3">
        <v>400</v>
      </c>
      <c r="N29" s="3">
        <v>771</v>
      </c>
      <c r="O29" s="3">
        <v>2857</v>
      </c>
      <c r="P29" s="3">
        <v>64</v>
      </c>
      <c r="Q29" s="3" t="s">
        <v>254</v>
      </c>
      <c r="R29" s="3">
        <v>15</v>
      </c>
      <c r="S29" s="3">
        <v>400</v>
      </c>
      <c r="T29" s="3" t="s">
        <v>234</v>
      </c>
      <c r="U29" s="3" t="s">
        <v>75</v>
      </c>
      <c r="V29" s="3">
        <v>64</v>
      </c>
      <c r="W29" s="3">
        <v>300</v>
      </c>
      <c r="X29" s="3">
        <v>25</v>
      </c>
      <c r="Y29" s="3">
        <v>3</v>
      </c>
      <c r="Z29" s="3" t="s">
        <v>266</v>
      </c>
    </row>
    <row r="30" spans="1:26" ht="15.75" customHeight="1" x14ac:dyDescent="0.25">
      <c r="A30" s="3" t="s">
        <v>172</v>
      </c>
      <c r="B30" t="s">
        <v>172</v>
      </c>
      <c r="C30" s="4">
        <v>44768</v>
      </c>
      <c r="D30" s="3" t="s">
        <v>75</v>
      </c>
      <c r="E30" s="3">
        <v>2</v>
      </c>
      <c r="F30" s="3">
        <v>8</v>
      </c>
      <c r="G30" s="3" t="s">
        <v>255</v>
      </c>
      <c r="H30" s="3">
        <v>772</v>
      </c>
      <c r="I30" s="3">
        <v>3380</v>
      </c>
      <c r="J30" s="3">
        <v>64</v>
      </c>
      <c r="K30" s="3" t="s">
        <v>254</v>
      </c>
      <c r="L30" s="3">
        <v>15</v>
      </c>
      <c r="M30" s="3">
        <v>400</v>
      </c>
      <c r="N30" s="3">
        <v>771</v>
      </c>
      <c r="O30" s="3">
        <v>2990</v>
      </c>
      <c r="P30" s="3">
        <v>64</v>
      </c>
      <c r="Q30" s="3" t="s">
        <v>254</v>
      </c>
      <c r="R30" s="3">
        <v>15</v>
      </c>
      <c r="S30" s="3">
        <v>400</v>
      </c>
      <c r="T30" s="3" t="s">
        <v>234</v>
      </c>
      <c r="U30" s="3" t="s">
        <v>75</v>
      </c>
      <c r="V30" s="3">
        <v>64</v>
      </c>
      <c r="W30" s="3">
        <v>300</v>
      </c>
      <c r="X30" s="3">
        <v>25</v>
      </c>
      <c r="Y30" s="3">
        <v>3</v>
      </c>
      <c r="Z30" s="3" t="s">
        <v>173</v>
      </c>
    </row>
    <row r="31" spans="1:26" ht="15.75" customHeight="1" x14ac:dyDescent="0.25">
      <c r="A31" s="3" t="s">
        <v>41</v>
      </c>
      <c r="B31" t="s">
        <v>41</v>
      </c>
      <c r="C31" s="4">
        <v>44735</v>
      </c>
      <c r="D31" s="8">
        <v>0.44444444444444442</v>
      </c>
      <c r="E31" s="3">
        <v>2</v>
      </c>
      <c r="F31" s="3">
        <v>6</v>
      </c>
      <c r="G31" s="3" t="s">
        <v>255</v>
      </c>
      <c r="H31" s="3">
        <v>772</v>
      </c>
      <c r="I31" s="3">
        <v>3233</v>
      </c>
      <c r="J31" s="3">
        <v>64</v>
      </c>
      <c r="K31" s="3" t="s">
        <v>254</v>
      </c>
      <c r="L31" s="3">
        <v>25</v>
      </c>
      <c r="M31" s="3">
        <v>400</v>
      </c>
      <c r="N31" s="3">
        <v>711</v>
      </c>
      <c r="O31" s="3">
        <v>3101</v>
      </c>
      <c r="P31" s="3">
        <v>64</v>
      </c>
      <c r="Q31" s="3" t="s">
        <v>254</v>
      </c>
      <c r="R31" s="3">
        <v>25</v>
      </c>
      <c r="S31" s="3">
        <v>402</v>
      </c>
      <c r="T31" s="3" t="s">
        <v>234</v>
      </c>
      <c r="U31" s="3">
        <v>1028</v>
      </c>
      <c r="V31" s="3">
        <v>60</v>
      </c>
      <c r="W31" s="3">
        <v>450</v>
      </c>
      <c r="X31" s="3">
        <v>25</v>
      </c>
      <c r="Y31" s="3">
        <v>2</v>
      </c>
    </row>
    <row r="32" spans="1:26" ht="15.75" customHeight="1" x14ac:dyDescent="0.25">
      <c r="A32" s="3" t="s">
        <v>74</v>
      </c>
      <c r="B32" t="s">
        <v>74</v>
      </c>
      <c r="C32" s="9">
        <v>44741</v>
      </c>
      <c r="D32" s="5">
        <v>0.375</v>
      </c>
      <c r="E32" s="3">
        <v>2</v>
      </c>
      <c r="F32" s="3">
        <v>6</v>
      </c>
      <c r="G32" s="3" t="s">
        <v>255</v>
      </c>
      <c r="H32" s="3">
        <v>772</v>
      </c>
      <c r="I32" s="3">
        <v>4227</v>
      </c>
      <c r="J32" s="3">
        <v>64</v>
      </c>
      <c r="K32" s="3" t="s">
        <v>254</v>
      </c>
      <c r="L32" s="3">
        <v>25</v>
      </c>
      <c r="M32" s="3">
        <v>400</v>
      </c>
      <c r="N32" s="3">
        <v>771</v>
      </c>
      <c r="O32" s="3">
        <v>4922</v>
      </c>
      <c r="P32" s="3">
        <v>64</v>
      </c>
      <c r="Q32" s="3" t="s">
        <v>254</v>
      </c>
      <c r="R32" s="3">
        <v>25</v>
      </c>
      <c r="S32" s="3">
        <v>400</v>
      </c>
      <c r="T32" s="3" t="s">
        <v>234</v>
      </c>
      <c r="U32" s="3">
        <v>600</v>
      </c>
      <c r="V32" s="3">
        <v>64</v>
      </c>
      <c r="W32" s="3">
        <v>400</v>
      </c>
      <c r="X32" s="3">
        <v>25</v>
      </c>
      <c r="Y32" s="3">
        <v>2</v>
      </c>
      <c r="Z32" s="3" t="s">
        <v>257</v>
      </c>
    </row>
  </sheetData>
  <sortState xmlns:xlrd2="http://schemas.microsoft.com/office/spreadsheetml/2017/richdata2" ref="A2:Z32">
    <sortCondition ref="A1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4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1" max="1" width="15.6640625" customWidth="1"/>
  </cols>
  <sheetData>
    <row r="1" spans="1:26" ht="15.75" customHeight="1" x14ac:dyDescent="0.25">
      <c r="A1" s="1" t="s">
        <v>0</v>
      </c>
      <c r="B1" s="1" t="s">
        <v>271</v>
      </c>
      <c r="C1" s="1" t="s">
        <v>1</v>
      </c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3" t="s">
        <v>19</v>
      </c>
      <c r="B2" s="3">
        <v>1</v>
      </c>
      <c r="C2" s="4">
        <v>44727</v>
      </c>
      <c r="D2" s="3">
        <v>18.100000000000001</v>
      </c>
      <c r="E2" s="3">
        <v>78.900000000000006</v>
      </c>
      <c r="F2" s="3">
        <v>7.45</v>
      </c>
      <c r="G2" s="3">
        <v>0.29680000000000001</v>
      </c>
      <c r="H2" s="3">
        <v>0.19289999999999999</v>
      </c>
      <c r="I2" s="3">
        <v>0.14000000000000001</v>
      </c>
      <c r="J2" s="3">
        <v>7.2</v>
      </c>
      <c r="K2" s="3" t="s">
        <v>75</v>
      </c>
      <c r="L2" s="3">
        <v>121.1</v>
      </c>
    </row>
    <row r="3" spans="1:26" ht="15.75" customHeight="1" x14ac:dyDescent="0.25">
      <c r="A3" s="3" t="s">
        <v>19</v>
      </c>
      <c r="B3" s="3">
        <v>2</v>
      </c>
      <c r="C3" s="4">
        <v>44727</v>
      </c>
      <c r="D3" s="3">
        <v>18.100000000000001</v>
      </c>
      <c r="E3" s="3">
        <v>83</v>
      </c>
      <c r="F3" s="3">
        <v>7.74</v>
      </c>
      <c r="G3" s="3">
        <v>0.29699999999999999</v>
      </c>
      <c r="H3" s="3">
        <v>0.193</v>
      </c>
      <c r="I3" s="3">
        <v>0.14000000000000001</v>
      </c>
      <c r="J3" s="3">
        <v>7.32</v>
      </c>
      <c r="K3" s="3" t="s">
        <v>75</v>
      </c>
      <c r="L3" s="3">
        <v>101.9</v>
      </c>
    </row>
    <row r="4" spans="1:26" ht="15.75" customHeight="1" x14ac:dyDescent="0.25">
      <c r="A4" s="3" t="s">
        <v>19</v>
      </c>
      <c r="B4" s="3">
        <v>3</v>
      </c>
      <c r="C4" s="4">
        <v>44727</v>
      </c>
      <c r="D4" s="3">
        <v>18.2</v>
      </c>
      <c r="E4" s="3">
        <v>82</v>
      </c>
      <c r="F4" s="3">
        <v>7.69</v>
      </c>
      <c r="G4" s="3">
        <v>0.2969</v>
      </c>
      <c r="H4" s="3">
        <v>0.19289999999999999</v>
      </c>
      <c r="I4" s="3">
        <v>0.14000000000000001</v>
      </c>
      <c r="J4" s="3">
        <v>7.31</v>
      </c>
      <c r="K4" s="3" t="s">
        <v>75</v>
      </c>
      <c r="L4" s="3">
        <v>121.1</v>
      </c>
    </row>
    <row r="5" spans="1:26" ht="15.75" customHeight="1" x14ac:dyDescent="0.25">
      <c r="A5" s="3" t="s">
        <v>34</v>
      </c>
      <c r="B5" s="3">
        <v>1</v>
      </c>
      <c r="C5" s="4">
        <v>44734</v>
      </c>
      <c r="D5" s="3">
        <v>23.7</v>
      </c>
      <c r="E5" s="3">
        <v>83.4</v>
      </c>
      <c r="F5" s="3">
        <v>7.03</v>
      </c>
      <c r="G5" s="3">
        <v>0.3569</v>
      </c>
      <c r="H5" s="3">
        <v>0.2319</v>
      </c>
      <c r="I5" s="3">
        <v>0.17</v>
      </c>
      <c r="J5" s="3">
        <v>7.89</v>
      </c>
      <c r="K5" s="3">
        <v>2.25</v>
      </c>
      <c r="L5" s="3">
        <v>81.599999999999994</v>
      </c>
    </row>
    <row r="6" spans="1:26" ht="15.75" customHeight="1" x14ac:dyDescent="0.25">
      <c r="A6" s="3" t="s">
        <v>34</v>
      </c>
      <c r="B6" s="3">
        <v>2</v>
      </c>
      <c r="C6" s="4">
        <v>44734</v>
      </c>
      <c r="D6" s="3">
        <v>23.7</v>
      </c>
      <c r="E6" s="3">
        <v>83.8</v>
      </c>
      <c r="F6" s="3">
        <v>7.06</v>
      </c>
      <c r="G6" s="3">
        <v>0.35610000000000003</v>
      </c>
      <c r="H6" s="3">
        <v>0.2316</v>
      </c>
      <c r="I6" s="3">
        <v>0.17</v>
      </c>
      <c r="J6" s="3">
        <v>7.96</v>
      </c>
      <c r="K6" s="3">
        <v>2.25</v>
      </c>
      <c r="L6" s="3">
        <v>91.1</v>
      </c>
    </row>
    <row r="7" spans="1:26" ht="15.75" customHeight="1" x14ac:dyDescent="0.25">
      <c r="A7" s="3" t="s">
        <v>34</v>
      </c>
      <c r="B7" s="3">
        <v>3</v>
      </c>
      <c r="C7" s="4">
        <v>44734</v>
      </c>
      <c r="D7" s="3">
        <v>23.7</v>
      </c>
      <c r="E7" s="3">
        <v>85</v>
      </c>
      <c r="F7" s="3">
        <v>7.11</v>
      </c>
      <c r="G7" s="3">
        <v>0.41849999999999998</v>
      </c>
      <c r="H7" s="3">
        <v>0.24</v>
      </c>
      <c r="I7" s="3">
        <v>0.18</v>
      </c>
      <c r="J7" s="3">
        <v>8</v>
      </c>
      <c r="K7" s="3">
        <v>2.25</v>
      </c>
      <c r="L7" s="3">
        <v>106.3</v>
      </c>
    </row>
    <row r="8" spans="1:26" ht="15.75" customHeight="1" x14ac:dyDescent="0.25">
      <c r="A8" s="3" t="s">
        <v>27</v>
      </c>
      <c r="B8" s="3">
        <v>1</v>
      </c>
      <c r="C8" s="4">
        <v>44734</v>
      </c>
      <c r="D8" s="3">
        <v>21.25</v>
      </c>
      <c r="E8" s="3">
        <v>66.3</v>
      </c>
      <c r="F8" s="3">
        <v>5.88</v>
      </c>
      <c r="G8" s="3">
        <v>0.35420000000000001</v>
      </c>
      <c r="H8" s="3">
        <v>0.23019999999999999</v>
      </c>
      <c r="I8" s="3">
        <v>0.17</v>
      </c>
      <c r="J8" s="3">
        <v>7.66</v>
      </c>
      <c r="K8" s="3">
        <v>2.19</v>
      </c>
      <c r="L8" s="3">
        <v>73.8</v>
      </c>
    </row>
    <row r="9" spans="1:26" ht="15.75" customHeight="1" x14ac:dyDescent="0.25">
      <c r="A9" s="3" t="s">
        <v>27</v>
      </c>
      <c r="B9" s="3">
        <v>2</v>
      </c>
      <c r="C9" s="4">
        <v>44734</v>
      </c>
      <c r="D9" s="3">
        <v>21.4</v>
      </c>
      <c r="E9" s="3">
        <v>66.2</v>
      </c>
      <c r="F9" s="3">
        <v>5.38</v>
      </c>
      <c r="G9" s="3">
        <v>0.35449999999999998</v>
      </c>
      <c r="H9" s="3">
        <v>0.23039999999999999</v>
      </c>
      <c r="I9" s="3">
        <v>0.18</v>
      </c>
      <c r="J9" s="3">
        <v>7.78</v>
      </c>
      <c r="K9" s="3">
        <v>2.19</v>
      </c>
      <c r="L9" s="3">
        <v>111.2</v>
      </c>
    </row>
    <row r="10" spans="1:26" ht="15.75" customHeight="1" x14ac:dyDescent="0.25">
      <c r="A10" s="3" t="s">
        <v>27</v>
      </c>
      <c r="B10" s="3">
        <v>3</v>
      </c>
      <c r="C10" s="4">
        <v>44734</v>
      </c>
      <c r="D10" s="3">
        <v>21.4</v>
      </c>
      <c r="E10" s="3">
        <v>67.2</v>
      </c>
      <c r="F10" s="3">
        <v>5.93</v>
      </c>
      <c r="G10" s="3">
        <v>0.35470000000000002</v>
      </c>
      <c r="H10" s="3">
        <v>0.2306</v>
      </c>
      <c r="I10" s="3">
        <v>0.18</v>
      </c>
      <c r="J10" s="3">
        <v>7.82</v>
      </c>
      <c r="K10" s="3">
        <v>2.19</v>
      </c>
      <c r="L10" s="3">
        <v>88.2</v>
      </c>
    </row>
    <row r="11" spans="1:26" ht="15.75" customHeight="1" x14ac:dyDescent="0.25">
      <c r="A11" s="3" t="s">
        <v>41</v>
      </c>
      <c r="B11" s="3">
        <v>1</v>
      </c>
      <c r="C11" s="4">
        <v>44735</v>
      </c>
      <c r="D11" s="3">
        <v>22.3</v>
      </c>
      <c r="E11" s="3">
        <v>65.5</v>
      </c>
      <c r="F11" s="3">
        <v>5.63</v>
      </c>
      <c r="G11" s="3">
        <v>0.183</v>
      </c>
      <c r="H11" s="3">
        <v>0.1188</v>
      </c>
      <c r="I11" s="3">
        <v>0.09</v>
      </c>
      <c r="J11" s="3">
        <v>7.41</v>
      </c>
      <c r="K11" s="3">
        <v>4.7699999999999996</v>
      </c>
      <c r="L11" s="3">
        <v>2419.6</v>
      </c>
    </row>
    <row r="12" spans="1:26" ht="15.75" customHeight="1" x14ac:dyDescent="0.25">
      <c r="A12" s="3" t="s">
        <v>41</v>
      </c>
      <c r="B12" s="3">
        <v>3</v>
      </c>
      <c r="C12" s="4">
        <v>44735</v>
      </c>
      <c r="D12" s="3">
        <v>22.5</v>
      </c>
      <c r="E12" s="3">
        <v>65.400000000000006</v>
      </c>
      <c r="F12" s="3">
        <v>4.62</v>
      </c>
      <c r="G12" s="3">
        <v>0.18779999999999999</v>
      </c>
      <c r="H12" s="3">
        <v>0.12180000000000001</v>
      </c>
      <c r="I12" s="3">
        <v>0.09</v>
      </c>
      <c r="J12" s="3">
        <v>7.49</v>
      </c>
      <c r="K12" s="3">
        <v>4.7699999999999996</v>
      </c>
      <c r="L12" s="3">
        <v>2419.6</v>
      </c>
    </row>
    <row r="13" spans="1:26" ht="15.75" customHeight="1" x14ac:dyDescent="0.25">
      <c r="A13" s="3" t="s">
        <v>41</v>
      </c>
      <c r="B13" s="3">
        <v>4</v>
      </c>
      <c r="C13" s="4">
        <v>44735</v>
      </c>
      <c r="D13" s="3">
        <v>23.3</v>
      </c>
      <c r="E13" s="3">
        <v>68.8</v>
      </c>
      <c r="F13" s="3">
        <v>5.89</v>
      </c>
      <c r="G13" s="3">
        <v>0.187</v>
      </c>
      <c r="H13" s="3">
        <v>0.1215</v>
      </c>
      <c r="I13" s="3">
        <v>0.09</v>
      </c>
      <c r="J13" s="3">
        <v>7.57</v>
      </c>
      <c r="K13" s="3">
        <v>4.7699999999999996</v>
      </c>
      <c r="L13" s="3">
        <v>2419.6</v>
      </c>
    </row>
    <row r="14" spans="1:26" ht="15.75" customHeight="1" x14ac:dyDescent="0.25">
      <c r="A14" s="3" t="s">
        <v>48</v>
      </c>
      <c r="B14" s="3">
        <v>1</v>
      </c>
      <c r="C14" s="4">
        <v>44739</v>
      </c>
      <c r="D14" s="3">
        <v>21</v>
      </c>
      <c r="E14" s="3">
        <v>68.5</v>
      </c>
      <c r="F14" s="3">
        <v>6.09</v>
      </c>
      <c r="G14" s="3">
        <v>0.4299</v>
      </c>
      <c r="H14" s="3">
        <v>0.37940000000000002</v>
      </c>
      <c r="I14" s="3">
        <v>0.21</v>
      </c>
      <c r="J14" s="3">
        <v>7.67</v>
      </c>
      <c r="K14" s="3">
        <v>3.78</v>
      </c>
      <c r="L14" s="3">
        <v>648.79999999999995</v>
      </c>
    </row>
    <row r="15" spans="1:26" ht="15.75" customHeight="1" x14ac:dyDescent="0.25">
      <c r="A15" s="3" t="s">
        <v>48</v>
      </c>
      <c r="B15" s="3">
        <v>2</v>
      </c>
      <c r="C15" s="4">
        <v>44739</v>
      </c>
      <c r="D15" s="3">
        <v>21</v>
      </c>
      <c r="E15" s="3">
        <v>66.099999999999994</v>
      </c>
      <c r="F15" s="3">
        <v>5.86</v>
      </c>
      <c r="G15" s="3">
        <v>0.4294</v>
      </c>
      <c r="H15" s="3">
        <v>0.27910000000000001</v>
      </c>
      <c r="I15" s="3">
        <v>0.21</v>
      </c>
      <c r="J15" s="3">
        <v>7.72</v>
      </c>
      <c r="K15" s="3">
        <v>3.78</v>
      </c>
      <c r="L15" s="3">
        <v>770.1</v>
      </c>
    </row>
    <row r="16" spans="1:26" ht="15.75" customHeight="1" x14ac:dyDescent="0.25">
      <c r="A16" s="3" t="s">
        <v>48</v>
      </c>
      <c r="B16" s="3">
        <v>3</v>
      </c>
      <c r="C16" s="4">
        <v>44739</v>
      </c>
      <c r="D16" s="3">
        <v>21.1</v>
      </c>
      <c r="E16" s="3">
        <v>67.099999999999994</v>
      </c>
      <c r="F16" s="3">
        <v>6.03</v>
      </c>
      <c r="G16" s="3">
        <v>0.42880000000000001</v>
      </c>
      <c r="H16" s="3">
        <v>0.2787</v>
      </c>
      <c r="I16" s="3">
        <v>0.21</v>
      </c>
      <c r="J16" s="3">
        <v>7.8</v>
      </c>
      <c r="K16" s="3">
        <v>3.78</v>
      </c>
      <c r="L16" s="3">
        <v>770.1</v>
      </c>
    </row>
    <row r="17" spans="1:12" ht="15.75" customHeight="1" x14ac:dyDescent="0.25">
      <c r="A17" s="3" t="s">
        <v>55</v>
      </c>
      <c r="B17" s="3">
        <v>1</v>
      </c>
      <c r="C17" s="4">
        <v>44736</v>
      </c>
      <c r="D17" s="3">
        <v>19.600000000000001</v>
      </c>
      <c r="E17" s="3">
        <v>64</v>
      </c>
      <c r="F17" s="3">
        <v>5.83</v>
      </c>
      <c r="G17" s="3">
        <v>0.46650000000000003</v>
      </c>
      <c r="H17" s="3">
        <v>0.30320000000000003</v>
      </c>
      <c r="I17" s="3">
        <v>0.23</v>
      </c>
      <c r="J17" s="3">
        <v>7.62</v>
      </c>
      <c r="K17" s="3">
        <v>12.44</v>
      </c>
      <c r="L17" s="3">
        <v>344.8</v>
      </c>
    </row>
    <row r="18" spans="1:12" ht="15.75" customHeight="1" x14ac:dyDescent="0.25">
      <c r="A18" s="3" t="s">
        <v>55</v>
      </c>
      <c r="B18" s="3">
        <v>2</v>
      </c>
      <c r="C18" s="4">
        <v>44736</v>
      </c>
      <c r="D18" s="3">
        <v>19.7</v>
      </c>
      <c r="E18" s="3">
        <v>64.900000000000006</v>
      </c>
      <c r="F18" s="3">
        <v>5.92</v>
      </c>
      <c r="G18" s="3">
        <v>0.4642</v>
      </c>
      <c r="H18" s="3">
        <v>0.30180000000000001</v>
      </c>
      <c r="I18" s="3">
        <v>0.23</v>
      </c>
      <c r="J18" s="3">
        <v>7.72</v>
      </c>
      <c r="K18" s="3">
        <v>12.44</v>
      </c>
      <c r="L18" s="3">
        <v>214.3</v>
      </c>
    </row>
    <row r="19" spans="1:12" ht="15.75" customHeight="1" x14ac:dyDescent="0.25">
      <c r="A19" s="3" t="s">
        <v>55</v>
      </c>
      <c r="B19" s="3">
        <v>3</v>
      </c>
      <c r="C19" s="4">
        <v>44736</v>
      </c>
      <c r="D19" s="3">
        <v>19.8</v>
      </c>
      <c r="E19" s="3">
        <v>62</v>
      </c>
      <c r="F19" s="3">
        <v>5.63</v>
      </c>
      <c r="G19" s="3">
        <v>0.4647</v>
      </c>
      <c r="H19" s="3">
        <v>0.3019</v>
      </c>
      <c r="I19" s="3">
        <v>0.23</v>
      </c>
      <c r="J19" s="3">
        <v>7.73</v>
      </c>
      <c r="K19" s="3">
        <v>12.44</v>
      </c>
      <c r="L19" s="3">
        <v>410.6</v>
      </c>
    </row>
    <row r="20" spans="1:12" ht="15.75" customHeight="1" x14ac:dyDescent="0.25">
      <c r="A20" s="3" t="s">
        <v>61</v>
      </c>
      <c r="B20" s="3">
        <v>1</v>
      </c>
      <c r="C20" s="4">
        <v>44740</v>
      </c>
      <c r="D20" s="3">
        <v>20.9</v>
      </c>
      <c r="E20" s="3">
        <v>69.5</v>
      </c>
      <c r="F20" s="3">
        <v>6.06</v>
      </c>
      <c r="G20" s="3">
        <v>0.78300000000000003</v>
      </c>
      <c r="H20" s="3">
        <v>0.50900000000000001</v>
      </c>
      <c r="I20" s="3">
        <v>0.38</v>
      </c>
      <c r="J20" s="3">
        <v>7.82</v>
      </c>
      <c r="K20" s="3">
        <v>3.13</v>
      </c>
      <c r="L20" s="3">
        <v>613.1</v>
      </c>
    </row>
    <row r="21" spans="1:12" ht="15.75" customHeight="1" x14ac:dyDescent="0.25">
      <c r="A21" s="3" t="s">
        <v>61</v>
      </c>
      <c r="B21" s="3">
        <v>2</v>
      </c>
      <c r="C21" s="4">
        <v>44740</v>
      </c>
      <c r="D21" s="3">
        <v>21</v>
      </c>
      <c r="E21" s="3">
        <v>80.5</v>
      </c>
      <c r="F21" s="3">
        <v>7.17</v>
      </c>
      <c r="G21" s="3">
        <v>0.78300000000000003</v>
      </c>
      <c r="H21" s="3">
        <v>0.50900000000000001</v>
      </c>
      <c r="I21" s="3">
        <v>0.38</v>
      </c>
      <c r="J21" s="3">
        <v>7.89</v>
      </c>
      <c r="K21" s="3">
        <v>3.13</v>
      </c>
      <c r="L21" s="3">
        <v>613.1</v>
      </c>
    </row>
    <row r="22" spans="1:12" ht="15.75" customHeight="1" x14ac:dyDescent="0.25">
      <c r="A22" s="3" t="s">
        <v>61</v>
      </c>
      <c r="B22" s="3">
        <v>3</v>
      </c>
      <c r="C22" s="4">
        <v>44740</v>
      </c>
      <c r="D22" s="3">
        <v>21</v>
      </c>
      <c r="E22" s="3">
        <v>81.5</v>
      </c>
      <c r="F22" s="3">
        <v>7.24</v>
      </c>
      <c r="G22" s="3">
        <v>0.78600000000000003</v>
      </c>
      <c r="H22" s="3">
        <v>0.51100000000000001</v>
      </c>
      <c r="I22" s="3">
        <v>0.39</v>
      </c>
      <c r="J22" s="3">
        <v>7.9</v>
      </c>
      <c r="K22" s="3">
        <v>3.13</v>
      </c>
      <c r="L22" s="3">
        <v>866.4</v>
      </c>
    </row>
    <row r="23" spans="1:12" ht="15.75" customHeight="1" x14ac:dyDescent="0.25">
      <c r="A23" s="3" t="s">
        <v>74</v>
      </c>
      <c r="B23" s="3">
        <v>1</v>
      </c>
      <c r="C23" s="9">
        <v>44741</v>
      </c>
      <c r="D23" s="3">
        <v>16.5</v>
      </c>
      <c r="E23" s="3">
        <v>80.900000000000006</v>
      </c>
      <c r="F23" s="3">
        <v>7.89</v>
      </c>
      <c r="G23" s="3">
        <v>0.1057</v>
      </c>
      <c r="H23" s="3">
        <v>6.8699999999999997E-2</v>
      </c>
      <c r="I23" s="3">
        <v>0.05</v>
      </c>
      <c r="J23" s="3">
        <v>7.79</v>
      </c>
      <c r="K23" s="3">
        <v>3.62</v>
      </c>
      <c r="L23" s="3">
        <v>142.1</v>
      </c>
    </row>
    <row r="24" spans="1:12" ht="15.75" customHeight="1" x14ac:dyDescent="0.25">
      <c r="A24" s="3" t="s">
        <v>74</v>
      </c>
      <c r="B24" s="3">
        <v>2</v>
      </c>
      <c r="C24" s="9">
        <v>44741</v>
      </c>
      <c r="D24" s="3">
        <v>16.5</v>
      </c>
      <c r="E24" s="3">
        <v>83.2</v>
      </c>
      <c r="F24" s="3">
        <v>8.14</v>
      </c>
      <c r="G24" s="3">
        <v>0.106</v>
      </c>
      <c r="H24" s="3">
        <v>6.8900000000000003E-2</v>
      </c>
      <c r="I24" s="3">
        <v>0.05</v>
      </c>
      <c r="J24" s="3">
        <v>7.77</v>
      </c>
      <c r="K24" s="3">
        <v>3.62</v>
      </c>
      <c r="L24" s="3">
        <v>172.2</v>
      </c>
    </row>
    <row r="25" spans="1:12" ht="15.75" customHeight="1" x14ac:dyDescent="0.25">
      <c r="A25" s="3" t="s">
        <v>74</v>
      </c>
      <c r="B25" s="3">
        <v>3</v>
      </c>
      <c r="C25" s="9">
        <v>44741</v>
      </c>
      <c r="D25" s="3">
        <v>16.5</v>
      </c>
      <c r="E25" s="3">
        <v>88.8</v>
      </c>
      <c r="F25" s="3">
        <v>8.59</v>
      </c>
      <c r="G25" s="3">
        <v>0.106</v>
      </c>
      <c r="H25" s="3">
        <v>6.8900000000000003E-2</v>
      </c>
      <c r="I25" s="3">
        <v>0.05</v>
      </c>
      <c r="J25" s="3">
        <v>7.77</v>
      </c>
      <c r="K25" s="3">
        <v>3.62</v>
      </c>
      <c r="L25" s="3">
        <v>142.1</v>
      </c>
    </row>
    <row r="26" spans="1:12" ht="15.75" customHeight="1" x14ac:dyDescent="0.25">
      <c r="A26" s="3" t="s">
        <v>68</v>
      </c>
      <c r="B26" s="3">
        <v>1</v>
      </c>
      <c r="C26" s="4">
        <v>44740</v>
      </c>
      <c r="D26" s="3">
        <v>21.7</v>
      </c>
      <c r="E26" s="3">
        <v>84.5</v>
      </c>
      <c r="F26" s="3">
        <v>7.37</v>
      </c>
      <c r="G26" s="3">
        <v>0.77700000000000002</v>
      </c>
      <c r="H26" s="3">
        <v>0.505</v>
      </c>
      <c r="I26" s="3">
        <v>0.38</v>
      </c>
      <c r="J26" s="3">
        <v>7.98</v>
      </c>
      <c r="K26" s="3">
        <v>4.37</v>
      </c>
      <c r="L26" s="3">
        <v>203.5</v>
      </c>
    </row>
    <row r="27" spans="1:12" ht="15.75" customHeight="1" x14ac:dyDescent="0.25">
      <c r="A27" s="3" t="s">
        <v>68</v>
      </c>
      <c r="B27" s="3">
        <v>2</v>
      </c>
      <c r="C27" s="4">
        <v>44740</v>
      </c>
      <c r="D27" s="3">
        <v>21.9</v>
      </c>
      <c r="E27" s="3">
        <v>80.2</v>
      </c>
      <c r="F27" s="3">
        <v>7</v>
      </c>
      <c r="G27" s="3">
        <v>0.76300000000000001</v>
      </c>
      <c r="H27" s="3">
        <v>0.49569999999999997</v>
      </c>
      <c r="I27" s="3">
        <v>0.37</v>
      </c>
      <c r="J27" s="3">
        <v>8</v>
      </c>
      <c r="K27" s="3">
        <v>4.37</v>
      </c>
      <c r="L27" s="3">
        <v>162.4</v>
      </c>
    </row>
    <row r="28" spans="1:12" ht="15.75" customHeight="1" x14ac:dyDescent="0.25">
      <c r="A28" s="3" t="s">
        <v>68</v>
      </c>
      <c r="B28" s="3">
        <v>3</v>
      </c>
      <c r="C28" s="4">
        <v>44740</v>
      </c>
      <c r="D28" s="3">
        <v>22.1</v>
      </c>
      <c r="E28" s="3">
        <v>83.8</v>
      </c>
      <c r="F28" s="3">
        <v>7.33</v>
      </c>
      <c r="G28" s="3">
        <v>0.76200000000000001</v>
      </c>
      <c r="H28" s="3">
        <v>0.49490000000000001</v>
      </c>
      <c r="I28" s="3">
        <v>0.37</v>
      </c>
      <c r="J28" s="3">
        <v>8</v>
      </c>
      <c r="K28" s="3">
        <v>4.37</v>
      </c>
      <c r="L28" s="3" t="s">
        <v>75</v>
      </c>
    </row>
    <row r="29" spans="1:12" ht="15.75" customHeight="1" x14ac:dyDescent="0.25">
      <c r="A29" s="3" t="s">
        <v>82</v>
      </c>
      <c r="B29" s="3">
        <v>1</v>
      </c>
      <c r="C29" s="4">
        <v>44777</v>
      </c>
      <c r="D29" s="3">
        <v>25.4</v>
      </c>
      <c r="E29" s="3">
        <v>76.8</v>
      </c>
      <c r="F29" s="3">
        <v>6.28</v>
      </c>
      <c r="G29" s="3">
        <v>0.19289999999999999</v>
      </c>
      <c r="H29" s="3">
        <v>0.12540000000000001</v>
      </c>
      <c r="I29" s="3">
        <v>0.09</v>
      </c>
      <c r="J29" s="3">
        <v>7.69</v>
      </c>
      <c r="K29" s="3">
        <v>40.5</v>
      </c>
      <c r="L29" s="3">
        <v>980.4</v>
      </c>
    </row>
    <row r="30" spans="1:12" ht="15.75" customHeight="1" x14ac:dyDescent="0.25">
      <c r="A30" s="3" t="s">
        <v>82</v>
      </c>
      <c r="B30" s="3">
        <v>2</v>
      </c>
      <c r="C30" s="4">
        <v>44777</v>
      </c>
      <c r="D30" s="3">
        <v>25.3</v>
      </c>
      <c r="E30" s="3">
        <v>70.099999999999994</v>
      </c>
      <c r="F30" s="3">
        <v>5.6</v>
      </c>
      <c r="G30" s="3">
        <v>0.19320000000000001</v>
      </c>
      <c r="H30" s="3">
        <v>0.12559999999999999</v>
      </c>
      <c r="I30" s="3">
        <v>0.09</v>
      </c>
      <c r="J30" s="3">
        <v>7.66</v>
      </c>
      <c r="K30" s="3">
        <v>40.5</v>
      </c>
      <c r="L30" s="3">
        <v>1119.9000000000001</v>
      </c>
    </row>
    <row r="31" spans="1:12" ht="15.75" customHeight="1" x14ac:dyDescent="0.25">
      <c r="A31" s="3" t="s">
        <v>82</v>
      </c>
      <c r="B31" s="3">
        <v>3</v>
      </c>
      <c r="C31" s="4">
        <v>44777</v>
      </c>
      <c r="D31" s="3">
        <v>25.5</v>
      </c>
      <c r="E31" s="3">
        <v>72.2</v>
      </c>
      <c r="F31" s="3">
        <v>5.91</v>
      </c>
      <c r="G31" s="3">
        <v>0.193</v>
      </c>
      <c r="H31" s="3">
        <v>0.1255</v>
      </c>
      <c r="I31" s="3">
        <v>0.09</v>
      </c>
      <c r="J31" s="3">
        <v>7.61</v>
      </c>
      <c r="K31" s="3">
        <v>40.5</v>
      </c>
      <c r="L31" s="3">
        <v>1119.9000000000001</v>
      </c>
    </row>
    <row r="32" spans="1:12" ht="15.75" customHeight="1" x14ac:dyDescent="0.25">
      <c r="A32" s="3" t="s">
        <v>89</v>
      </c>
      <c r="B32" s="3">
        <v>1</v>
      </c>
      <c r="C32" s="4">
        <v>44777</v>
      </c>
      <c r="D32" s="3">
        <v>27.5</v>
      </c>
      <c r="E32" s="3">
        <v>100.5</v>
      </c>
      <c r="F32" s="3">
        <v>7.92</v>
      </c>
      <c r="G32" s="3">
        <v>0.2122</v>
      </c>
      <c r="H32" s="3">
        <v>0.13789999999999999</v>
      </c>
      <c r="I32" s="3">
        <v>0.1</v>
      </c>
      <c r="J32" s="3">
        <v>8.07</v>
      </c>
      <c r="K32" s="3">
        <v>7.4</v>
      </c>
      <c r="L32" s="3">
        <v>387.3</v>
      </c>
    </row>
    <row r="33" spans="1:12" ht="15.75" customHeight="1" x14ac:dyDescent="0.25">
      <c r="A33" s="3" t="s">
        <v>89</v>
      </c>
      <c r="B33" s="3">
        <v>2</v>
      </c>
      <c r="C33" s="4">
        <v>44777</v>
      </c>
      <c r="D33" s="3">
        <v>27.5</v>
      </c>
      <c r="E33" s="3">
        <v>102.9</v>
      </c>
      <c r="F33" s="3">
        <v>8.1</v>
      </c>
      <c r="G33" s="3">
        <v>0.21199999999999999</v>
      </c>
      <c r="H33" s="3">
        <v>0.13780000000000001</v>
      </c>
      <c r="I33" s="3">
        <v>0.1</v>
      </c>
      <c r="J33" s="3">
        <v>8.0500000000000007</v>
      </c>
      <c r="K33" s="3">
        <v>7.4</v>
      </c>
      <c r="L33" s="3">
        <v>461.1</v>
      </c>
    </row>
    <row r="34" spans="1:12" ht="15.75" customHeight="1" x14ac:dyDescent="0.25">
      <c r="A34" s="3" t="s">
        <v>89</v>
      </c>
      <c r="B34" s="3">
        <v>3</v>
      </c>
      <c r="C34" s="4">
        <v>44777</v>
      </c>
      <c r="D34" s="3">
        <v>27.6</v>
      </c>
      <c r="E34" s="3">
        <v>98.9</v>
      </c>
      <c r="F34" s="3">
        <v>7.98</v>
      </c>
      <c r="G34" s="3">
        <v>0.21199999999999999</v>
      </c>
      <c r="H34" s="3">
        <v>0.13789999999999999</v>
      </c>
      <c r="I34" s="3">
        <v>0.1</v>
      </c>
      <c r="J34" s="3">
        <v>8.09</v>
      </c>
      <c r="K34" s="3">
        <v>7.4</v>
      </c>
      <c r="L34" s="3">
        <v>198.9</v>
      </c>
    </row>
    <row r="35" spans="1:12" ht="15.75" customHeight="1" x14ac:dyDescent="0.25">
      <c r="A35" s="3" t="s">
        <v>102</v>
      </c>
      <c r="B35" s="3">
        <v>1</v>
      </c>
      <c r="C35" s="4">
        <v>44776</v>
      </c>
      <c r="D35" s="3">
        <v>21.5</v>
      </c>
      <c r="E35" s="3">
        <v>91.2</v>
      </c>
      <c r="F35" s="3">
        <v>8.02</v>
      </c>
      <c r="G35" s="3">
        <v>0.24249999999999999</v>
      </c>
      <c r="H35" s="3">
        <v>0.15770000000000001</v>
      </c>
      <c r="I35" s="3">
        <v>0.12</v>
      </c>
      <c r="J35" s="3">
        <v>7.79</v>
      </c>
      <c r="K35" s="3">
        <v>3.85</v>
      </c>
      <c r="L35" s="3">
        <v>132.19999999999999</v>
      </c>
    </row>
    <row r="36" spans="1:12" ht="15.75" customHeight="1" x14ac:dyDescent="0.25">
      <c r="A36" s="3" t="s">
        <v>102</v>
      </c>
      <c r="B36" s="3">
        <v>2</v>
      </c>
      <c r="C36" s="4">
        <v>44776</v>
      </c>
      <c r="D36" s="3">
        <v>21.8</v>
      </c>
      <c r="E36" s="3">
        <v>92.4</v>
      </c>
      <c r="F36" s="3">
        <v>8.14</v>
      </c>
      <c r="G36" s="3">
        <v>0.24399999999999999</v>
      </c>
      <c r="H36" s="3">
        <v>0.15859999999999999</v>
      </c>
      <c r="I36" s="3">
        <v>0.12</v>
      </c>
      <c r="J36" s="3">
        <v>7.85</v>
      </c>
      <c r="K36" s="3">
        <v>3.85</v>
      </c>
      <c r="L36" s="3">
        <v>156.5</v>
      </c>
    </row>
    <row r="37" spans="1:12" ht="15.75" customHeight="1" x14ac:dyDescent="0.25">
      <c r="A37" s="3" t="s">
        <v>102</v>
      </c>
      <c r="B37" s="3">
        <v>3</v>
      </c>
      <c r="C37" s="4">
        <v>44776</v>
      </c>
      <c r="D37" s="3">
        <v>21.8</v>
      </c>
      <c r="E37" s="3">
        <v>94.6</v>
      </c>
      <c r="F37" s="3">
        <v>8.27</v>
      </c>
      <c r="G37" s="3">
        <v>0.24460000000000001</v>
      </c>
      <c r="H37" s="3">
        <v>0.159</v>
      </c>
      <c r="I37" s="3">
        <v>0.12</v>
      </c>
      <c r="J37" s="3">
        <v>7.88</v>
      </c>
      <c r="K37" s="3">
        <v>3.83</v>
      </c>
      <c r="L37" s="3">
        <v>140.80000000000001</v>
      </c>
    </row>
    <row r="38" spans="1:12" ht="15.75" customHeight="1" x14ac:dyDescent="0.25">
      <c r="A38" s="3" t="s">
        <v>95</v>
      </c>
      <c r="B38" s="3">
        <v>1</v>
      </c>
      <c r="C38" s="4">
        <v>44776</v>
      </c>
      <c r="D38" s="3">
        <v>20</v>
      </c>
      <c r="E38" s="3">
        <v>79.5</v>
      </c>
      <c r="F38" s="3">
        <v>7.22</v>
      </c>
      <c r="G38" s="3">
        <v>0.39019999999999999</v>
      </c>
      <c r="H38" s="3">
        <v>0.25359999999999999</v>
      </c>
      <c r="I38" s="3">
        <v>0.19</v>
      </c>
      <c r="J38" s="3">
        <v>7.73</v>
      </c>
      <c r="K38" s="3">
        <v>3.44</v>
      </c>
      <c r="L38" s="3">
        <v>131.69999999999999</v>
      </c>
    </row>
    <row r="39" spans="1:12" ht="15.75" customHeight="1" x14ac:dyDescent="0.25">
      <c r="A39" s="3" t="s">
        <v>102</v>
      </c>
      <c r="B39" s="3">
        <v>2</v>
      </c>
      <c r="C39" s="4">
        <v>44776</v>
      </c>
      <c r="D39" s="3">
        <v>20.9</v>
      </c>
      <c r="E39" s="3">
        <v>88.7</v>
      </c>
      <c r="F39" s="3">
        <v>7.91</v>
      </c>
      <c r="G39" s="3">
        <v>0.2964</v>
      </c>
      <c r="H39" s="3">
        <v>0.1928</v>
      </c>
      <c r="I39" s="3">
        <v>0.14000000000000001</v>
      </c>
      <c r="J39" s="3">
        <v>7.78</v>
      </c>
      <c r="K39" s="3">
        <v>3.44</v>
      </c>
      <c r="L39" s="3">
        <v>178</v>
      </c>
    </row>
    <row r="40" spans="1:12" ht="15.75" customHeight="1" x14ac:dyDescent="0.25">
      <c r="A40" s="3" t="s">
        <v>102</v>
      </c>
      <c r="B40" s="3">
        <v>3</v>
      </c>
      <c r="C40" s="4">
        <v>44776</v>
      </c>
      <c r="D40" s="3">
        <v>21</v>
      </c>
      <c r="E40" s="3">
        <v>89.6</v>
      </c>
      <c r="F40" s="3">
        <v>7.99</v>
      </c>
      <c r="G40" s="3">
        <v>0.31340000000000001</v>
      </c>
      <c r="H40" s="3">
        <v>0.20369999999999999</v>
      </c>
      <c r="I40" s="3">
        <v>0.15</v>
      </c>
      <c r="J40" s="3">
        <v>7.82</v>
      </c>
      <c r="K40" s="3">
        <v>3.44</v>
      </c>
      <c r="L40" s="3">
        <v>95.8</v>
      </c>
    </row>
    <row r="41" spans="1:12" ht="15.75" customHeight="1" x14ac:dyDescent="0.25">
      <c r="A41" s="3" t="s">
        <v>109</v>
      </c>
      <c r="B41" s="3">
        <v>1</v>
      </c>
      <c r="C41" s="4">
        <v>44742</v>
      </c>
      <c r="D41" s="3">
        <v>19.100000000000001</v>
      </c>
      <c r="E41" s="3">
        <v>75.400000000000006</v>
      </c>
      <c r="F41" s="3">
        <v>6.96</v>
      </c>
      <c r="G41" s="3">
        <v>0.97</v>
      </c>
      <c r="H41" s="3">
        <v>0.63</v>
      </c>
      <c r="I41" s="3">
        <v>0.48</v>
      </c>
      <c r="J41" s="3">
        <v>7.79</v>
      </c>
      <c r="K41" s="3">
        <v>3.9</v>
      </c>
      <c r="L41" s="3">
        <v>410.6</v>
      </c>
    </row>
    <row r="42" spans="1:12" ht="15.75" customHeight="1" x14ac:dyDescent="0.25">
      <c r="A42" s="3" t="s">
        <v>109</v>
      </c>
      <c r="B42" s="3">
        <v>2</v>
      </c>
      <c r="C42" s="4">
        <v>44742</v>
      </c>
      <c r="D42" s="3">
        <v>19</v>
      </c>
      <c r="E42" s="3">
        <v>72.2</v>
      </c>
      <c r="F42" s="3">
        <v>6.71</v>
      </c>
      <c r="G42" s="3">
        <v>0.97199999999999998</v>
      </c>
      <c r="H42" s="3">
        <v>0.63200000000000001</v>
      </c>
      <c r="I42" s="3">
        <v>0.48</v>
      </c>
      <c r="J42" s="3">
        <v>7.84</v>
      </c>
      <c r="K42" s="3">
        <v>3.9</v>
      </c>
      <c r="L42" s="3">
        <v>410.6</v>
      </c>
    </row>
    <row r="43" spans="1:12" ht="15.75" customHeight="1" x14ac:dyDescent="0.25">
      <c r="A43" s="3" t="s">
        <v>109</v>
      </c>
      <c r="B43" s="3">
        <v>3</v>
      </c>
      <c r="C43" s="4">
        <v>44742</v>
      </c>
      <c r="D43" s="3">
        <v>19</v>
      </c>
      <c r="E43" s="3">
        <v>68.7</v>
      </c>
      <c r="F43" s="3">
        <v>6.32</v>
      </c>
      <c r="G43" s="3">
        <v>0.97099999999999997</v>
      </c>
      <c r="H43" s="3">
        <v>0.63100000000000001</v>
      </c>
      <c r="I43" s="3">
        <v>0.48</v>
      </c>
      <c r="J43" s="3">
        <v>7.91</v>
      </c>
      <c r="K43" s="3">
        <v>3.9</v>
      </c>
      <c r="L43" s="3">
        <v>648.79999999999995</v>
      </c>
    </row>
    <row r="44" spans="1:12" ht="15.75" customHeight="1" x14ac:dyDescent="0.25">
      <c r="A44" s="3" t="s">
        <v>116</v>
      </c>
      <c r="B44" s="3">
        <v>1</v>
      </c>
      <c r="C44" s="4">
        <v>44742</v>
      </c>
      <c r="D44" s="3">
        <v>22.1</v>
      </c>
      <c r="E44" s="3">
        <v>100.9</v>
      </c>
      <c r="F44" s="3">
        <v>8.8000000000000007</v>
      </c>
      <c r="G44" s="3">
        <v>0.96799999999999997</v>
      </c>
      <c r="H44" s="3">
        <v>0.629</v>
      </c>
      <c r="I44" s="3">
        <v>0.48</v>
      </c>
      <c r="J44" s="3">
        <v>8.02</v>
      </c>
      <c r="K44" s="3">
        <v>3.76</v>
      </c>
      <c r="L44" s="3">
        <v>145.5</v>
      </c>
    </row>
    <row r="45" spans="1:12" ht="13.2" x14ac:dyDescent="0.25">
      <c r="A45" s="3" t="s">
        <v>116</v>
      </c>
      <c r="B45" s="3">
        <v>2</v>
      </c>
      <c r="C45" s="4">
        <v>44742</v>
      </c>
      <c r="D45" s="3">
        <v>22.1</v>
      </c>
      <c r="E45" s="3">
        <v>98.5</v>
      </c>
      <c r="F45" s="3">
        <v>8.61</v>
      </c>
      <c r="G45" s="3">
        <v>0.96699999999999997</v>
      </c>
      <c r="H45" s="3">
        <v>0.628</v>
      </c>
      <c r="I45" s="3">
        <v>0.48</v>
      </c>
      <c r="J45" s="3">
        <v>8.06</v>
      </c>
      <c r="K45" s="3">
        <v>3.76</v>
      </c>
      <c r="L45" s="3">
        <v>178</v>
      </c>
    </row>
    <row r="46" spans="1:12" ht="13.2" x14ac:dyDescent="0.25">
      <c r="A46" s="3" t="s">
        <v>116</v>
      </c>
      <c r="B46" s="3">
        <v>3</v>
      </c>
      <c r="C46" s="4">
        <v>44742</v>
      </c>
      <c r="D46" s="3">
        <v>22.2</v>
      </c>
      <c r="E46" s="3">
        <v>99.3</v>
      </c>
      <c r="F46" s="3">
        <v>8.6199999999999992</v>
      </c>
      <c r="G46" s="3">
        <v>0.96499999999999997</v>
      </c>
      <c r="H46" s="3">
        <v>0.628</v>
      </c>
      <c r="I46" s="3">
        <v>0.48</v>
      </c>
      <c r="J46" s="3">
        <v>8.0500000000000007</v>
      </c>
      <c r="K46" s="3">
        <v>3.76</v>
      </c>
      <c r="L46" s="3">
        <v>217.8</v>
      </c>
    </row>
    <row r="47" spans="1:12" ht="13.2" x14ac:dyDescent="0.25">
      <c r="A47" s="3" t="s">
        <v>123</v>
      </c>
      <c r="B47" s="3">
        <v>1</v>
      </c>
      <c r="C47" s="4">
        <v>44754</v>
      </c>
      <c r="D47" s="3">
        <v>22.3</v>
      </c>
      <c r="E47" s="3">
        <v>79.900000000000006</v>
      </c>
      <c r="F47" s="3">
        <v>6.97</v>
      </c>
      <c r="G47" s="3">
        <v>0.1055</v>
      </c>
      <c r="H47" s="3">
        <v>6.83E-2</v>
      </c>
      <c r="I47" s="3">
        <v>0.05</v>
      </c>
      <c r="J47" s="3">
        <v>8.11</v>
      </c>
      <c r="K47" s="3">
        <v>0.68</v>
      </c>
      <c r="L47" s="3">
        <v>23.5</v>
      </c>
    </row>
    <row r="48" spans="1:12" ht="13.2" x14ac:dyDescent="0.25">
      <c r="A48" s="3" t="s">
        <v>123</v>
      </c>
      <c r="B48" s="3">
        <v>2</v>
      </c>
      <c r="C48" s="4">
        <v>44754</v>
      </c>
      <c r="D48" s="3">
        <v>22.5</v>
      </c>
      <c r="E48" s="3">
        <v>77.900000000000006</v>
      </c>
      <c r="F48" s="3">
        <v>6.84</v>
      </c>
      <c r="G48" s="3">
        <v>0.1052</v>
      </c>
      <c r="H48" s="3">
        <v>6.8400000000000002E-2</v>
      </c>
      <c r="I48" s="3">
        <v>7.0000000000000007E-2</v>
      </c>
      <c r="J48" s="3">
        <v>8.14</v>
      </c>
      <c r="K48" s="3">
        <v>0.68</v>
      </c>
      <c r="L48" s="3">
        <v>18.3</v>
      </c>
    </row>
    <row r="49" spans="1:12" ht="13.2" x14ac:dyDescent="0.25">
      <c r="A49" s="3" t="s">
        <v>123</v>
      </c>
      <c r="B49" s="3">
        <v>3</v>
      </c>
      <c r="C49" s="4">
        <v>44754</v>
      </c>
      <c r="D49" s="3">
        <v>22.7</v>
      </c>
      <c r="E49" s="3">
        <v>86.8</v>
      </c>
      <c r="F49" s="3">
        <v>7.5</v>
      </c>
      <c r="G49" s="3">
        <v>0.1053</v>
      </c>
      <c r="H49" s="3">
        <v>6.8500000000000005E-2</v>
      </c>
      <c r="I49" s="3">
        <v>0.05</v>
      </c>
      <c r="J49" s="3">
        <v>8.15</v>
      </c>
      <c r="K49" s="3">
        <v>0.68</v>
      </c>
      <c r="L49" s="3" t="s">
        <v>75</v>
      </c>
    </row>
    <row r="50" spans="1:12" ht="13.2" x14ac:dyDescent="0.25">
      <c r="A50" s="3" t="s">
        <v>131</v>
      </c>
      <c r="B50" s="3">
        <v>1</v>
      </c>
      <c r="C50" s="4">
        <v>44754</v>
      </c>
      <c r="D50" s="3">
        <v>21.4</v>
      </c>
      <c r="E50" s="3">
        <v>76.400000000000006</v>
      </c>
      <c r="F50" s="3">
        <v>6.77</v>
      </c>
      <c r="G50" s="3">
        <v>9.5299999999999996E-2</v>
      </c>
      <c r="H50" s="3">
        <v>6.0600000000000001E-2</v>
      </c>
      <c r="I50" s="3">
        <v>0.05</v>
      </c>
      <c r="J50" s="3">
        <v>7.73</v>
      </c>
      <c r="K50" s="3">
        <v>0.73</v>
      </c>
      <c r="L50" s="3" t="s">
        <v>268</v>
      </c>
    </row>
    <row r="51" spans="1:12" ht="13.2" x14ac:dyDescent="0.25">
      <c r="A51" s="3" t="s">
        <v>131</v>
      </c>
      <c r="B51" s="3">
        <v>2</v>
      </c>
      <c r="C51" s="4">
        <v>44754</v>
      </c>
      <c r="D51" s="3">
        <v>21.5</v>
      </c>
      <c r="E51" s="3">
        <v>77.599999999999994</v>
      </c>
      <c r="F51" s="3">
        <v>6.74</v>
      </c>
      <c r="G51" s="3">
        <v>9.3200000000000005E-2</v>
      </c>
      <c r="H51" s="3">
        <v>6.0600000000000001E-2</v>
      </c>
      <c r="I51" s="3">
        <v>0.05</v>
      </c>
      <c r="J51" s="3">
        <v>7.89</v>
      </c>
      <c r="K51" s="3">
        <v>0.73</v>
      </c>
      <c r="L51" s="3" t="s">
        <v>268</v>
      </c>
    </row>
    <row r="52" spans="1:12" ht="13.2" x14ac:dyDescent="0.25">
      <c r="A52" s="3" t="s">
        <v>131</v>
      </c>
      <c r="B52" s="3">
        <v>3</v>
      </c>
      <c r="C52" s="4">
        <v>44754</v>
      </c>
      <c r="D52" s="3">
        <v>21.5</v>
      </c>
      <c r="E52" s="3">
        <v>78.400000000000006</v>
      </c>
      <c r="F52" s="3">
        <v>6.92</v>
      </c>
      <c r="G52" s="3">
        <v>9.3299999999999994E-2</v>
      </c>
      <c r="H52" s="3">
        <v>6.0600000000000001E-2</v>
      </c>
      <c r="I52" s="3">
        <v>0.05</v>
      </c>
      <c r="J52" s="3">
        <v>7.93</v>
      </c>
      <c r="K52" s="3">
        <v>0.73</v>
      </c>
      <c r="L52" s="3" t="s">
        <v>268</v>
      </c>
    </row>
    <row r="53" spans="1:12" ht="13.2" x14ac:dyDescent="0.25">
      <c r="A53" s="3" t="s">
        <v>138</v>
      </c>
      <c r="B53" s="3">
        <v>1</v>
      </c>
      <c r="C53" s="4">
        <v>44755</v>
      </c>
      <c r="D53" s="3">
        <v>23.8</v>
      </c>
      <c r="E53" s="3">
        <v>68.400000000000006</v>
      </c>
      <c r="F53" s="3">
        <v>5.75</v>
      </c>
      <c r="G53" s="3">
        <v>0.58099999999999996</v>
      </c>
      <c r="H53" s="3">
        <v>0.37780000000000002</v>
      </c>
      <c r="I53" s="3">
        <v>0.28000000000000003</v>
      </c>
      <c r="J53" s="3">
        <v>7.9</v>
      </c>
      <c r="K53" s="3">
        <v>4.71</v>
      </c>
      <c r="L53" s="3">
        <v>70.3</v>
      </c>
    </row>
    <row r="54" spans="1:12" ht="13.2" x14ac:dyDescent="0.25">
      <c r="A54" s="3" t="s">
        <v>138</v>
      </c>
      <c r="B54" s="3">
        <v>2</v>
      </c>
      <c r="C54" s="4">
        <v>44755</v>
      </c>
      <c r="D54" s="3">
        <v>23.9</v>
      </c>
      <c r="E54" s="3">
        <v>72.7</v>
      </c>
      <c r="F54" s="3">
        <v>6.06</v>
      </c>
      <c r="G54" s="3">
        <v>0.58099999999999996</v>
      </c>
      <c r="H54" s="3">
        <v>0.37780000000000002</v>
      </c>
      <c r="I54" s="3">
        <v>0.28000000000000003</v>
      </c>
      <c r="J54" s="3">
        <v>7.9</v>
      </c>
      <c r="K54" s="3">
        <v>4.71</v>
      </c>
      <c r="L54" s="3">
        <v>107.6</v>
      </c>
    </row>
    <row r="55" spans="1:12" ht="13.2" x14ac:dyDescent="0.25">
      <c r="A55" s="3" t="s">
        <v>138</v>
      </c>
      <c r="B55" s="3">
        <v>3</v>
      </c>
      <c r="C55" s="4">
        <v>44755</v>
      </c>
      <c r="D55" s="3">
        <v>24</v>
      </c>
      <c r="E55" s="3">
        <v>76.599999999999994</v>
      </c>
      <c r="F55" s="3">
        <v>6.44</v>
      </c>
      <c r="G55" s="3">
        <v>0.58199999999999996</v>
      </c>
      <c r="H55" s="3">
        <v>0.37809999999999999</v>
      </c>
      <c r="I55" s="3">
        <v>0.28000000000000003</v>
      </c>
      <c r="J55" s="3">
        <v>7.91</v>
      </c>
      <c r="K55" s="3">
        <v>4.71</v>
      </c>
      <c r="L55" s="3">
        <v>93.3</v>
      </c>
    </row>
    <row r="56" spans="1:12" ht="13.2" x14ac:dyDescent="0.25">
      <c r="A56" s="3" t="s">
        <v>144</v>
      </c>
      <c r="B56" s="3">
        <v>1</v>
      </c>
      <c r="C56" s="4">
        <v>44756</v>
      </c>
      <c r="D56" s="3">
        <v>24</v>
      </c>
      <c r="E56" s="3">
        <v>66.7</v>
      </c>
      <c r="F56" s="3">
        <v>5.6</v>
      </c>
      <c r="G56" s="3">
        <v>0.66100000000000003</v>
      </c>
      <c r="H56" s="3">
        <v>0.39679999999999999</v>
      </c>
      <c r="I56" s="3">
        <v>0.3</v>
      </c>
      <c r="J56" s="3">
        <v>7.98</v>
      </c>
      <c r="K56" s="3">
        <v>5.0599999999999996</v>
      </c>
      <c r="L56" s="3">
        <v>187.2</v>
      </c>
    </row>
    <row r="57" spans="1:12" ht="13.2" x14ac:dyDescent="0.25">
      <c r="A57" s="3" t="s">
        <v>144</v>
      </c>
      <c r="B57" s="3">
        <v>2</v>
      </c>
      <c r="C57" s="4">
        <v>44756</v>
      </c>
      <c r="D57" s="3">
        <v>24.1</v>
      </c>
      <c r="E57" s="3">
        <v>68</v>
      </c>
      <c r="F57" s="3">
        <v>5.71</v>
      </c>
      <c r="G57" s="3">
        <v>0.61099999999999999</v>
      </c>
      <c r="H57" s="3">
        <v>0.39700000000000002</v>
      </c>
      <c r="I57" s="3">
        <v>0.3</v>
      </c>
      <c r="J57" s="3">
        <v>7.82</v>
      </c>
      <c r="K57" s="3">
        <v>5.0599999999999996</v>
      </c>
      <c r="L57" s="3">
        <v>218.7</v>
      </c>
    </row>
    <row r="58" spans="1:12" ht="13.2" x14ac:dyDescent="0.25">
      <c r="A58" s="3" t="s">
        <v>144</v>
      </c>
      <c r="B58" s="3">
        <v>3</v>
      </c>
      <c r="C58" s="4">
        <v>44756</v>
      </c>
      <c r="D58" s="3">
        <v>24.2</v>
      </c>
      <c r="E58" s="3">
        <v>61.2</v>
      </c>
      <c r="F58" s="3">
        <v>5.18</v>
      </c>
      <c r="G58" s="3">
        <v>0.61899999999999999</v>
      </c>
      <c r="H58" s="3">
        <v>0.40239999999999998</v>
      </c>
      <c r="I58" s="3">
        <v>0.3</v>
      </c>
      <c r="J58" s="3">
        <v>7.95</v>
      </c>
      <c r="K58" s="3">
        <v>5.0599999999999996</v>
      </c>
      <c r="L58" s="3">
        <v>235.9</v>
      </c>
    </row>
    <row r="59" spans="1:12" ht="13.2" x14ac:dyDescent="0.25">
      <c r="A59" s="3" t="s">
        <v>151</v>
      </c>
      <c r="B59" s="3">
        <v>1</v>
      </c>
      <c r="C59" s="4">
        <v>44762</v>
      </c>
      <c r="D59" s="3">
        <v>21.1</v>
      </c>
      <c r="E59" s="3">
        <v>73.2</v>
      </c>
      <c r="F59" s="3">
        <v>6.49</v>
      </c>
      <c r="G59" s="3">
        <v>0.11940000000000001</v>
      </c>
      <c r="H59" s="3">
        <v>7.7399999999999997E-2</v>
      </c>
      <c r="I59" s="3">
        <v>0.06</v>
      </c>
      <c r="J59" s="3">
        <v>7.49</v>
      </c>
      <c r="K59" s="3">
        <v>9.73</v>
      </c>
      <c r="L59" s="3">
        <v>261.3</v>
      </c>
    </row>
    <row r="60" spans="1:12" ht="13.2" x14ac:dyDescent="0.25">
      <c r="A60" s="3" t="s">
        <v>151</v>
      </c>
      <c r="B60" s="3">
        <v>2</v>
      </c>
      <c r="C60" s="4">
        <v>44762</v>
      </c>
      <c r="D60" s="3">
        <v>21.1</v>
      </c>
      <c r="E60" s="3">
        <v>72.900000000000006</v>
      </c>
      <c r="F60" s="3">
        <v>6.51</v>
      </c>
      <c r="G60" s="3">
        <v>0.1188</v>
      </c>
      <c r="H60" s="3">
        <v>7.7200000000000005E-2</v>
      </c>
      <c r="I60" s="3">
        <v>0.06</v>
      </c>
      <c r="J60" s="3">
        <v>7.72</v>
      </c>
      <c r="K60" s="3">
        <v>9.73</v>
      </c>
      <c r="L60" s="3">
        <v>185</v>
      </c>
    </row>
    <row r="61" spans="1:12" ht="13.2" x14ac:dyDescent="0.25">
      <c r="A61" s="3" t="s">
        <v>151</v>
      </c>
      <c r="B61" s="3">
        <v>3</v>
      </c>
      <c r="C61" s="4">
        <v>44762</v>
      </c>
      <c r="D61" s="3">
        <v>21.1</v>
      </c>
      <c r="E61" s="3">
        <v>70.5</v>
      </c>
      <c r="F61" s="3">
        <v>6.75</v>
      </c>
      <c r="G61" s="3">
        <v>0.1188</v>
      </c>
      <c r="H61" s="3">
        <v>7.7299999999999994E-2</v>
      </c>
      <c r="I61" s="3">
        <v>0.06</v>
      </c>
      <c r="J61" s="3">
        <v>7.77</v>
      </c>
      <c r="K61" s="3">
        <v>9.73</v>
      </c>
      <c r="L61" s="3">
        <v>172.3</v>
      </c>
    </row>
    <row r="62" spans="1:12" ht="13.2" x14ac:dyDescent="0.25">
      <c r="A62" s="3" t="s">
        <v>157</v>
      </c>
      <c r="B62" s="3">
        <v>1</v>
      </c>
      <c r="C62" s="4">
        <v>44763</v>
      </c>
      <c r="D62" s="3">
        <v>20.9</v>
      </c>
      <c r="E62" s="3">
        <v>68.7</v>
      </c>
      <c r="F62" s="3">
        <v>6.08</v>
      </c>
      <c r="G62" s="3">
        <v>0.13239999999999999</v>
      </c>
      <c r="H62" s="3">
        <v>8.6300000000000002E-2</v>
      </c>
      <c r="I62" s="3">
        <v>7.0000000000000007E-2</v>
      </c>
      <c r="J62" s="3">
        <v>7.73</v>
      </c>
      <c r="K62" s="3">
        <v>5.0999999999999996</v>
      </c>
      <c r="L62" s="3">
        <v>172.3</v>
      </c>
    </row>
    <row r="63" spans="1:12" ht="13.2" x14ac:dyDescent="0.25">
      <c r="A63" s="3" t="s">
        <v>157</v>
      </c>
      <c r="B63" s="3">
        <v>2</v>
      </c>
      <c r="C63" s="4">
        <v>44763</v>
      </c>
      <c r="D63" s="3">
        <v>21.6</v>
      </c>
      <c r="E63" s="3">
        <v>75.099999999999994</v>
      </c>
      <c r="F63" s="3">
        <v>6.62</v>
      </c>
      <c r="G63" s="3">
        <v>0.14030000000000001</v>
      </c>
      <c r="H63" s="3">
        <v>9.1200000000000003E-2</v>
      </c>
      <c r="I63" s="3">
        <v>7.0000000000000007E-2</v>
      </c>
      <c r="J63" s="3">
        <v>7.7</v>
      </c>
      <c r="K63" s="3">
        <v>5.0999999999999996</v>
      </c>
      <c r="L63" s="3">
        <v>186</v>
      </c>
    </row>
    <row r="64" spans="1:12" ht="13.2" x14ac:dyDescent="0.25">
      <c r="A64" s="3" t="s">
        <v>157</v>
      </c>
      <c r="B64" s="3">
        <v>3</v>
      </c>
      <c r="C64" s="4">
        <v>44763</v>
      </c>
      <c r="D64" s="3">
        <v>21.6</v>
      </c>
      <c r="E64" s="3">
        <v>80</v>
      </c>
      <c r="F64" s="3">
        <v>7.01</v>
      </c>
      <c r="G64" s="3">
        <v>0.14050000000000001</v>
      </c>
      <c r="H64" s="3">
        <v>9.0399999999999994E-2</v>
      </c>
      <c r="I64" s="3">
        <v>7.0000000000000007E-2</v>
      </c>
      <c r="J64" s="3">
        <v>7.88</v>
      </c>
      <c r="K64" s="3">
        <v>5.0999999999999996</v>
      </c>
      <c r="L64" s="3">
        <v>275.5</v>
      </c>
    </row>
    <row r="65" spans="1:13" ht="13.2" x14ac:dyDescent="0.25">
      <c r="A65" s="3" t="s">
        <v>164</v>
      </c>
      <c r="B65" s="3">
        <v>1</v>
      </c>
      <c r="C65" s="4">
        <v>44767</v>
      </c>
      <c r="D65" s="3">
        <v>26.4</v>
      </c>
      <c r="E65" s="3">
        <v>85.9</v>
      </c>
      <c r="F65" s="3">
        <v>6.91</v>
      </c>
      <c r="G65" s="3">
        <v>0.22420000000000001</v>
      </c>
      <c r="H65" s="3">
        <v>0.1457</v>
      </c>
      <c r="I65" s="3">
        <v>0.11</v>
      </c>
      <c r="J65" s="3">
        <v>7.98</v>
      </c>
      <c r="K65" s="3">
        <v>2.5299999999999998</v>
      </c>
      <c r="L65" s="3">
        <v>35</v>
      </c>
    </row>
    <row r="66" spans="1:13" ht="13.2" x14ac:dyDescent="0.25">
      <c r="A66" s="3" t="s">
        <v>164</v>
      </c>
      <c r="B66" s="3">
        <v>2</v>
      </c>
      <c r="C66" s="4">
        <v>44767</v>
      </c>
      <c r="D66" s="3">
        <v>26.3</v>
      </c>
      <c r="E66" s="3">
        <v>83.2</v>
      </c>
      <c r="F66" s="3">
        <v>6.71</v>
      </c>
      <c r="G66" s="3">
        <v>0.224</v>
      </c>
      <c r="H66" s="3">
        <v>0.14549999999999999</v>
      </c>
      <c r="I66" s="3">
        <v>0.11</v>
      </c>
      <c r="J66" s="3">
        <v>8.1</v>
      </c>
      <c r="K66" s="3">
        <v>2.5299999999999998</v>
      </c>
      <c r="L66" s="3">
        <v>41.9</v>
      </c>
    </row>
    <row r="67" spans="1:13" ht="13.2" x14ac:dyDescent="0.25">
      <c r="A67" s="3" t="s">
        <v>164</v>
      </c>
      <c r="B67" s="3">
        <v>3</v>
      </c>
      <c r="C67" s="4">
        <v>44767</v>
      </c>
      <c r="D67" s="3">
        <v>26.2</v>
      </c>
      <c r="E67" s="3">
        <v>87.3</v>
      </c>
      <c r="F67" s="3">
        <v>7.11</v>
      </c>
      <c r="G67" s="3">
        <v>0.22339999999999999</v>
      </c>
      <c r="H67" s="3">
        <v>0.1452</v>
      </c>
      <c r="I67" s="3">
        <v>0.11</v>
      </c>
      <c r="J67" s="3">
        <v>8.15</v>
      </c>
      <c r="K67" s="3">
        <v>2.5299999999999998</v>
      </c>
      <c r="L67" s="3">
        <v>39.6</v>
      </c>
    </row>
    <row r="68" spans="1:13" ht="13.2" x14ac:dyDescent="0.25">
      <c r="A68" s="3" t="s">
        <v>172</v>
      </c>
      <c r="B68" s="3">
        <v>1</v>
      </c>
      <c r="C68" s="4">
        <v>44768</v>
      </c>
      <c r="D68" s="3">
        <v>24.6</v>
      </c>
      <c r="E68" s="3">
        <v>89.9</v>
      </c>
      <c r="F68" s="3">
        <v>7.46</v>
      </c>
      <c r="G68" s="3">
        <v>0.51900000000000002</v>
      </c>
      <c r="H68" s="3">
        <v>0.3372</v>
      </c>
      <c r="I68" s="3">
        <v>0.25</v>
      </c>
      <c r="J68" s="3">
        <v>8.1300000000000008</v>
      </c>
      <c r="K68" s="3">
        <v>4.95</v>
      </c>
      <c r="L68" s="3">
        <v>44.2</v>
      </c>
    </row>
    <row r="69" spans="1:13" ht="13.2" x14ac:dyDescent="0.25">
      <c r="A69" s="3" t="s">
        <v>172</v>
      </c>
      <c r="B69" s="3">
        <v>2</v>
      </c>
      <c r="C69" s="4">
        <v>44768</v>
      </c>
      <c r="D69" s="3">
        <v>24.6</v>
      </c>
      <c r="E69" s="3">
        <v>94</v>
      </c>
      <c r="F69" s="3">
        <v>7.81</v>
      </c>
      <c r="G69" s="3">
        <v>0.51700000000000002</v>
      </c>
      <c r="H69" s="3">
        <v>0.33600000000000002</v>
      </c>
      <c r="I69" s="3">
        <v>0.25</v>
      </c>
      <c r="J69" s="3">
        <v>8.15</v>
      </c>
      <c r="K69" s="3">
        <v>4.95</v>
      </c>
      <c r="L69" s="3">
        <v>39.6</v>
      </c>
    </row>
    <row r="70" spans="1:13" ht="13.2" x14ac:dyDescent="0.25">
      <c r="A70" s="3" t="s">
        <v>172</v>
      </c>
      <c r="B70" s="3">
        <v>3</v>
      </c>
      <c r="C70" s="4">
        <v>44768</v>
      </c>
      <c r="D70" s="3">
        <v>24.7</v>
      </c>
      <c r="E70" s="3">
        <v>94.6</v>
      </c>
      <c r="F70" s="3">
        <v>7.87</v>
      </c>
      <c r="G70" s="3">
        <v>0.51800000000000002</v>
      </c>
      <c r="H70" s="3">
        <v>0.33650000000000002</v>
      </c>
      <c r="I70" s="3">
        <v>0.25</v>
      </c>
      <c r="J70" s="3">
        <v>8.19</v>
      </c>
      <c r="K70" s="3">
        <v>4.95</v>
      </c>
      <c r="L70" s="3">
        <v>36.799999999999997</v>
      </c>
    </row>
    <row r="71" spans="1:13" ht="13.2" x14ac:dyDescent="0.25">
      <c r="A71" s="3" t="s">
        <v>186</v>
      </c>
      <c r="B71" s="3">
        <v>1</v>
      </c>
      <c r="C71" s="4">
        <v>44768</v>
      </c>
      <c r="D71" s="3">
        <v>24.2</v>
      </c>
      <c r="E71" s="3">
        <v>71.2</v>
      </c>
      <c r="F71" s="3">
        <v>5.96</v>
      </c>
      <c r="G71" s="3">
        <v>0.56299999999999994</v>
      </c>
      <c r="H71" s="3">
        <v>0.36580000000000001</v>
      </c>
      <c r="I71" s="3">
        <v>0.27</v>
      </c>
      <c r="J71" s="3">
        <v>8</v>
      </c>
      <c r="K71" s="3">
        <v>10.88</v>
      </c>
      <c r="L71" s="3">
        <v>51.2</v>
      </c>
    </row>
    <row r="72" spans="1:13" ht="13.2" x14ac:dyDescent="0.25">
      <c r="A72" s="3" t="s">
        <v>186</v>
      </c>
      <c r="B72" s="3">
        <v>2</v>
      </c>
      <c r="C72" s="4">
        <v>44768</v>
      </c>
      <c r="D72" s="3">
        <v>24.2</v>
      </c>
      <c r="E72" s="3">
        <v>70.2</v>
      </c>
      <c r="F72" s="3">
        <v>5.88</v>
      </c>
      <c r="G72" s="3">
        <v>0.56299999999999994</v>
      </c>
      <c r="H72" s="3">
        <v>0.36599999999999999</v>
      </c>
      <c r="I72" s="3">
        <v>0.27</v>
      </c>
      <c r="J72" s="3">
        <v>8.08</v>
      </c>
      <c r="K72" s="3">
        <v>10.88</v>
      </c>
      <c r="L72" s="3">
        <v>39</v>
      </c>
    </row>
    <row r="73" spans="1:13" ht="13.2" x14ac:dyDescent="0.25">
      <c r="A73" s="3" t="s">
        <v>186</v>
      </c>
      <c r="B73" s="3">
        <v>3</v>
      </c>
      <c r="C73" s="4">
        <v>44768</v>
      </c>
      <c r="D73" s="3">
        <v>24.2</v>
      </c>
      <c r="E73" s="3">
        <v>71.099999999999994</v>
      </c>
      <c r="F73" s="3">
        <v>5.98</v>
      </c>
      <c r="G73" s="3">
        <v>0.56399999999999995</v>
      </c>
      <c r="H73" s="3">
        <v>0.36630000000000001</v>
      </c>
      <c r="I73" s="3">
        <v>0.27</v>
      </c>
      <c r="J73" s="3">
        <v>8.9</v>
      </c>
      <c r="K73" s="3">
        <v>10.88</v>
      </c>
      <c r="L73" s="3">
        <v>52.3</v>
      </c>
    </row>
    <row r="74" spans="1:13" ht="13.2" x14ac:dyDescent="0.25">
      <c r="A74" s="3" t="s">
        <v>179</v>
      </c>
      <c r="B74" s="3">
        <v>1</v>
      </c>
      <c r="C74" s="4">
        <v>44770</v>
      </c>
      <c r="D74" s="3">
        <v>19.2</v>
      </c>
      <c r="E74" s="3">
        <v>80</v>
      </c>
      <c r="F74" s="3">
        <v>7.36</v>
      </c>
      <c r="G74" s="3">
        <v>0.11550000000000001</v>
      </c>
      <c r="H74" s="3">
        <v>7.51E-2</v>
      </c>
      <c r="I74" s="3">
        <v>0.06</v>
      </c>
      <c r="J74" s="3">
        <v>7.63</v>
      </c>
      <c r="K74" s="3">
        <v>6.64</v>
      </c>
      <c r="L74" s="3">
        <v>387.3</v>
      </c>
    </row>
    <row r="75" spans="1:13" ht="13.2" x14ac:dyDescent="0.25">
      <c r="A75" s="3" t="s">
        <v>179</v>
      </c>
      <c r="B75" s="3">
        <v>2</v>
      </c>
      <c r="C75" s="4">
        <v>44770</v>
      </c>
      <c r="D75" s="3">
        <v>19.5</v>
      </c>
      <c r="E75" s="3">
        <v>85.1</v>
      </c>
      <c r="F75" s="3">
        <v>7.8</v>
      </c>
      <c r="G75" s="3">
        <v>0.1154</v>
      </c>
      <c r="H75" s="3">
        <v>7.4999999999999997E-2</v>
      </c>
      <c r="I75" s="3">
        <v>0.06</v>
      </c>
      <c r="J75" s="3">
        <v>7.64</v>
      </c>
      <c r="K75" s="3">
        <v>6.64</v>
      </c>
      <c r="L75" s="3">
        <v>461.1</v>
      </c>
    </row>
    <row r="76" spans="1:13" ht="13.2" x14ac:dyDescent="0.25">
      <c r="A76" s="3" t="s">
        <v>179</v>
      </c>
      <c r="B76" s="3">
        <v>3</v>
      </c>
      <c r="C76" s="4">
        <v>44770</v>
      </c>
      <c r="D76" s="3">
        <v>19.3</v>
      </c>
      <c r="E76" s="3">
        <v>85</v>
      </c>
      <c r="F76" s="3">
        <v>7.85</v>
      </c>
      <c r="G76" s="3">
        <v>0.11609999999999999</v>
      </c>
      <c r="H76" s="3">
        <v>7.5300000000000006E-2</v>
      </c>
      <c r="I76" s="3">
        <v>0.06</v>
      </c>
      <c r="J76" s="3">
        <v>7.74</v>
      </c>
      <c r="K76" s="3">
        <v>6.64</v>
      </c>
      <c r="L76" s="3">
        <v>488.4</v>
      </c>
    </row>
    <row r="77" spans="1:13" ht="13.2" x14ac:dyDescent="0.25">
      <c r="A77" s="3" t="s">
        <v>193</v>
      </c>
      <c r="B77" s="3">
        <v>1</v>
      </c>
      <c r="C77" s="4">
        <v>44767</v>
      </c>
      <c r="D77" s="3">
        <v>26.6</v>
      </c>
      <c r="E77" s="3">
        <v>64.3</v>
      </c>
      <c r="F77" s="3">
        <v>5.16</v>
      </c>
      <c r="G77" s="3">
        <v>0.27610000000000001</v>
      </c>
      <c r="H77" s="3">
        <v>0.17949999999999999</v>
      </c>
      <c r="I77" s="3">
        <v>0.13</v>
      </c>
      <c r="J77" s="3">
        <v>7.69</v>
      </c>
      <c r="K77" s="3">
        <v>4.82</v>
      </c>
      <c r="L77" s="3">
        <v>52.9</v>
      </c>
    </row>
    <row r="78" spans="1:13" ht="13.2" x14ac:dyDescent="0.25">
      <c r="A78" s="3" t="s">
        <v>193</v>
      </c>
      <c r="B78" s="3">
        <v>2</v>
      </c>
      <c r="C78" s="4">
        <v>44767</v>
      </c>
      <c r="D78" s="3">
        <v>26.6</v>
      </c>
      <c r="E78" s="3">
        <v>73.099999999999994</v>
      </c>
      <c r="F78" s="3">
        <v>5.86</v>
      </c>
      <c r="G78" s="3">
        <v>0.2752</v>
      </c>
      <c r="H78" s="3">
        <v>0.17899999999999999</v>
      </c>
      <c r="I78" s="3">
        <v>0.13</v>
      </c>
      <c r="J78" s="3">
        <v>7.88</v>
      </c>
      <c r="K78" s="3">
        <v>4.82</v>
      </c>
      <c r="L78" s="3">
        <v>52.9</v>
      </c>
    </row>
    <row r="79" spans="1:13" ht="13.2" x14ac:dyDescent="0.25">
      <c r="A79" s="3" t="s">
        <v>193</v>
      </c>
      <c r="B79" s="3">
        <v>3</v>
      </c>
      <c r="C79" s="4">
        <v>44767</v>
      </c>
      <c r="D79" s="3">
        <v>26.6</v>
      </c>
      <c r="E79" s="3">
        <v>73.900000000000006</v>
      </c>
      <c r="F79" s="3">
        <v>5.95</v>
      </c>
      <c r="G79" s="3">
        <v>0.27529999999999999</v>
      </c>
      <c r="H79" s="3">
        <v>0.17899999999999999</v>
      </c>
      <c r="I79" s="3">
        <v>0.13</v>
      </c>
      <c r="J79" s="3">
        <v>7.82</v>
      </c>
      <c r="K79" s="3">
        <v>4.82</v>
      </c>
      <c r="L79" s="3">
        <v>47.7</v>
      </c>
    </row>
    <row r="80" spans="1:13" ht="13.2" x14ac:dyDescent="0.25">
      <c r="A80" s="3" t="s">
        <v>198</v>
      </c>
      <c r="B80" s="3">
        <v>1</v>
      </c>
      <c r="C80" s="4">
        <v>44749</v>
      </c>
      <c r="D80" s="3">
        <v>22.9</v>
      </c>
      <c r="E80" s="3">
        <v>75.400000000000006</v>
      </c>
      <c r="F80" s="3">
        <v>6.46</v>
      </c>
      <c r="G80" s="3">
        <v>1.1419999999999999</v>
      </c>
      <c r="H80" s="3">
        <v>0.74199999999999999</v>
      </c>
      <c r="I80" s="3">
        <v>0.56999999999999995</v>
      </c>
      <c r="J80" s="3">
        <v>8</v>
      </c>
      <c r="K80" s="3">
        <v>4.9800000000000004</v>
      </c>
      <c r="L80" s="3">
        <v>105</v>
      </c>
      <c r="M80" s="3" t="s">
        <v>281</v>
      </c>
    </row>
    <row r="81" spans="1:13" ht="13.2" x14ac:dyDescent="0.25">
      <c r="A81" s="3" t="s">
        <v>198</v>
      </c>
      <c r="B81" s="3">
        <v>2</v>
      </c>
      <c r="C81" s="4">
        <v>44749</v>
      </c>
      <c r="D81" s="3">
        <v>23</v>
      </c>
      <c r="E81" s="3">
        <v>79</v>
      </c>
      <c r="F81" s="3">
        <v>6.74</v>
      </c>
      <c r="G81" s="3">
        <v>1.1419999999999999</v>
      </c>
      <c r="H81" s="3">
        <v>0.74199999999999999</v>
      </c>
      <c r="I81" s="3">
        <v>0.56999999999999995</v>
      </c>
      <c r="J81" s="3">
        <v>7.99</v>
      </c>
      <c r="K81" s="3">
        <v>4.9800000000000004</v>
      </c>
      <c r="L81" s="3">
        <v>121</v>
      </c>
      <c r="M81" s="3" t="s">
        <v>281</v>
      </c>
    </row>
    <row r="82" spans="1:13" ht="13.2" x14ac:dyDescent="0.25">
      <c r="A82" s="3" t="s">
        <v>198</v>
      </c>
      <c r="B82" s="3">
        <v>3</v>
      </c>
      <c r="C82" s="4">
        <v>44749</v>
      </c>
      <c r="D82" s="3">
        <v>23</v>
      </c>
      <c r="E82" s="3">
        <v>78.2</v>
      </c>
      <c r="F82" s="3">
        <v>6.68</v>
      </c>
      <c r="G82" s="3">
        <v>1.1419999999999999</v>
      </c>
      <c r="H82" s="3">
        <v>0.74199999999999999</v>
      </c>
      <c r="I82" s="3">
        <v>0.56999999999999995</v>
      </c>
      <c r="J82" s="3">
        <v>8.02</v>
      </c>
      <c r="K82" s="3">
        <v>4.9800000000000004</v>
      </c>
      <c r="L82" s="3">
        <v>139.6</v>
      </c>
      <c r="M82" s="3" t="s">
        <v>281</v>
      </c>
    </row>
    <row r="83" spans="1:13" ht="13.2" x14ac:dyDescent="0.25">
      <c r="A83" s="3" t="s">
        <v>204</v>
      </c>
      <c r="B83" s="3">
        <v>1</v>
      </c>
      <c r="C83" s="4">
        <v>44749</v>
      </c>
      <c r="D83" s="3">
        <v>22.8</v>
      </c>
      <c r="E83" s="3">
        <v>73.7</v>
      </c>
      <c r="F83" s="3">
        <v>6.32</v>
      </c>
      <c r="G83" s="3">
        <v>1.089</v>
      </c>
      <c r="H83" s="3">
        <v>0.70799999999999996</v>
      </c>
      <c r="I83" s="3">
        <v>0.54</v>
      </c>
      <c r="J83" s="3">
        <v>7.9</v>
      </c>
      <c r="K83" s="3">
        <v>4.4000000000000004</v>
      </c>
      <c r="L83" s="3">
        <v>435.2</v>
      </c>
      <c r="M83" s="3" t="s">
        <v>281</v>
      </c>
    </row>
    <row r="84" spans="1:13" ht="13.2" x14ac:dyDescent="0.25">
      <c r="A84" s="3" t="s">
        <v>204</v>
      </c>
      <c r="B84" s="3">
        <v>2</v>
      </c>
      <c r="C84" s="4">
        <v>44749</v>
      </c>
      <c r="D84" s="3">
        <v>22.8</v>
      </c>
      <c r="E84" s="3">
        <v>78.7</v>
      </c>
      <c r="F84" s="3">
        <v>6.76</v>
      </c>
      <c r="G84" s="3">
        <v>1.0900000000000001</v>
      </c>
      <c r="H84" s="3">
        <v>0.70799999999999996</v>
      </c>
      <c r="I84" s="3">
        <v>0.54</v>
      </c>
      <c r="J84" s="3">
        <v>7.95</v>
      </c>
      <c r="K84" s="3">
        <v>4.4000000000000004</v>
      </c>
      <c r="L84" s="3">
        <v>435.2</v>
      </c>
      <c r="M84" s="3" t="s">
        <v>281</v>
      </c>
    </row>
    <row r="85" spans="1:13" ht="13.2" x14ac:dyDescent="0.25">
      <c r="A85" s="3" t="s">
        <v>204</v>
      </c>
      <c r="B85" s="3">
        <v>3</v>
      </c>
      <c r="C85" s="4">
        <v>44749</v>
      </c>
      <c r="D85" s="3">
        <v>22.9</v>
      </c>
      <c r="E85" s="3">
        <v>83.3</v>
      </c>
      <c r="F85" s="3">
        <v>7.15</v>
      </c>
      <c r="G85" s="3">
        <v>1.0880000000000001</v>
      </c>
      <c r="H85" s="3">
        <v>0.70699999999999996</v>
      </c>
      <c r="I85" s="3">
        <v>0.54</v>
      </c>
      <c r="J85" s="3">
        <v>8.02</v>
      </c>
      <c r="K85" s="3">
        <v>4.4000000000000004</v>
      </c>
      <c r="L85" s="3">
        <v>435.2</v>
      </c>
      <c r="M85" s="3" t="s">
        <v>281</v>
      </c>
    </row>
    <row r="86" spans="1:13" ht="13.2" x14ac:dyDescent="0.25">
      <c r="A86" s="3" t="s">
        <v>211</v>
      </c>
      <c r="B86" s="3">
        <v>1</v>
      </c>
      <c r="C86" s="4">
        <v>44753</v>
      </c>
      <c r="D86" s="3">
        <v>18.5</v>
      </c>
      <c r="E86" s="3">
        <v>74.3</v>
      </c>
      <c r="F86" s="3">
        <v>6.94</v>
      </c>
      <c r="G86" s="3">
        <v>6.2700000000000006E-2</v>
      </c>
      <c r="H86" s="3">
        <v>4.0800000000000003E-2</v>
      </c>
      <c r="I86" s="3">
        <v>0.03</v>
      </c>
      <c r="J86" s="3">
        <v>7.63</v>
      </c>
      <c r="K86" s="3">
        <v>0.51</v>
      </c>
      <c r="L86" s="3" t="s">
        <v>268</v>
      </c>
    </row>
    <row r="87" spans="1:13" ht="13.2" x14ac:dyDescent="0.25">
      <c r="A87" s="3" t="s">
        <v>211</v>
      </c>
      <c r="B87" s="3">
        <v>2</v>
      </c>
      <c r="C87" s="4">
        <v>44753</v>
      </c>
      <c r="D87" s="3">
        <v>18.600000000000001</v>
      </c>
      <c r="E87" s="3">
        <v>74.2</v>
      </c>
      <c r="F87" s="3">
        <v>6.93</v>
      </c>
      <c r="G87" s="3">
        <v>6.2E-2</v>
      </c>
      <c r="H87" s="3">
        <v>3.9800000000000002E-2</v>
      </c>
      <c r="I87" s="3">
        <v>0.03</v>
      </c>
      <c r="J87" s="3">
        <v>7.66</v>
      </c>
      <c r="K87" s="3">
        <v>0.51</v>
      </c>
      <c r="L87" s="3" t="s">
        <v>268</v>
      </c>
    </row>
    <row r="88" spans="1:13" ht="13.2" x14ac:dyDescent="0.25">
      <c r="A88" s="3" t="s">
        <v>211</v>
      </c>
      <c r="B88" s="3">
        <v>3</v>
      </c>
      <c r="C88" s="4">
        <v>44753</v>
      </c>
      <c r="D88" s="3">
        <v>18.600000000000001</v>
      </c>
      <c r="E88" s="3">
        <v>71.3</v>
      </c>
      <c r="F88" s="3">
        <v>6.69</v>
      </c>
      <c r="G88" s="3">
        <v>6.2399999999999997E-2</v>
      </c>
      <c r="H88" s="3">
        <v>4.0599999999999997E-2</v>
      </c>
      <c r="I88" s="3">
        <v>0.03</v>
      </c>
      <c r="J88" s="3">
        <v>7.75</v>
      </c>
      <c r="K88" s="3">
        <v>0.51</v>
      </c>
      <c r="L88" s="3" t="s">
        <v>268</v>
      </c>
    </row>
    <row r="89" spans="1:13" ht="13.2" x14ac:dyDescent="0.25">
      <c r="A89" s="3" t="s">
        <v>217</v>
      </c>
      <c r="B89" s="3">
        <v>1</v>
      </c>
      <c r="C89" s="4">
        <v>44753</v>
      </c>
      <c r="D89" s="3">
        <v>20.9</v>
      </c>
      <c r="E89" s="3">
        <v>87</v>
      </c>
      <c r="F89" s="3">
        <v>7.71</v>
      </c>
      <c r="G89" s="3">
        <v>6.9199999999999998E-2</v>
      </c>
      <c r="H89" s="3">
        <v>4.4999999999999998E-2</v>
      </c>
      <c r="I89" s="3">
        <v>0.04</v>
      </c>
      <c r="J89" s="3">
        <v>7.88</v>
      </c>
      <c r="K89" s="3">
        <v>0.34</v>
      </c>
      <c r="L89" s="3" t="s">
        <v>268</v>
      </c>
    </row>
    <row r="90" spans="1:13" ht="13.2" x14ac:dyDescent="0.25">
      <c r="A90" s="3" t="s">
        <v>217</v>
      </c>
      <c r="B90" s="3">
        <v>2</v>
      </c>
      <c r="C90" s="4">
        <v>44753</v>
      </c>
      <c r="D90" s="3">
        <v>20.6</v>
      </c>
      <c r="E90" s="3">
        <v>83.5</v>
      </c>
      <c r="F90" s="3">
        <v>7.47</v>
      </c>
      <c r="G90" s="3">
        <v>6.93E-2</v>
      </c>
      <c r="H90" s="3">
        <v>4.4999999999999998E-2</v>
      </c>
      <c r="I90" s="3">
        <v>0.04</v>
      </c>
      <c r="J90" s="3">
        <v>8.18</v>
      </c>
      <c r="K90" s="3">
        <v>0.34</v>
      </c>
      <c r="L90" s="3" t="s">
        <v>268</v>
      </c>
    </row>
    <row r="91" spans="1:13" ht="13.2" x14ac:dyDescent="0.25">
      <c r="A91" s="3" t="s">
        <v>217</v>
      </c>
      <c r="B91" s="3">
        <v>3</v>
      </c>
      <c r="C91" s="4">
        <v>44753</v>
      </c>
      <c r="D91" s="3">
        <v>20.8</v>
      </c>
      <c r="E91" s="3">
        <v>86</v>
      </c>
      <c r="F91" s="3">
        <v>7.69</v>
      </c>
      <c r="G91" s="3">
        <v>6.8900000000000003E-2</v>
      </c>
      <c r="H91" s="3">
        <v>4.48E-2</v>
      </c>
      <c r="I91" s="3">
        <v>0.04</v>
      </c>
      <c r="J91" s="3">
        <v>8.08</v>
      </c>
      <c r="K91" s="3">
        <v>0.34</v>
      </c>
      <c r="L91" s="3" t="s">
        <v>268</v>
      </c>
    </row>
    <row r="92" spans="1:13" ht="13.2" x14ac:dyDescent="0.25">
      <c r="A92" s="3" t="s">
        <v>224</v>
      </c>
      <c r="B92" s="3">
        <v>1</v>
      </c>
      <c r="C92" s="4">
        <v>44770</v>
      </c>
      <c r="D92" s="3">
        <v>20.2</v>
      </c>
      <c r="E92" s="3">
        <v>78.8</v>
      </c>
      <c r="F92" s="3">
        <v>7.12</v>
      </c>
      <c r="G92" s="3">
        <v>3.1399999999999997E-2</v>
      </c>
      <c r="H92" s="3">
        <v>2.0400000000000001E-2</v>
      </c>
      <c r="I92" s="3">
        <v>0.02</v>
      </c>
      <c r="J92" s="3">
        <v>7.7</v>
      </c>
      <c r="K92" s="3">
        <v>5.3</v>
      </c>
      <c r="L92" s="3" t="s">
        <v>268</v>
      </c>
    </row>
    <row r="93" spans="1:13" ht="13.2" x14ac:dyDescent="0.25">
      <c r="A93" s="3" t="s">
        <v>224</v>
      </c>
      <c r="B93" s="3">
        <v>2</v>
      </c>
      <c r="C93" s="4">
        <v>44770</v>
      </c>
      <c r="D93" s="3">
        <v>20.399999999999999</v>
      </c>
      <c r="E93" s="3">
        <v>68.3</v>
      </c>
      <c r="F93" s="3">
        <v>6.29</v>
      </c>
      <c r="G93" s="3">
        <v>3.1399999999999997E-2</v>
      </c>
      <c r="H93" s="3">
        <v>2.0400000000000001E-2</v>
      </c>
      <c r="I93" s="3">
        <v>0.02</v>
      </c>
      <c r="J93" s="3">
        <v>7.77</v>
      </c>
      <c r="K93" s="3">
        <v>5.3</v>
      </c>
      <c r="L93" s="3" t="s">
        <v>268</v>
      </c>
    </row>
    <row r="94" spans="1:13" ht="13.2" x14ac:dyDescent="0.25">
      <c r="A94" s="3" t="s">
        <v>224</v>
      </c>
      <c r="B94" s="3">
        <v>3</v>
      </c>
      <c r="C94" s="4">
        <v>44770</v>
      </c>
      <c r="D94" s="3">
        <v>20.399999999999999</v>
      </c>
      <c r="E94" s="3">
        <v>79.099999999999994</v>
      </c>
      <c r="F94" s="3">
        <v>7.1</v>
      </c>
      <c r="G94" s="3">
        <v>3.15E-2</v>
      </c>
      <c r="H94" s="3">
        <v>2.0500000000000001E-2</v>
      </c>
      <c r="I94" s="3">
        <v>0.02</v>
      </c>
      <c r="J94" s="3">
        <v>8.0299999999999994</v>
      </c>
      <c r="K94" s="3">
        <v>5.3</v>
      </c>
      <c r="L94" s="3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1"/>
  <sheetViews>
    <sheetView workbookViewId="0"/>
  </sheetViews>
  <sheetFormatPr defaultColWidth="12.5546875" defaultRowHeight="15.75" customHeight="1" x14ac:dyDescent="0.25"/>
  <cols>
    <col min="2" max="2" width="76.6640625" customWidth="1"/>
    <col min="4" max="4" width="15.5546875" customWidth="1"/>
  </cols>
  <sheetData>
    <row r="1" spans="1:26" ht="15.75" customHeight="1" x14ac:dyDescent="0.25">
      <c r="A1" s="1" t="s">
        <v>282</v>
      </c>
      <c r="B1" s="1" t="s">
        <v>283</v>
      </c>
      <c r="C1" s="1" t="s">
        <v>284</v>
      </c>
      <c r="D1" s="1" t="s">
        <v>285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 t="s">
        <v>19</v>
      </c>
      <c r="B2" s="3" t="s">
        <v>286</v>
      </c>
    </row>
    <row r="3" spans="1:26" ht="15.75" customHeight="1" x14ac:dyDescent="0.25">
      <c r="A3" s="3" t="s">
        <v>287</v>
      </c>
      <c r="B3" s="3" t="s">
        <v>288</v>
      </c>
    </row>
    <row r="4" spans="1:26" ht="15.75" customHeight="1" x14ac:dyDescent="0.25">
      <c r="A4" s="3" t="s">
        <v>27</v>
      </c>
      <c r="B4" s="3" t="s">
        <v>289</v>
      </c>
    </row>
    <row r="5" spans="1:26" ht="15.75" customHeight="1" x14ac:dyDescent="0.25">
      <c r="A5" s="3" t="s">
        <v>34</v>
      </c>
      <c r="B5" s="3" t="s">
        <v>290</v>
      </c>
    </row>
    <row r="6" spans="1:26" ht="15.75" customHeight="1" x14ac:dyDescent="0.25">
      <c r="A6" s="3" t="s">
        <v>41</v>
      </c>
      <c r="B6" s="3" t="s">
        <v>291</v>
      </c>
    </row>
    <row r="7" spans="1:26" ht="15.75" customHeight="1" x14ac:dyDescent="0.25">
      <c r="A7" s="3" t="s">
        <v>48</v>
      </c>
      <c r="B7" s="3" t="s">
        <v>292</v>
      </c>
    </row>
    <row r="8" spans="1:26" ht="15.75" customHeight="1" x14ac:dyDescent="0.25">
      <c r="A8" s="3" t="s">
        <v>55</v>
      </c>
      <c r="B8" s="3" t="s">
        <v>293</v>
      </c>
    </row>
    <row r="9" spans="1:26" ht="15.75" customHeight="1" x14ac:dyDescent="0.25">
      <c r="A9" s="3" t="s">
        <v>61</v>
      </c>
      <c r="B9" s="3" t="s">
        <v>294</v>
      </c>
    </row>
    <row r="10" spans="1:26" ht="15.75" customHeight="1" x14ac:dyDescent="0.25">
      <c r="A10" s="3" t="s">
        <v>68</v>
      </c>
      <c r="B10" s="3" t="s">
        <v>295</v>
      </c>
    </row>
    <row r="11" spans="1:26" ht="15.75" customHeight="1" x14ac:dyDescent="0.25">
      <c r="A11" s="3" t="s">
        <v>74</v>
      </c>
      <c r="B11" s="3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32"/>
  <sheetViews>
    <sheetView tabSelected="1" workbookViewId="0"/>
  </sheetViews>
  <sheetFormatPr defaultColWidth="12.5546875" defaultRowHeight="15.75" customHeight="1" x14ac:dyDescent="0.25"/>
  <cols>
    <col min="1" max="1" width="16.88671875" customWidth="1"/>
    <col min="2" max="2" width="9.88671875" customWidth="1"/>
    <col min="3" max="3" width="17.109375" customWidth="1"/>
  </cols>
  <sheetData>
    <row r="1" spans="1:8" ht="15.75" customHeight="1" x14ac:dyDescent="0.25">
      <c r="A1" s="1" t="s">
        <v>307</v>
      </c>
      <c r="B1" s="1" t="s">
        <v>306</v>
      </c>
      <c r="C1" s="1" t="s">
        <v>1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ht="15.75" customHeight="1" x14ac:dyDescent="0.25">
      <c r="A2" s="3" t="s">
        <v>179</v>
      </c>
      <c r="B2" t="s">
        <v>179</v>
      </c>
      <c r="C2" s="4">
        <v>44770</v>
      </c>
      <c r="D2" s="3" t="s">
        <v>124</v>
      </c>
      <c r="E2" s="6" t="s">
        <v>181</v>
      </c>
      <c r="F2" s="6" t="s">
        <v>182</v>
      </c>
      <c r="G2" s="3" t="s">
        <v>183</v>
      </c>
      <c r="H2" s="3" t="s">
        <v>184</v>
      </c>
    </row>
    <row r="3" spans="1:8" ht="15.75" customHeight="1" x14ac:dyDescent="0.25">
      <c r="A3" s="3" t="s">
        <v>224</v>
      </c>
      <c r="B3" t="s">
        <v>224</v>
      </c>
      <c r="C3" s="4">
        <v>44770</v>
      </c>
      <c r="D3" s="3" t="s">
        <v>124</v>
      </c>
      <c r="E3" s="3" t="s">
        <v>226</v>
      </c>
      <c r="F3" s="3" t="s">
        <v>227</v>
      </c>
      <c r="G3" s="3" t="s">
        <v>228</v>
      </c>
      <c r="H3" s="3" t="s">
        <v>229</v>
      </c>
    </row>
    <row r="4" spans="1:8" ht="15.75" customHeight="1" x14ac:dyDescent="0.25">
      <c r="A4" s="3" t="s">
        <v>151</v>
      </c>
      <c r="B4" t="s">
        <v>297</v>
      </c>
      <c r="C4" s="4">
        <v>44762</v>
      </c>
      <c r="D4" s="3" t="s">
        <v>124</v>
      </c>
      <c r="E4" s="3" t="s">
        <v>152</v>
      </c>
      <c r="F4" s="3" t="s">
        <v>153</v>
      </c>
      <c r="G4" s="3" t="s">
        <v>154</v>
      </c>
      <c r="H4" s="3" t="s">
        <v>155</v>
      </c>
    </row>
    <row r="5" spans="1:8" ht="15.75" customHeight="1" x14ac:dyDescent="0.25">
      <c r="A5" s="3" t="s">
        <v>157</v>
      </c>
      <c r="B5" t="s">
        <v>298</v>
      </c>
      <c r="C5" s="4">
        <v>44763</v>
      </c>
      <c r="D5" s="3" t="s">
        <v>124</v>
      </c>
      <c r="E5" s="3" t="s">
        <v>159</v>
      </c>
      <c r="F5" s="3" t="s">
        <v>160</v>
      </c>
      <c r="G5" s="3" t="s">
        <v>161</v>
      </c>
      <c r="H5" s="3" t="s">
        <v>162</v>
      </c>
    </row>
    <row r="6" spans="1:8" ht="15.75" customHeight="1" x14ac:dyDescent="0.25">
      <c r="A6" s="3" t="s">
        <v>27</v>
      </c>
      <c r="B6" t="s">
        <v>299</v>
      </c>
      <c r="C6" s="4">
        <v>44734</v>
      </c>
      <c r="D6" s="3" t="s">
        <v>20</v>
      </c>
      <c r="E6" s="3" t="s">
        <v>29</v>
      </c>
      <c r="F6" s="3" t="s">
        <v>30</v>
      </c>
      <c r="G6" s="3" t="s">
        <v>31</v>
      </c>
      <c r="H6" s="3" t="s">
        <v>32</v>
      </c>
    </row>
    <row r="7" spans="1:8" ht="15.75" customHeight="1" x14ac:dyDescent="0.25">
      <c r="A7" s="3" t="s">
        <v>34</v>
      </c>
      <c r="B7" t="s">
        <v>300</v>
      </c>
      <c r="C7" s="4">
        <v>44734</v>
      </c>
      <c r="D7" s="3" t="s">
        <v>20</v>
      </c>
      <c r="E7" s="3" t="s">
        <v>36</v>
      </c>
      <c r="F7" s="3" t="s">
        <v>37</v>
      </c>
      <c r="G7" s="3" t="s">
        <v>38</v>
      </c>
      <c r="H7" s="3" t="s">
        <v>39</v>
      </c>
    </row>
    <row r="8" spans="1:8" ht="15.75" customHeight="1" x14ac:dyDescent="0.25">
      <c r="A8" s="3" t="s">
        <v>19</v>
      </c>
      <c r="B8" t="s">
        <v>301</v>
      </c>
      <c r="C8" s="4">
        <v>44727</v>
      </c>
      <c r="D8" s="3" t="s">
        <v>20</v>
      </c>
      <c r="E8" s="3" t="s">
        <v>22</v>
      </c>
      <c r="F8" s="3" t="s">
        <v>23</v>
      </c>
      <c r="G8" s="3" t="s">
        <v>24</v>
      </c>
      <c r="H8" s="3" t="s">
        <v>25</v>
      </c>
    </row>
    <row r="9" spans="1:8" ht="15.75" customHeight="1" x14ac:dyDescent="0.25">
      <c r="A9" s="3" t="s">
        <v>131</v>
      </c>
      <c r="B9" t="s">
        <v>131</v>
      </c>
      <c r="C9" s="4">
        <v>44754</v>
      </c>
      <c r="D9" s="3" t="s">
        <v>124</v>
      </c>
      <c r="E9" s="3" t="s">
        <v>133</v>
      </c>
      <c r="F9" s="3" t="s">
        <v>134</v>
      </c>
      <c r="G9" s="3" t="s">
        <v>135</v>
      </c>
      <c r="H9" s="3" t="s">
        <v>136</v>
      </c>
    </row>
    <row r="10" spans="1:8" ht="15.75" customHeight="1" x14ac:dyDescent="0.25">
      <c r="A10" s="3" t="s">
        <v>123</v>
      </c>
      <c r="B10" t="s">
        <v>123</v>
      </c>
      <c r="C10" s="4">
        <v>44754</v>
      </c>
      <c r="D10" s="3" t="s">
        <v>124</v>
      </c>
      <c r="E10" s="3" t="s">
        <v>126</v>
      </c>
      <c r="F10" s="3" t="s">
        <v>127</v>
      </c>
      <c r="G10" s="3" t="s">
        <v>128</v>
      </c>
      <c r="H10" s="3" t="s">
        <v>129</v>
      </c>
    </row>
    <row r="11" spans="1:8" ht="15.75" customHeight="1" x14ac:dyDescent="0.25">
      <c r="A11" s="3" t="s">
        <v>138</v>
      </c>
      <c r="B11" t="s">
        <v>138</v>
      </c>
      <c r="C11" s="4">
        <v>44755</v>
      </c>
      <c r="D11" s="3" t="s">
        <v>139</v>
      </c>
      <c r="E11" s="3" t="s">
        <v>140</v>
      </c>
      <c r="F11" s="3" t="s">
        <v>141</v>
      </c>
      <c r="G11" s="3" t="s">
        <v>142</v>
      </c>
      <c r="H11" s="3" t="s">
        <v>141</v>
      </c>
    </row>
    <row r="12" spans="1:8" ht="15.75" customHeight="1" x14ac:dyDescent="0.25">
      <c r="A12" s="3" t="s">
        <v>144</v>
      </c>
      <c r="B12" t="s">
        <v>144</v>
      </c>
      <c r="C12" s="4">
        <v>44756</v>
      </c>
      <c r="D12" s="3" t="s">
        <v>139</v>
      </c>
      <c r="E12" s="3" t="s">
        <v>146</v>
      </c>
      <c r="F12" s="3" t="s">
        <v>147</v>
      </c>
      <c r="G12" s="3" t="s">
        <v>148</v>
      </c>
      <c r="H12" s="3" t="s">
        <v>149</v>
      </c>
    </row>
    <row r="13" spans="1:8" ht="15.75" customHeight="1" x14ac:dyDescent="0.25">
      <c r="A13" s="3" t="s">
        <v>204</v>
      </c>
      <c r="B13" t="s">
        <v>204</v>
      </c>
      <c r="C13" s="4">
        <v>44749</v>
      </c>
      <c r="D13" s="3" t="s">
        <v>62</v>
      </c>
      <c r="E13" s="3" t="s">
        <v>206</v>
      </c>
      <c r="F13" s="3" t="s">
        <v>207</v>
      </c>
      <c r="G13" s="3" t="s">
        <v>208</v>
      </c>
      <c r="H13" s="3" t="s">
        <v>209</v>
      </c>
    </row>
    <row r="14" spans="1:8" ht="15.75" customHeight="1" x14ac:dyDescent="0.25">
      <c r="A14" s="3" t="s">
        <v>198</v>
      </c>
      <c r="B14" t="s">
        <v>198</v>
      </c>
      <c r="C14" s="4">
        <v>44749</v>
      </c>
      <c r="D14" s="3" t="s">
        <v>62</v>
      </c>
      <c r="E14" s="3" t="s">
        <v>199</v>
      </c>
      <c r="F14" s="3" t="s">
        <v>200</v>
      </c>
      <c r="G14" s="3" t="s">
        <v>201</v>
      </c>
      <c r="H14" s="3" t="s">
        <v>202</v>
      </c>
    </row>
    <row r="15" spans="1:8" ht="15.75" customHeight="1" x14ac:dyDescent="0.25">
      <c r="A15" s="3" t="s">
        <v>193</v>
      </c>
      <c r="B15" s="3" t="s">
        <v>193</v>
      </c>
      <c r="C15" s="4">
        <v>44767</v>
      </c>
      <c r="D15" s="3" t="s">
        <v>187</v>
      </c>
      <c r="E15" s="3" t="s">
        <v>75</v>
      </c>
      <c r="F15" s="3" t="s">
        <v>75</v>
      </c>
      <c r="G15" s="3" t="s">
        <v>195</v>
      </c>
      <c r="H15" s="3" t="s">
        <v>196</v>
      </c>
    </row>
    <row r="16" spans="1:8" ht="15.75" customHeight="1" x14ac:dyDescent="0.25">
      <c r="A16" s="3" t="s">
        <v>164</v>
      </c>
      <c r="B16" s="3" t="s">
        <v>164</v>
      </c>
      <c r="C16" s="4">
        <v>44767</v>
      </c>
      <c r="D16" s="3" t="s">
        <v>165</v>
      </c>
      <c r="E16" s="3" t="s">
        <v>167</v>
      </c>
      <c r="F16" s="3" t="s">
        <v>168</v>
      </c>
      <c r="G16" s="3" t="s">
        <v>169</v>
      </c>
      <c r="H16" s="3" t="s">
        <v>170</v>
      </c>
    </row>
    <row r="17" spans="1:8" ht="15.75" customHeight="1" x14ac:dyDescent="0.25">
      <c r="A17" s="3" t="s">
        <v>82</v>
      </c>
      <c r="B17" s="3" t="s">
        <v>82</v>
      </c>
      <c r="C17" s="4">
        <v>44777</v>
      </c>
      <c r="D17" s="3" t="s">
        <v>83</v>
      </c>
      <c r="E17" s="3" t="s">
        <v>84</v>
      </c>
      <c r="F17" s="3" t="s">
        <v>85</v>
      </c>
      <c r="G17" s="3" t="s">
        <v>86</v>
      </c>
      <c r="H17" s="3" t="s">
        <v>87</v>
      </c>
    </row>
    <row r="18" spans="1:8" ht="15.75" customHeight="1" x14ac:dyDescent="0.25">
      <c r="A18" s="3" t="s">
        <v>89</v>
      </c>
      <c r="B18" s="3" t="s">
        <v>89</v>
      </c>
      <c r="C18" s="4">
        <v>44777</v>
      </c>
      <c r="D18" s="3" t="s">
        <v>83</v>
      </c>
      <c r="E18" s="3" t="s">
        <v>91</v>
      </c>
      <c r="F18" s="3" t="s">
        <v>92</v>
      </c>
      <c r="G18" s="3" t="s">
        <v>93</v>
      </c>
      <c r="H18" s="3" t="s">
        <v>94</v>
      </c>
    </row>
    <row r="19" spans="1:8" ht="15.75" customHeight="1" x14ac:dyDescent="0.25">
      <c r="A19" s="3" t="s">
        <v>211</v>
      </c>
      <c r="B19" t="s">
        <v>211</v>
      </c>
      <c r="C19" s="4">
        <v>44753</v>
      </c>
      <c r="D19" s="3" t="s">
        <v>124</v>
      </c>
      <c r="E19" s="3" t="s">
        <v>212</v>
      </c>
      <c r="F19" s="3" t="s">
        <v>213</v>
      </c>
      <c r="G19" s="3" t="s">
        <v>214</v>
      </c>
      <c r="H19" s="3" t="s">
        <v>215</v>
      </c>
    </row>
    <row r="20" spans="1:8" ht="15.75" customHeight="1" x14ac:dyDescent="0.25">
      <c r="A20" s="3" t="s">
        <v>217</v>
      </c>
      <c r="B20" t="s">
        <v>217</v>
      </c>
      <c r="C20" s="4">
        <v>44753</v>
      </c>
      <c r="D20" s="3" t="s">
        <v>124</v>
      </c>
      <c r="E20" s="3" t="s">
        <v>219</v>
      </c>
      <c r="F20" s="3" t="s">
        <v>220</v>
      </c>
      <c r="G20" s="3" t="s">
        <v>221</v>
      </c>
      <c r="H20" s="3" t="s">
        <v>222</v>
      </c>
    </row>
    <row r="21" spans="1:8" ht="15.75" customHeight="1" x14ac:dyDescent="0.25">
      <c r="A21" s="3" t="s">
        <v>55</v>
      </c>
      <c r="B21" t="s">
        <v>302</v>
      </c>
      <c r="C21" s="4">
        <v>44736</v>
      </c>
      <c r="D21" s="3" t="s">
        <v>20</v>
      </c>
      <c r="E21" s="3" t="s">
        <v>56</v>
      </c>
      <c r="F21" s="3" t="s">
        <v>57</v>
      </c>
      <c r="G21" s="3" t="s">
        <v>58</v>
      </c>
      <c r="H21" s="3" t="s">
        <v>59</v>
      </c>
    </row>
    <row r="22" spans="1:8" ht="15.75" customHeight="1" x14ac:dyDescent="0.25">
      <c r="A22" s="3" t="s">
        <v>48</v>
      </c>
      <c r="B22" t="s">
        <v>303</v>
      </c>
      <c r="C22" s="4">
        <v>44739</v>
      </c>
      <c r="D22" s="3" t="s">
        <v>20</v>
      </c>
      <c r="E22" s="3" t="s">
        <v>50</v>
      </c>
      <c r="F22" s="3" t="s">
        <v>51</v>
      </c>
      <c r="G22" s="3" t="s">
        <v>52</v>
      </c>
      <c r="H22" s="3" t="s">
        <v>53</v>
      </c>
    </row>
    <row r="23" spans="1:8" ht="15.75" customHeight="1" x14ac:dyDescent="0.25">
      <c r="A23" s="3" t="s">
        <v>116</v>
      </c>
      <c r="B23" t="s">
        <v>116</v>
      </c>
      <c r="C23" s="4">
        <v>44742</v>
      </c>
      <c r="D23" s="3" t="s">
        <v>62</v>
      </c>
      <c r="E23" s="3" t="s">
        <v>118</v>
      </c>
      <c r="F23" s="3" t="s">
        <v>119</v>
      </c>
      <c r="G23" s="3" t="s">
        <v>120</v>
      </c>
      <c r="H23" s="3" t="s">
        <v>121</v>
      </c>
    </row>
    <row r="24" spans="1:8" ht="15.75" customHeight="1" x14ac:dyDescent="0.25">
      <c r="A24" s="3" t="s">
        <v>109</v>
      </c>
      <c r="B24" t="s">
        <v>109</v>
      </c>
      <c r="C24" s="4">
        <v>44742</v>
      </c>
      <c r="D24" s="3" t="s">
        <v>62</v>
      </c>
      <c r="E24" s="3" t="s">
        <v>111</v>
      </c>
      <c r="F24" s="3" t="s">
        <v>112</v>
      </c>
      <c r="G24" s="3" t="s">
        <v>113</v>
      </c>
      <c r="H24" s="3" t="s">
        <v>114</v>
      </c>
    </row>
    <row r="25" spans="1:8" ht="15.75" customHeight="1" x14ac:dyDescent="0.25">
      <c r="A25" s="3" t="s">
        <v>61</v>
      </c>
      <c r="B25" t="s">
        <v>61</v>
      </c>
      <c r="C25" s="4">
        <v>44740</v>
      </c>
      <c r="D25" s="3" t="s">
        <v>62</v>
      </c>
      <c r="E25" s="3" t="s">
        <v>63</v>
      </c>
      <c r="F25" s="3" t="s">
        <v>64</v>
      </c>
      <c r="G25" s="3" t="s">
        <v>65</v>
      </c>
      <c r="H25" s="3" t="s">
        <v>66</v>
      </c>
    </row>
    <row r="26" spans="1:8" ht="15.75" customHeight="1" x14ac:dyDescent="0.25">
      <c r="A26" s="3" t="s">
        <v>68</v>
      </c>
      <c r="B26" t="s">
        <v>68</v>
      </c>
      <c r="C26" s="4">
        <v>44740</v>
      </c>
      <c r="D26" s="3" t="s">
        <v>62</v>
      </c>
      <c r="E26" s="3" t="s">
        <v>69</v>
      </c>
      <c r="F26" s="3" t="s">
        <v>70</v>
      </c>
      <c r="G26" s="3" t="s">
        <v>71</v>
      </c>
      <c r="H26" s="3" t="s">
        <v>72</v>
      </c>
    </row>
    <row r="27" spans="1:8" ht="15.75" customHeight="1" x14ac:dyDescent="0.25">
      <c r="A27" s="3" t="s">
        <v>102</v>
      </c>
      <c r="B27" t="s">
        <v>304</v>
      </c>
      <c r="C27" s="4">
        <v>44776</v>
      </c>
      <c r="D27" s="3" t="s">
        <v>96</v>
      </c>
      <c r="E27" s="3" t="s">
        <v>104</v>
      </c>
      <c r="F27" s="3" t="s">
        <v>105</v>
      </c>
      <c r="G27" s="3" t="s">
        <v>106</v>
      </c>
      <c r="H27" s="3" t="s">
        <v>107</v>
      </c>
    </row>
    <row r="28" spans="1:8" ht="15.75" customHeight="1" x14ac:dyDescent="0.25">
      <c r="A28" s="3" t="s">
        <v>95</v>
      </c>
      <c r="B28" t="s">
        <v>305</v>
      </c>
      <c r="C28" s="4">
        <v>44776</v>
      </c>
      <c r="D28" s="3" t="s">
        <v>96</v>
      </c>
      <c r="E28" s="3" t="s">
        <v>97</v>
      </c>
      <c r="F28" s="3" t="s">
        <v>98</v>
      </c>
      <c r="G28" s="3" t="s">
        <v>99</v>
      </c>
      <c r="H28" s="3" t="s">
        <v>100</v>
      </c>
    </row>
    <row r="29" spans="1:8" ht="15.75" customHeight="1" x14ac:dyDescent="0.25">
      <c r="A29" s="3" t="s">
        <v>186</v>
      </c>
      <c r="B29" t="s">
        <v>186</v>
      </c>
      <c r="C29" s="4">
        <v>44768</v>
      </c>
      <c r="D29" s="3" t="s">
        <v>187</v>
      </c>
      <c r="E29" s="3" t="s">
        <v>188</v>
      </c>
      <c r="F29" s="3" t="s">
        <v>189</v>
      </c>
      <c r="G29" s="3" t="s">
        <v>190</v>
      </c>
      <c r="H29" s="3" t="s">
        <v>191</v>
      </c>
    </row>
    <row r="30" spans="1:8" ht="15.75" customHeight="1" x14ac:dyDescent="0.25">
      <c r="A30" s="3" t="s">
        <v>172</v>
      </c>
      <c r="B30" t="s">
        <v>172</v>
      </c>
      <c r="C30" s="4">
        <v>44768</v>
      </c>
      <c r="D30" s="3" t="s">
        <v>165</v>
      </c>
      <c r="E30" s="3" t="s">
        <v>174</v>
      </c>
      <c r="F30" s="3" t="s">
        <v>175</v>
      </c>
      <c r="G30" s="3" t="s">
        <v>176</v>
      </c>
      <c r="H30" s="3" t="s">
        <v>177</v>
      </c>
    </row>
    <row r="31" spans="1:8" ht="15.75" customHeight="1" x14ac:dyDescent="0.25">
      <c r="A31" s="3" t="s">
        <v>41</v>
      </c>
      <c r="B31" t="s">
        <v>41</v>
      </c>
      <c r="C31" s="4">
        <v>44735</v>
      </c>
      <c r="D31" s="3" t="s">
        <v>20</v>
      </c>
      <c r="E31" s="3" t="s">
        <v>43</v>
      </c>
      <c r="F31" s="3" t="s">
        <v>44</v>
      </c>
      <c r="G31" s="3" t="s">
        <v>45</v>
      </c>
      <c r="H31" s="3" t="s">
        <v>46</v>
      </c>
    </row>
    <row r="32" spans="1:8" ht="15.75" customHeight="1" x14ac:dyDescent="0.25">
      <c r="A32" s="3" t="s">
        <v>74</v>
      </c>
      <c r="B32" t="s">
        <v>74</v>
      </c>
      <c r="C32" s="4">
        <v>44741</v>
      </c>
      <c r="D32" s="3" t="s">
        <v>20</v>
      </c>
      <c r="E32" s="3" t="s">
        <v>77</v>
      </c>
      <c r="F32" s="3" t="s">
        <v>78</v>
      </c>
      <c r="G32" s="3" t="s">
        <v>79</v>
      </c>
      <c r="H32" s="3" t="s">
        <v>80</v>
      </c>
    </row>
  </sheetData>
  <sortState xmlns:xlrd2="http://schemas.microsoft.com/office/spreadsheetml/2017/richdata2" ref="A2:H32">
    <sortCondition ref="A1:A3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0D0BAEB50B540B1CFF8F1A138E975" ma:contentTypeVersion="11" ma:contentTypeDescription="Create a new document." ma:contentTypeScope="" ma:versionID="2125c3af1491d6179776f57d8671ff4f">
  <xsd:schema xmlns:xsd="http://www.w3.org/2001/XMLSchema" xmlns:xs="http://www.w3.org/2001/XMLSchema" xmlns:p="http://schemas.microsoft.com/office/2006/metadata/properties" xmlns:ns3="9f32bbb4-fa7a-473d-933a-e0584314b417" targetNamespace="http://schemas.microsoft.com/office/2006/metadata/properties" ma:root="true" ma:fieldsID="2485eb7781809f2bc68a51095fd51cb2" ns3:_="">
    <xsd:import namespace="9f32bbb4-fa7a-473d-933a-e0584314b4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2bbb4-fa7a-473d-933a-e0584314b4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C1E55A-CA56-45E0-8F05-790C15A434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7D7E4C-DB5E-420F-8250-42C0A3A926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FD18BD-271F-404A-9117-8FA66415B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32bbb4-fa7a-473d-933a-e0584314b4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stream_info</vt:lpstr>
      <vt:lpstr>electro</vt:lpstr>
      <vt:lpstr>water_quality</vt:lpstr>
      <vt:lpstr>site_codes</vt:lpstr>
      <vt:lpstr>lat_long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Murry</dc:creator>
  <cp:lastModifiedBy>Wesner, Jeff</cp:lastModifiedBy>
  <dcterms:created xsi:type="dcterms:W3CDTF">2022-12-12T16:09:15Z</dcterms:created>
  <dcterms:modified xsi:type="dcterms:W3CDTF">2024-05-13T19:00:47Z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0x0101006AD0D0BAEB50B540B1CFF8F1A138E975</vt:lpwstr>
  </property>
</Properties>
</file>