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eff.Wesner\Documents\GitHub\salmon_mercury\data\"/>
    </mc:Choice>
  </mc:AlternateContent>
  <xr:revisionPtr revIDLastSave="0" documentId="13_ncr:1_{899F5D1D-B4AF-4CF0-A055-D7724416F3BB}" xr6:coauthVersionLast="36" xr6:coauthVersionMax="45" xr10:uidLastSave="{00000000-0000-0000-0000-000000000000}"/>
  <bookViews>
    <workbookView xWindow="0" yWindow="0" windowWidth="23850" windowHeight="9270" xr2:uid="{DAAD2B2C-B793-0B4A-8CAF-D926AAD20784}"/>
  </bookViews>
  <sheets>
    <sheet name="mean_sd" sheetId="4" r:id="rId1"/>
    <sheet name="Summary" sheetId="3" r:id="rId2"/>
    <sheet name="R&amp;I 2018" sheetId="1" r:id="rId3"/>
    <sheet name="Other data sources" sheetId="2" r:id="rId4"/>
  </sheets>
  <definedNames>
    <definedName name="_xlnm._FilterDatabase" localSheetId="1" hidden="1">Summary!$A$1:$F$1</definedName>
  </definedNames>
  <calcPr calcId="179021"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1" i="1" l="1"/>
  <c r="D101" i="1"/>
  <c r="C100" i="1"/>
  <c r="D100" i="1"/>
  <c r="B101" i="1"/>
  <c r="B100" i="1"/>
  <c r="C97" i="1" l="1"/>
  <c r="D97" i="1"/>
  <c r="C96" i="1"/>
  <c r="D96" i="1"/>
  <c r="B97" i="1"/>
  <c r="B96" i="1"/>
</calcChain>
</file>

<file path=xl/sharedStrings.xml><?xml version="1.0" encoding="utf-8"?>
<sst xmlns="http://schemas.openxmlformats.org/spreadsheetml/2006/main" count="187" uniqueCount="54">
  <si>
    <t>Pink</t>
  </si>
  <si>
    <t>Chum</t>
  </si>
  <si>
    <t>Sockeye</t>
  </si>
  <si>
    <t>Return Year</t>
  </si>
  <si>
    <t>mean</t>
  </si>
  <si>
    <t>sd</t>
  </si>
  <si>
    <t>Country</t>
  </si>
  <si>
    <t>Location</t>
  </si>
  <si>
    <t>Species</t>
  </si>
  <si>
    <t>Mean mass (kg) 1998-2017</t>
  </si>
  <si>
    <t>Mass SD (kg)</t>
  </si>
  <si>
    <t>Years of data</t>
  </si>
  <si>
    <t>Calculation notes</t>
  </si>
  <si>
    <t>Ref.</t>
  </si>
  <si>
    <t>USA</t>
  </si>
  <si>
    <t>Bristol Bay</t>
  </si>
  <si>
    <t>Yearly round masses reported in ref.; mean mass and SD calculated across years</t>
  </si>
  <si>
    <t>2018 Bristol Bay Area Annual Management Report (https://www.adfg.alaska.gov/FedAidPDFs/FMR19-12.pdf)</t>
  </si>
  <si>
    <t>Chinook</t>
  </si>
  <si>
    <t>Coho</t>
  </si>
  <si>
    <t>WA</t>
  </si>
  <si>
    <t xml:space="preserve">Yearly average masses calculated by dividing total commercial catch by total biomass; mean mass and SD calculated across years. </t>
  </si>
  <si>
    <t>https://www.pcouncil.org/wp-content/uploads/2018/02/Review_of_2017_Ocean_Salmon_Fisheries_18Final.pdf</t>
  </si>
  <si>
    <t>OR</t>
  </si>
  <si>
    <t>CA</t>
  </si>
  <si>
    <t>Coastal PNW Avg</t>
  </si>
  <si>
    <t>Yearly average masses calculated by dividing total commercial catch by total biomass; mean mass and SD calculated across years. Species data here averaged across PNW regions reported in rows above</t>
  </si>
  <si>
    <t>Coastal PNW Avg.</t>
  </si>
  <si>
    <t>Coho*</t>
  </si>
  <si>
    <t>Canada</t>
  </si>
  <si>
    <t>British Columbia</t>
  </si>
  <si>
    <t>Yearly average masses calculated by dividing total commercial catch by total biomass; mean mass and SD calculated across years. It's not specified in the data files whether masses are round or dressed but assume round  bc of similarity to masses of same species from other regions</t>
  </si>
  <si>
    <t>http://www.pac.dfo-mpo.gc.ca/stats/comm/summ-somm/index-eng.html#commercial</t>
  </si>
  <si>
    <t>Notes</t>
  </si>
  <si>
    <t>SD</t>
  </si>
  <si>
    <t>Standard Deviation</t>
  </si>
  <si>
    <t>Round</t>
  </si>
  <si>
    <t>Intact fish</t>
  </si>
  <si>
    <t>Dressed</t>
  </si>
  <si>
    <t>Cleaned fish with viscera removed but with head on</t>
  </si>
  <si>
    <t>*</t>
  </si>
  <si>
    <t>Data from OR and WA only</t>
  </si>
  <si>
    <t>20 (1998-2017)</t>
  </si>
  <si>
    <t>NPO</t>
  </si>
  <si>
    <t>91 (1925-2015)</t>
  </si>
  <si>
    <t>1925-2015</t>
  </si>
  <si>
    <t>1976-2015</t>
  </si>
  <si>
    <t>40 (1976-2015)</t>
  </si>
  <si>
    <t>Mass sd (kg)</t>
  </si>
  <si>
    <t>Weights (kg)</t>
  </si>
  <si>
    <t>Mean weight (kg)</t>
  </si>
  <si>
    <t>species</t>
  </si>
  <si>
    <t>mean_kg</t>
  </si>
  <si>
    <t>sd_kg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</si>
</sst>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b/>
      <sz val="12"/>
      <color theme="1"/>
      <name val="Calibri"/>
      <family val="2"/>
      <scheme val="minor"/>
    </font>
    <font>
      <sz val="12"/>
      <name val="Verdana"/>
      <family val="2"/>
    </font>
    <font>
      <b/>
      <sz val="12"/>
      <color rgb="FF000000"/>
      <name val="Calibri"/>
      <family val="2"/>
      <scheme val="minor"/>
    </font>
    <font>
      <sz val="12"/>
      <color rgb="FF000000"/>
      <name val="Calibri"/>
      <family val="2"/>
      <scheme val="minor"/>
    </font>
    <font>
      <u/>
      <sz val="12"/>
      <color theme="10"/>
      <name val="Calibri"/>
      <family val="2"/>
      <scheme val="minor"/>
    </font>
    <font>
      <sz val="8"/>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2"/>
        <bgColor indexed="64"/>
      </patternFill>
    </fill>
  </fills>
  <borders count="4">
    <border>
      <left/>
      <right/>
      <top/>
      <bottom/>
      <diagonal/>
    </border>
    <border>
      <left/>
      <right/>
      <top style="thin">
        <color auto="1"/>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2" fontId="0" fillId="0" borderId="0" xfId="0" applyNumberFormat="1"/>
    <xf numFmtId="0" fontId="3" fillId="0" borderId="0" xfId="0" applyFont="1"/>
    <xf numFmtId="0" fontId="3" fillId="0" borderId="0" xfId="0" applyFont="1" applyAlignment="1">
      <alignment horizontal="center"/>
    </xf>
    <xf numFmtId="0" fontId="4" fillId="0" borderId="0" xfId="0" applyFont="1" applyAlignment="1">
      <alignment horizontal="left"/>
    </xf>
    <xf numFmtId="164" fontId="0" fillId="0" borderId="0" xfId="0" applyNumberFormat="1" applyAlignment="1">
      <alignment horizontal="center"/>
    </xf>
    <xf numFmtId="164" fontId="4" fillId="0" borderId="0" xfId="0" applyNumberFormat="1" applyFont="1" applyAlignment="1">
      <alignment horizontal="center"/>
    </xf>
    <xf numFmtId="0" fontId="4" fillId="0" borderId="0" xfId="0" applyFont="1" applyAlignment="1">
      <alignment horizontal="center"/>
    </xf>
    <xf numFmtId="0" fontId="4" fillId="0" borderId="0" xfId="0" applyFont="1"/>
    <xf numFmtId="0" fontId="4" fillId="0" borderId="2" xfId="0" applyFont="1" applyBorder="1"/>
    <xf numFmtId="0" fontId="3" fillId="0" borderId="0" xfId="0" applyFont="1" applyAlignment="1">
      <alignment wrapText="1"/>
    </xf>
    <xf numFmtId="0" fontId="3" fillId="0" borderId="0" xfId="0" applyFont="1" applyAlignment="1">
      <alignment horizontal="center" wrapText="1"/>
    </xf>
    <xf numFmtId="0" fontId="0" fillId="0" borderId="0" xfId="0" applyFont="1" applyFill="1" applyAlignment="1">
      <alignment horizontal="left"/>
    </xf>
    <xf numFmtId="164" fontId="0" fillId="0" borderId="0" xfId="0" applyNumberFormat="1" applyFont="1" applyFill="1" applyAlignment="1">
      <alignment horizontal="center"/>
    </xf>
    <xf numFmtId="0" fontId="0" fillId="0" borderId="0" xfId="0" applyFont="1" applyFill="1" applyAlignment="1">
      <alignment horizontal="center"/>
    </xf>
    <xf numFmtId="0" fontId="2" fillId="0" borderId="0" xfId="0" applyFont="1" applyBorder="1"/>
    <xf numFmtId="2" fontId="2" fillId="0" borderId="0" xfId="0" applyNumberFormat="1" applyFont="1" applyBorder="1"/>
    <xf numFmtId="2" fontId="0" fillId="0" borderId="0" xfId="0" applyNumberFormat="1" applyAlignment="1">
      <alignment horizontal="right"/>
    </xf>
    <xf numFmtId="0" fontId="0" fillId="2" borderId="0" xfId="0" applyFont="1" applyFill="1" applyAlignment="1">
      <alignment horizontal="center"/>
    </xf>
    <xf numFmtId="0" fontId="7" fillId="0" borderId="0" xfId="0" applyFont="1"/>
    <xf numFmtId="0" fontId="8" fillId="0" borderId="1" xfId="0" applyFont="1" applyBorder="1" applyAlignment="1">
      <alignment horizontal="right"/>
    </xf>
    <xf numFmtId="0" fontId="8" fillId="0" borderId="0" xfId="0" applyFont="1"/>
    <xf numFmtId="2" fontId="8" fillId="0" borderId="0" xfId="0" applyNumberFormat="1" applyFont="1"/>
    <xf numFmtId="0" fontId="8" fillId="0" borderId="2" xfId="0" applyFont="1" applyBorder="1"/>
    <xf numFmtId="2" fontId="8" fillId="0" borderId="2" xfId="0" applyNumberFormat="1" applyFont="1" applyBorder="1"/>
    <xf numFmtId="164" fontId="0" fillId="0" borderId="3" xfId="0" applyNumberFormat="1" applyFill="1" applyBorder="1" applyAlignment="1">
      <alignment horizontal="center"/>
    </xf>
    <xf numFmtId="0" fontId="0" fillId="0" borderId="0" xfId="0" applyFill="1"/>
    <xf numFmtId="0" fontId="1" fillId="0" borderId="3" xfId="0" applyFont="1" applyFill="1" applyBorder="1"/>
    <xf numFmtId="0" fontId="0" fillId="2" borderId="0" xfId="0" applyFill="1" applyAlignment="1">
      <alignment horizontal="center"/>
    </xf>
    <xf numFmtId="0" fontId="7" fillId="2" borderId="2" xfId="0" applyFont="1" applyFill="1" applyBorder="1" applyAlignment="1">
      <alignment horizontal="center"/>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0" xfId="1" applyAlignment="1">
      <alignment horizontal="left" vertical="center" wrapText="1"/>
    </xf>
    <xf numFmtId="0" fontId="4"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pcouncil.org/wp-content/uploads/2018/02/Review_of_2017_Ocean_Salmon_Fisheries_18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DE9C9-49A2-47DC-B7E7-A6D2398AC66D}">
  <dimension ref="A1:C6"/>
  <sheetViews>
    <sheetView tabSelected="1" workbookViewId="0">
      <selection activeCell="E8" sqref="E8"/>
    </sheetView>
  </sheetViews>
  <sheetFormatPr defaultRowHeight="15.75" x14ac:dyDescent="0.25"/>
  <sheetData>
    <row r="1" spans="1:3" x14ac:dyDescent="0.25">
      <c r="A1" s="27" t="s">
        <v>51</v>
      </c>
      <c r="B1" s="27" t="s">
        <v>52</v>
      </c>
      <c r="C1" s="27" t="s">
        <v>53</v>
      </c>
    </row>
    <row r="2" spans="1:3" x14ac:dyDescent="0.25">
      <c r="A2" s="27" t="s">
        <v>18</v>
      </c>
      <c r="B2" s="25">
        <v>6.6166666666666671</v>
      </c>
      <c r="C2" s="25">
        <v>0.25625508125043445</v>
      </c>
    </row>
    <row r="3" spans="1:3" x14ac:dyDescent="0.25">
      <c r="A3" s="27" t="s">
        <v>1</v>
      </c>
      <c r="B3" s="25">
        <v>3.7250000000000001</v>
      </c>
      <c r="C3" s="25">
        <v>0.76321687612368627</v>
      </c>
    </row>
    <row r="4" spans="1:3" x14ac:dyDescent="0.25">
      <c r="A4" s="27" t="s">
        <v>19</v>
      </c>
      <c r="B4" s="25">
        <v>3.7</v>
      </c>
      <c r="C4" s="25">
        <v>0.61644140029689687</v>
      </c>
    </row>
    <row r="5" spans="1:3" x14ac:dyDescent="0.25">
      <c r="A5" s="27" t="s">
        <v>0</v>
      </c>
      <c r="B5" s="25">
        <v>1.5749999999999997</v>
      </c>
      <c r="C5" s="25">
        <v>0.12583057392117919</v>
      </c>
    </row>
    <row r="6" spans="1:3" x14ac:dyDescent="0.25">
      <c r="A6" s="27" t="s">
        <v>2</v>
      </c>
      <c r="B6" s="25">
        <v>2.625</v>
      </c>
      <c r="C6" s="25">
        <v>9.5742710775633899E-2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DE03C-2D38-6B4F-AFF2-0530A4D860F9}">
  <dimension ref="A1:F34"/>
  <sheetViews>
    <sheetView topLeftCell="A13" workbookViewId="0">
      <selection activeCell="C26" sqref="A26:F33"/>
    </sheetView>
  </sheetViews>
  <sheetFormatPr defaultColWidth="11" defaultRowHeight="15.75" x14ac:dyDescent="0.25"/>
  <cols>
    <col min="1" max="1" width="15.625" customWidth="1"/>
    <col min="2" max="2" width="17.625" customWidth="1"/>
    <col min="3" max="3" width="12.5" customWidth="1"/>
    <col min="4" max="4" width="13.875" customWidth="1"/>
    <col min="5" max="5" width="13.375" customWidth="1"/>
    <col min="6" max="6" width="27.875" customWidth="1"/>
  </cols>
  <sheetData>
    <row r="1" spans="1:6" ht="31.5" x14ac:dyDescent="0.25">
      <c r="A1" s="10" t="s">
        <v>6</v>
      </c>
      <c r="B1" s="10" t="s">
        <v>7</v>
      </c>
      <c r="C1" s="10" t="s">
        <v>8</v>
      </c>
      <c r="D1" s="11" t="s">
        <v>50</v>
      </c>
      <c r="E1" s="11" t="s">
        <v>48</v>
      </c>
      <c r="F1" s="11" t="s">
        <v>11</v>
      </c>
    </row>
    <row r="2" spans="1:6" x14ac:dyDescent="0.25">
      <c r="A2" s="12" t="s">
        <v>29</v>
      </c>
      <c r="B2" s="12" t="s">
        <v>30</v>
      </c>
      <c r="C2" s="12" t="s">
        <v>18</v>
      </c>
      <c r="D2" s="13">
        <v>6.9</v>
      </c>
      <c r="E2" s="13">
        <v>1.6</v>
      </c>
      <c r="F2" s="7" t="s">
        <v>42</v>
      </c>
    </row>
    <row r="3" spans="1:6" x14ac:dyDescent="0.25">
      <c r="A3" s="4" t="s">
        <v>14</v>
      </c>
      <c r="B3" s="4" t="s">
        <v>15</v>
      </c>
      <c r="C3" s="4" t="s">
        <v>18</v>
      </c>
      <c r="D3" s="6">
        <v>6.9</v>
      </c>
      <c r="E3" s="6">
        <v>1.8</v>
      </c>
      <c r="F3" s="7" t="s">
        <v>42</v>
      </c>
    </row>
    <row r="4" spans="1:6" x14ac:dyDescent="0.25">
      <c r="A4" s="12" t="s">
        <v>14</v>
      </c>
      <c r="B4" s="12" t="s">
        <v>20</v>
      </c>
      <c r="C4" s="12" t="s">
        <v>18</v>
      </c>
      <c r="D4" s="13">
        <v>6.4</v>
      </c>
      <c r="E4" s="13">
        <v>1.5</v>
      </c>
      <c r="F4" s="7" t="s">
        <v>42</v>
      </c>
    </row>
    <row r="5" spans="1:6" x14ac:dyDescent="0.25">
      <c r="A5" s="12" t="s">
        <v>14</v>
      </c>
      <c r="B5" s="12" t="s">
        <v>23</v>
      </c>
      <c r="C5" s="12" t="s">
        <v>18</v>
      </c>
      <c r="D5" s="13">
        <v>6.3</v>
      </c>
      <c r="E5" s="13">
        <v>1.2</v>
      </c>
      <c r="F5" s="7">
        <v>19</v>
      </c>
    </row>
    <row r="6" spans="1:6" x14ac:dyDescent="0.25">
      <c r="A6" s="12" t="s">
        <v>14</v>
      </c>
      <c r="B6" s="12" t="s">
        <v>24</v>
      </c>
      <c r="C6" s="12" t="s">
        <v>18</v>
      </c>
      <c r="D6" s="13">
        <v>6.7</v>
      </c>
      <c r="E6" s="13">
        <v>2</v>
      </c>
      <c r="F6" s="7">
        <v>18</v>
      </c>
    </row>
    <row r="7" spans="1:6" x14ac:dyDescent="0.25">
      <c r="A7" s="12" t="s">
        <v>14</v>
      </c>
      <c r="B7" s="12" t="s">
        <v>25</v>
      </c>
      <c r="C7" s="12" t="s">
        <v>18</v>
      </c>
      <c r="D7" s="13">
        <v>6.5</v>
      </c>
      <c r="E7" s="13">
        <v>1.2</v>
      </c>
      <c r="F7" s="7" t="s">
        <v>42</v>
      </c>
    </row>
    <row r="8" spans="1:6" x14ac:dyDescent="0.25">
      <c r="A8" s="4" t="s">
        <v>29</v>
      </c>
      <c r="B8" s="4" t="s">
        <v>30</v>
      </c>
      <c r="C8" s="4" t="s">
        <v>1</v>
      </c>
      <c r="D8" s="6">
        <v>4.8</v>
      </c>
      <c r="E8" s="6">
        <v>0.6</v>
      </c>
      <c r="F8" s="7" t="s">
        <v>42</v>
      </c>
    </row>
    <row r="9" spans="1:6" x14ac:dyDescent="0.25">
      <c r="A9" s="4" t="s">
        <v>43</v>
      </c>
      <c r="B9" s="4" t="s">
        <v>43</v>
      </c>
      <c r="C9" s="4" t="s">
        <v>1</v>
      </c>
      <c r="D9" s="5">
        <v>3.6</v>
      </c>
      <c r="E9" s="6">
        <v>0.2</v>
      </c>
      <c r="F9" s="7" t="s">
        <v>44</v>
      </c>
    </row>
    <row r="10" spans="1:6" x14ac:dyDescent="0.25">
      <c r="A10" s="4" t="s">
        <v>43</v>
      </c>
      <c r="B10" s="4" t="s">
        <v>43</v>
      </c>
      <c r="C10" s="4" t="s">
        <v>1</v>
      </c>
      <c r="D10" s="6">
        <v>3.5</v>
      </c>
      <c r="E10" s="6">
        <v>0.1</v>
      </c>
      <c r="F10" s="7" t="s">
        <v>47</v>
      </c>
    </row>
    <row r="11" spans="1:6" x14ac:dyDescent="0.25">
      <c r="A11" s="4" t="s">
        <v>14</v>
      </c>
      <c r="B11" s="4" t="s">
        <v>15</v>
      </c>
      <c r="C11" s="4" t="s">
        <v>1</v>
      </c>
      <c r="D11" s="6">
        <v>3</v>
      </c>
      <c r="E11" s="6">
        <v>0.6</v>
      </c>
      <c r="F11" s="7" t="s">
        <v>42</v>
      </c>
    </row>
    <row r="12" spans="1:6" x14ac:dyDescent="0.25">
      <c r="A12" s="4" t="s">
        <v>29</v>
      </c>
      <c r="B12" s="4" t="s">
        <v>30</v>
      </c>
      <c r="C12" s="4" t="s">
        <v>19</v>
      </c>
      <c r="D12" s="6">
        <v>3.4</v>
      </c>
      <c r="E12" s="6">
        <v>0.9</v>
      </c>
      <c r="F12" s="7" t="s">
        <v>42</v>
      </c>
    </row>
    <row r="13" spans="1:6" x14ac:dyDescent="0.25">
      <c r="A13" s="4" t="s">
        <v>14</v>
      </c>
      <c r="B13" s="4" t="s">
        <v>15</v>
      </c>
      <c r="C13" s="4" t="s">
        <v>19</v>
      </c>
      <c r="D13" s="6">
        <v>3</v>
      </c>
      <c r="E13" s="6">
        <v>0.8</v>
      </c>
      <c r="F13" s="7" t="s">
        <v>42</v>
      </c>
    </row>
    <row r="14" spans="1:6" x14ac:dyDescent="0.25">
      <c r="A14" s="12" t="s">
        <v>14</v>
      </c>
      <c r="B14" s="12" t="s">
        <v>20</v>
      </c>
      <c r="C14" s="12" t="s">
        <v>19</v>
      </c>
      <c r="D14" s="13">
        <v>4.5999999999999996</v>
      </c>
      <c r="E14" s="13">
        <v>3.4</v>
      </c>
      <c r="F14" s="7">
        <v>19</v>
      </c>
    </row>
    <row r="15" spans="1:6" x14ac:dyDescent="0.25">
      <c r="A15" s="12" t="s">
        <v>14</v>
      </c>
      <c r="B15" s="12" t="s">
        <v>23</v>
      </c>
      <c r="C15" s="12" t="s">
        <v>19</v>
      </c>
      <c r="D15" s="13">
        <v>3.5</v>
      </c>
      <c r="E15" s="13">
        <v>1.7</v>
      </c>
      <c r="F15" s="7">
        <v>17</v>
      </c>
    </row>
    <row r="16" spans="1:6" x14ac:dyDescent="0.25">
      <c r="A16" s="12" t="s">
        <v>14</v>
      </c>
      <c r="B16" s="12" t="s">
        <v>27</v>
      </c>
      <c r="C16" s="12" t="s">
        <v>19</v>
      </c>
      <c r="D16" s="13">
        <v>4</v>
      </c>
      <c r="E16" s="13">
        <v>2.1</v>
      </c>
      <c r="F16" s="7">
        <v>19</v>
      </c>
    </row>
    <row r="17" spans="1:6" x14ac:dyDescent="0.25">
      <c r="A17" s="4" t="s">
        <v>29</v>
      </c>
      <c r="B17" s="4" t="s">
        <v>30</v>
      </c>
      <c r="C17" s="4" t="s">
        <v>0</v>
      </c>
      <c r="D17" s="6">
        <v>1.7</v>
      </c>
      <c r="E17" s="6">
        <v>0.5</v>
      </c>
      <c r="F17" s="7" t="s">
        <v>42</v>
      </c>
    </row>
    <row r="18" spans="1:6" x14ac:dyDescent="0.25">
      <c r="A18" s="4" t="s">
        <v>43</v>
      </c>
      <c r="B18" s="4" t="s">
        <v>43</v>
      </c>
      <c r="C18" s="4" t="s">
        <v>0</v>
      </c>
      <c r="D18" s="5">
        <v>1.6</v>
      </c>
      <c r="E18" s="6">
        <v>0.2</v>
      </c>
      <c r="F18" s="7" t="s">
        <v>44</v>
      </c>
    </row>
    <row r="19" spans="1:6" x14ac:dyDescent="0.25">
      <c r="A19" s="4" t="s">
        <v>43</v>
      </c>
      <c r="B19" s="4" t="s">
        <v>43</v>
      </c>
      <c r="C19" s="4" t="s">
        <v>0</v>
      </c>
      <c r="D19" s="6">
        <v>1.4</v>
      </c>
      <c r="E19" s="6">
        <v>0.08</v>
      </c>
      <c r="F19" s="7" t="s">
        <v>47</v>
      </c>
    </row>
    <row r="20" spans="1:6" x14ac:dyDescent="0.25">
      <c r="A20" s="4" t="s">
        <v>14</v>
      </c>
      <c r="B20" s="4" t="s">
        <v>15</v>
      </c>
      <c r="C20" s="4" t="s">
        <v>0</v>
      </c>
      <c r="D20" s="6">
        <v>1.6</v>
      </c>
      <c r="E20" s="6">
        <v>0.4</v>
      </c>
      <c r="F20" s="7" t="s">
        <v>42</v>
      </c>
    </row>
    <row r="21" spans="1:6" x14ac:dyDescent="0.25">
      <c r="A21" s="4" t="s">
        <v>29</v>
      </c>
      <c r="B21" s="4" t="s">
        <v>30</v>
      </c>
      <c r="C21" s="4" t="s">
        <v>2</v>
      </c>
      <c r="D21" s="6">
        <v>2.5</v>
      </c>
      <c r="E21" s="6">
        <v>0.4</v>
      </c>
      <c r="F21" s="7" t="s">
        <v>42</v>
      </c>
    </row>
    <row r="22" spans="1:6" x14ac:dyDescent="0.25">
      <c r="A22" s="4" t="s">
        <v>43</v>
      </c>
      <c r="B22" s="4" t="s">
        <v>43</v>
      </c>
      <c r="C22" s="4" t="s">
        <v>2</v>
      </c>
      <c r="D22" s="5">
        <v>2.7</v>
      </c>
      <c r="E22" s="6">
        <v>0.15</v>
      </c>
      <c r="F22" s="7" t="s">
        <v>44</v>
      </c>
    </row>
    <row r="23" spans="1:6" x14ac:dyDescent="0.25">
      <c r="A23" s="4" t="s">
        <v>43</v>
      </c>
      <c r="B23" s="4" t="s">
        <v>43</v>
      </c>
      <c r="C23" s="4" t="s">
        <v>2</v>
      </c>
      <c r="D23" s="6">
        <v>2.7</v>
      </c>
      <c r="E23" s="6">
        <v>0.1</v>
      </c>
      <c r="F23" s="7" t="s">
        <v>47</v>
      </c>
    </row>
    <row r="24" spans="1:6" x14ac:dyDescent="0.25">
      <c r="A24" s="4" t="s">
        <v>14</v>
      </c>
      <c r="B24" s="4" t="s">
        <v>15</v>
      </c>
      <c r="C24" s="4" t="s">
        <v>2</v>
      </c>
      <c r="D24" s="6">
        <v>2.6</v>
      </c>
      <c r="E24" s="6">
        <v>0.4</v>
      </c>
      <c r="F24" s="7" t="s">
        <v>42</v>
      </c>
    </row>
    <row r="34" spans="3:5" x14ac:dyDescent="0.25">
      <c r="C34" s="26"/>
      <c r="D34" s="26"/>
      <c r="E34" s="26"/>
    </row>
  </sheetData>
  <autoFilter ref="A1:F1" xr:uid="{5B739ACA-4EAA-8647-9A50-96FE15179542}">
    <sortState ref="A2:F24">
      <sortCondition ref="C1:C24"/>
    </sortState>
  </autoFilter>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0E29D-D2CE-D446-9AEB-51A0750D851C}">
  <dimension ref="A1:D101"/>
  <sheetViews>
    <sheetView topLeftCell="A73" workbookViewId="0">
      <selection activeCell="F13" sqref="F13"/>
    </sheetView>
  </sheetViews>
  <sheetFormatPr defaultColWidth="11" defaultRowHeight="15.75" x14ac:dyDescent="0.25"/>
  <cols>
    <col min="1" max="1" width="14.875" customWidth="1"/>
    <col min="2" max="2" width="11.625" bestFit="1" customWidth="1"/>
  </cols>
  <sheetData>
    <row r="1" spans="1:4" x14ac:dyDescent="0.25">
      <c r="A1" s="19"/>
      <c r="B1" s="29" t="s">
        <v>49</v>
      </c>
      <c r="C1" s="29"/>
      <c r="D1" s="29"/>
    </row>
    <row r="2" spans="1:4" x14ac:dyDescent="0.25">
      <c r="A2" s="20" t="s">
        <v>3</v>
      </c>
      <c r="B2" s="20" t="s">
        <v>0</v>
      </c>
      <c r="C2" s="20" t="s">
        <v>1</v>
      </c>
      <c r="D2" s="20" t="s">
        <v>2</v>
      </c>
    </row>
    <row r="3" spans="1:4" x14ac:dyDescent="0.25">
      <c r="A3" s="21">
        <v>1925</v>
      </c>
      <c r="B3" s="22">
        <v>1.908724832214765</v>
      </c>
      <c r="C3" s="22">
        <v>4.1734006734006739</v>
      </c>
      <c r="D3" s="22">
        <v>2.6731517509727629</v>
      </c>
    </row>
    <row r="4" spans="1:4" x14ac:dyDescent="0.25">
      <c r="A4" s="21">
        <v>1926</v>
      </c>
      <c r="B4" s="22">
        <v>1.6172499311104989</v>
      </c>
      <c r="C4" s="22">
        <v>4.0864381520119224</v>
      </c>
      <c r="D4" s="22">
        <v>2.3817527010804325</v>
      </c>
    </row>
    <row r="5" spans="1:4" x14ac:dyDescent="0.25">
      <c r="A5" s="21">
        <v>1927</v>
      </c>
      <c r="B5" s="22">
        <v>1.8342498036135115</v>
      </c>
      <c r="C5" s="22">
        <v>3.9928443649373881</v>
      </c>
      <c r="D5" s="22">
        <v>2.6928702010968921</v>
      </c>
    </row>
    <row r="6" spans="1:4" x14ac:dyDescent="0.25">
      <c r="A6" s="21">
        <v>1928</v>
      </c>
      <c r="B6" s="22">
        <v>1.6072802604320806</v>
      </c>
      <c r="C6" s="22">
        <v>4.1131824234354193</v>
      </c>
      <c r="D6" s="22">
        <v>2.6912928759894461</v>
      </c>
    </row>
    <row r="7" spans="1:4" x14ac:dyDescent="0.25">
      <c r="A7" s="21">
        <v>1929</v>
      </c>
      <c r="B7" s="22">
        <v>2.0012995451591942</v>
      </c>
      <c r="C7" s="22">
        <v>3.8608582574772425</v>
      </c>
      <c r="D7" s="22">
        <v>2.7582417582417578</v>
      </c>
    </row>
    <row r="8" spans="1:4" x14ac:dyDescent="0.25">
      <c r="A8" s="21">
        <v>1930</v>
      </c>
      <c r="B8" s="22">
        <v>1.7596525096525095</v>
      </c>
      <c r="C8" s="22">
        <v>3.8418367346938771</v>
      </c>
      <c r="D8" s="22">
        <v>2.9055555555555554</v>
      </c>
    </row>
    <row r="9" spans="1:4" x14ac:dyDescent="0.25">
      <c r="A9" s="21">
        <v>1931</v>
      </c>
      <c r="B9" s="22">
        <v>1.8696939782823299</v>
      </c>
      <c r="C9" s="22">
        <v>3.818297331639136</v>
      </c>
      <c r="D9" s="22">
        <v>2.7913188647746243</v>
      </c>
    </row>
    <row r="10" spans="1:4" x14ac:dyDescent="0.25">
      <c r="A10" s="21">
        <v>1932</v>
      </c>
      <c r="B10" s="22">
        <v>1.5465816507261778</v>
      </c>
      <c r="C10" s="22">
        <v>3.9476584022038574</v>
      </c>
      <c r="D10" s="22">
        <v>2.7708649468892257</v>
      </c>
    </row>
    <row r="11" spans="1:4" x14ac:dyDescent="0.25">
      <c r="A11" s="21">
        <v>1933</v>
      </c>
      <c r="B11" s="22">
        <v>1.8857290589451912</v>
      </c>
      <c r="C11" s="22">
        <v>3.8446909667194928</v>
      </c>
      <c r="D11" s="22">
        <v>2.4400510204081631</v>
      </c>
    </row>
    <row r="12" spans="1:4" x14ac:dyDescent="0.25">
      <c r="A12" s="21">
        <v>1934</v>
      </c>
      <c r="B12" s="22">
        <v>1.6118909991742363</v>
      </c>
      <c r="C12" s="22">
        <v>3.758118701007839</v>
      </c>
      <c r="D12" s="22">
        <v>2.7795180722891564</v>
      </c>
    </row>
    <row r="13" spans="1:4" x14ac:dyDescent="0.25">
      <c r="A13" s="21">
        <v>1935</v>
      </c>
      <c r="B13" s="22">
        <v>1.6601025087671972</v>
      </c>
      <c r="C13" s="22">
        <v>3.7783075089392133</v>
      </c>
      <c r="D13" s="22">
        <v>2.4597701149425286</v>
      </c>
    </row>
    <row r="14" spans="1:4" x14ac:dyDescent="0.25">
      <c r="A14" s="21">
        <v>1936</v>
      </c>
      <c r="B14" s="22">
        <v>1.6844827586206896</v>
      </c>
      <c r="C14" s="22">
        <v>3.7252747252747254</v>
      </c>
      <c r="D14" s="22">
        <v>2.6776470588235295</v>
      </c>
    </row>
    <row r="15" spans="1:4" x14ac:dyDescent="0.25">
      <c r="A15" s="21">
        <v>1937</v>
      </c>
      <c r="B15" s="22">
        <v>1.6962060371088341</v>
      </c>
      <c r="C15" s="22">
        <v>3.7078189300411517</v>
      </c>
      <c r="D15" s="22">
        <v>2.7747858017135862</v>
      </c>
    </row>
    <row r="16" spans="1:4" x14ac:dyDescent="0.25">
      <c r="A16" s="21">
        <v>1938</v>
      </c>
      <c r="B16" s="22">
        <v>1.5957060780163292</v>
      </c>
      <c r="C16" s="22">
        <v>3.6608133086876156</v>
      </c>
      <c r="D16" s="22">
        <v>2.733974358974359</v>
      </c>
    </row>
    <row r="17" spans="1:4" x14ac:dyDescent="0.25">
      <c r="A17" s="21">
        <v>1939</v>
      </c>
      <c r="B17" s="22">
        <v>1.6541284403669725</v>
      </c>
      <c r="C17" s="22">
        <v>3.5711206896551722</v>
      </c>
      <c r="D17" s="22">
        <v>2.8167155425219939</v>
      </c>
    </row>
    <row r="18" spans="1:4" x14ac:dyDescent="0.25">
      <c r="A18" s="21">
        <v>1940</v>
      </c>
      <c r="B18" s="22">
        <v>1.559765625</v>
      </c>
      <c r="C18" s="22">
        <v>3.6914344685242515</v>
      </c>
      <c r="D18" s="22">
        <v>2.6695278969957084</v>
      </c>
    </row>
    <row r="19" spans="1:4" x14ac:dyDescent="0.25">
      <c r="A19" s="21">
        <v>1941</v>
      </c>
      <c r="B19" s="22">
        <v>1.6049635701275045</v>
      </c>
      <c r="C19" s="22">
        <v>3.7237880496054117</v>
      </c>
      <c r="D19" s="22">
        <v>2.877431906614786</v>
      </c>
    </row>
    <row r="20" spans="1:4" x14ac:dyDescent="0.25">
      <c r="A20" s="21">
        <v>1942</v>
      </c>
      <c r="B20" s="22">
        <v>1.5547169811320753</v>
      </c>
      <c r="C20" s="22">
        <v>3.6844106463878323</v>
      </c>
      <c r="D20" s="22">
        <v>2.9327102803738319</v>
      </c>
    </row>
    <row r="21" spans="1:4" x14ac:dyDescent="0.25">
      <c r="A21" s="21">
        <v>1943</v>
      </c>
      <c r="B21" s="22">
        <v>1.6065928777670837</v>
      </c>
      <c r="C21" s="22">
        <v>3.8662873399715507</v>
      </c>
      <c r="D21" s="22">
        <v>2.7857142857142856</v>
      </c>
    </row>
    <row r="22" spans="1:4" x14ac:dyDescent="0.25">
      <c r="A22" s="21">
        <v>1944</v>
      </c>
      <c r="B22" s="22">
        <v>1.6234150464919697</v>
      </c>
      <c r="C22" s="22">
        <v>3.8940397350993377</v>
      </c>
      <c r="D22" s="22">
        <v>2.8193018480492813</v>
      </c>
    </row>
    <row r="23" spans="1:4" x14ac:dyDescent="0.25">
      <c r="A23" s="21">
        <v>1945</v>
      </c>
      <c r="B23" s="22">
        <v>2.043478260869565</v>
      </c>
      <c r="C23" s="22">
        <v>3.8481012658227853</v>
      </c>
      <c r="D23" s="22">
        <v>2.8233890214797137</v>
      </c>
    </row>
    <row r="24" spans="1:4" x14ac:dyDescent="0.25">
      <c r="A24" s="21">
        <v>1946</v>
      </c>
      <c r="B24" s="22">
        <v>1.5467255334805001</v>
      </c>
      <c r="C24" s="22">
        <v>4.0422764227642274</v>
      </c>
      <c r="D24" s="22">
        <v>2.8004291845493561</v>
      </c>
    </row>
    <row r="25" spans="1:4" x14ac:dyDescent="0.25">
      <c r="A25" s="21">
        <v>1947</v>
      </c>
      <c r="B25" s="22">
        <v>1.8863025962399282</v>
      </c>
      <c r="C25" s="22">
        <v>3.8841761827079937</v>
      </c>
      <c r="D25" s="22">
        <v>2.7068345323741005</v>
      </c>
    </row>
    <row r="26" spans="1:4" x14ac:dyDescent="0.25">
      <c r="A26" s="21">
        <v>1948</v>
      </c>
      <c r="B26" s="22">
        <v>1.6259109311740891</v>
      </c>
      <c r="C26" s="22">
        <v>3.9919224555735058</v>
      </c>
      <c r="D26" s="22">
        <v>2.7728285077951003</v>
      </c>
    </row>
    <row r="27" spans="1:4" x14ac:dyDescent="0.25">
      <c r="A27" s="21">
        <v>1949</v>
      </c>
      <c r="B27" s="22">
        <v>1.8437077131258457</v>
      </c>
      <c r="C27" s="22">
        <v>3.8353140916808153</v>
      </c>
      <c r="D27" s="22">
        <v>2.7542857142857144</v>
      </c>
    </row>
    <row r="28" spans="1:4" x14ac:dyDescent="0.25">
      <c r="A28" s="21">
        <v>1950</v>
      </c>
      <c r="B28" s="22">
        <v>1.6884272997032641</v>
      </c>
      <c r="C28" s="22">
        <v>4.028776978417266</v>
      </c>
      <c r="D28" s="22">
        <v>2.776155717761557</v>
      </c>
    </row>
    <row r="29" spans="1:4" x14ac:dyDescent="0.25">
      <c r="A29" s="21">
        <v>1951</v>
      </c>
      <c r="B29" s="22">
        <v>1.7805555555555554</v>
      </c>
      <c r="C29" s="22">
        <v>3.8539473684210521</v>
      </c>
      <c r="D29" s="22">
        <v>2.808383233532934</v>
      </c>
    </row>
    <row r="30" spans="1:4" x14ac:dyDescent="0.25">
      <c r="A30" s="21">
        <v>1952</v>
      </c>
      <c r="B30" s="22">
        <v>1.6157683602527</v>
      </c>
      <c r="C30" s="22">
        <v>3.8981692174336651</v>
      </c>
      <c r="D30" s="22">
        <v>2.5922355810551028</v>
      </c>
    </row>
    <row r="31" spans="1:4" x14ac:dyDescent="0.25">
      <c r="A31" s="21">
        <v>1953</v>
      </c>
      <c r="B31" s="22">
        <v>1.6422813665548919</v>
      </c>
      <c r="C31" s="22">
        <v>3.8661686710225762</v>
      </c>
      <c r="D31" s="22">
        <v>2.5980864327275248</v>
      </c>
    </row>
    <row r="32" spans="1:4" x14ac:dyDescent="0.25">
      <c r="A32" s="21">
        <v>1954</v>
      </c>
      <c r="B32" s="22">
        <v>1.5934925072134747</v>
      </c>
      <c r="C32" s="22">
        <v>3.8459131725520401</v>
      </c>
      <c r="D32" s="22">
        <v>2.8846853982601814</v>
      </c>
    </row>
    <row r="33" spans="1:4" x14ac:dyDescent="0.25">
      <c r="A33" s="21">
        <v>1955</v>
      </c>
      <c r="B33" s="22">
        <v>1.6192194212284916</v>
      </c>
      <c r="C33" s="22">
        <v>3.6603052568811241</v>
      </c>
      <c r="D33" s="22">
        <v>2.6519629770301258</v>
      </c>
    </row>
    <row r="34" spans="1:4" x14ac:dyDescent="0.25">
      <c r="A34" s="21">
        <v>1956</v>
      </c>
      <c r="B34" s="22">
        <v>1.5598926679246039</v>
      </c>
      <c r="C34" s="22">
        <v>3.6898182108354929</v>
      </c>
      <c r="D34" s="22">
        <v>2.6281546062766448</v>
      </c>
    </row>
    <row r="35" spans="1:4" x14ac:dyDescent="0.25">
      <c r="A35" s="21">
        <v>1957</v>
      </c>
      <c r="B35" s="22">
        <v>1.5644858378629216</v>
      </c>
      <c r="C35" s="22">
        <v>3.6779616575611871</v>
      </c>
      <c r="D35" s="22">
        <v>2.5742709548493297</v>
      </c>
    </row>
    <row r="36" spans="1:4" x14ac:dyDescent="0.25">
      <c r="A36" s="21">
        <v>1958</v>
      </c>
      <c r="B36" s="22">
        <v>1.551371776154697</v>
      </c>
      <c r="C36" s="22">
        <v>3.6554529398545217</v>
      </c>
      <c r="D36" s="22">
        <v>2.7217911866028563</v>
      </c>
    </row>
    <row r="37" spans="1:4" x14ac:dyDescent="0.25">
      <c r="A37" s="21">
        <v>1959</v>
      </c>
      <c r="B37" s="22">
        <v>1.5161837739493194</v>
      </c>
      <c r="C37" s="22">
        <v>3.6831732536318142</v>
      </c>
      <c r="D37" s="22">
        <v>2.569017207343212</v>
      </c>
    </row>
    <row r="38" spans="1:4" x14ac:dyDescent="0.25">
      <c r="A38" s="21">
        <v>1960</v>
      </c>
      <c r="B38" s="22">
        <v>1.5088347512458427</v>
      </c>
      <c r="C38" s="22">
        <v>3.5784036386878464</v>
      </c>
      <c r="D38" s="22">
        <v>2.3614450393204707</v>
      </c>
    </row>
    <row r="39" spans="1:4" x14ac:dyDescent="0.25">
      <c r="A39" s="21">
        <v>1961</v>
      </c>
      <c r="B39" s="22">
        <v>1.7616990074044712</v>
      </c>
      <c r="C39" s="22">
        <v>3.6454849875386284</v>
      </c>
      <c r="D39" s="22">
        <v>2.7199772056609652</v>
      </c>
    </row>
    <row r="40" spans="1:4" x14ac:dyDescent="0.25">
      <c r="A40" s="21">
        <v>1962</v>
      </c>
      <c r="B40" s="22">
        <v>1.60341170810014</v>
      </c>
      <c r="C40" s="22">
        <v>3.6255394759124115</v>
      </c>
      <c r="D40" s="22">
        <v>2.8168986487623981</v>
      </c>
    </row>
    <row r="41" spans="1:4" x14ac:dyDescent="0.25">
      <c r="A41" s="21">
        <v>1963</v>
      </c>
      <c r="B41" s="22">
        <v>1.5879039345231347</v>
      </c>
      <c r="C41" s="22">
        <v>3.483816901319285</v>
      </c>
      <c r="D41" s="22">
        <v>2.5604302203776066</v>
      </c>
    </row>
    <row r="42" spans="1:4" x14ac:dyDescent="0.25">
      <c r="A42" s="21">
        <v>1964</v>
      </c>
      <c r="B42" s="22">
        <v>1.5337666058009212</v>
      </c>
      <c r="C42" s="22">
        <v>3.7269571669168129</v>
      </c>
      <c r="D42" s="22">
        <v>2.5940595104559758</v>
      </c>
    </row>
    <row r="43" spans="1:4" x14ac:dyDescent="0.25">
      <c r="A43" s="21">
        <v>1965</v>
      </c>
      <c r="B43" s="22">
        <v>1.5258212292965316</v>
      </c>
      <c r="C43" s="22">
        <v>3.4707329381849177</v>
      </c>
      <c r="D43" s="22">
        <v>2.1993679623843407</v>
      </c>
    </row>
    <row r="44" spans="1:4" x14ac:dyDescent="0.25">
      <c r="A44" s="21">
        <v>1966</v>
      </c>
      <c r="B44" s="22">
        <v>1.6945085468302017</v>
      </c>
      <c r="C44" s="22">
        <v>3.4878992508831868</v>
      </c>
      <c r="D44" s="22">
        <v>2.873928270984174</v>
      </c>
    </row>
    <row r="45" spans="1:4" x14ac:dyDescent="0.25">
      <c r="A45" s="21">
        <v>1967</v>
      </c>
      <c r="B45" s="22">
        <v>1.6092078458428365</v>
      </c>
      <c r="C45" s="22">
        <v>3.6327594350947194</v>
      </c>
      <c r="D45" s="22">
        <v>2.7867870194221105</v>
      </c>
    </row>
    <row r="46" spans="1:4" x14ac:dyDescent="0.25">
      <c r="A46" s="21">
        <v>1968</v>
      </c>
      <c r="B46" s="22">
        <v>1.5086068668795698</v>
      </c>
      <c r="C46" s="22">
        <v>3.5394823217310321</v>
      </c>
      <c r="D46" s="22">
        <v>2.7296996840610808</v>
      </c>
    </row>
    <row r="47" spans="1:4" x14ac:dyDescent="0.25">
      <c r="A47" s="21">
        <v>1969</v>
      </c>
      <c r="B47" s="22">
        <v>1.6273729891792812</v>
      </c>
      <c r="C47" s="22">
        <v>3.4427343600450215</v>
      </c>
      <c r="D47" s="22">
        <v>2.5297546926251848</v>
      </c>
    </row>
    <row r="48" spans="1:4" x14ac:dyDescent="0.25">
      <c r="A48" s="21">
        <v>1970</v>
      </c>
      <c r="B48" s="22">
        <v>1.604781118768013</v>
      </c>
      <c r="C48" s="22">
        <v>3.5406506368293287</v>
      </c>
      <c r="D48" s="22">
        <v>2.5287665816826821</v>
      </c>
    </row>
    <row r="49" spans="1:4" x14ac:dyDescent="0.25">
      <c r="A49" s="21">
        <v>1971</v>
      </c>
      <c r="B49" s="22">
        <v>1.5671206824148531</v>
      </c>
      <c r="C49" s="22">
        <v>3.2078629053545775</v>
      </c>
      <c r="D49" s="22">
        <v>2.7795520962575413</v>
      </c>
    </row>
    <row r="50" spans="1:4" x14ac:dyDescent="0.25">
      <c r="A50" s="21">
        <v>1972</v>
      </c>
      <c r="B50" s="22">
        <v>1.4830949386325472</v>
      </c>
      <c r="C50" s="22">
        <v>3.550512701284736</v>
      </c>
      <c r="D50" s="22">
        <v>2.7264302223428292</v>
      </c>
    </row>
    <row r="51" spans="1:4" x14ac:dyDescent="0.25">
      <c r="A51" s="21">
        <v>1973</v>
      </c>
      <c r="B51" s="22">
        <v>1.420958186084174</v>
      </c>
      <c r="C51" s="22">
        <v>3.7172083521260251</v>
      </c>
      <c r="D51" s="22">
        <v>2.9319515531375346</v>
      </c>
    </row>
    <row r="52" spans="1:4" x14ac:dyDescent="0.25">
      <c r="A52" s="21">
        <v>1974</v>
      </c>
      <c r="B52" s="22">
        <v>1.4769115228715772</v>
      </c>
      <c r="C52" s="22">
        <v>3.4490651809077817</v>
      </c>
      <c r="D52" s="22">
        <v>2.8806523112228302</v>
      </c>
    </row>
    <row r="53" spans="1:4" x14ac:dyDescent="0.25">
      <c r="A53" s="21">
        <v>1975</v>
      </c>
      <c r="B53" s="22">
        <v>1.4408426202103342</v>
      </c>
      <c r="C53" s="22">
        <v>3.1836035942359713</v>
      </c>
      <c r="D53" s="22">
        <v>2.5242133976689547</v>
      </c>
    </row>
    <row r="54" spans="1:4" x14ac:dyDescent="0.25">
      <c r="A54" s="21">
        <v>1976</v>
      </c>
      <c r="B54" s="22">
        <v>1.4831904583111004</v>
      </c>
      <c r="C54" s="22">
        <v>3.5008030838392523</v>
      </c>
      <c r="D54" s="22">
        <v>2.7842741190281259</v>
      </c>
    </row>
    <row r="55" spans="1:4" x14ac:dyDescent="0.25">
      <c r="A55" s="21">
        <v>1977</v>
      </c>
      <c r="B55" s="22">
        <v>1.4224901603382161</v>
      </c>
      <c r="C55" s="22">
        <v>3.6481206900745442</v>
      </c>
      <c r="D55" s="22">
        <v>2.981939736332385</v>
      </c>
    </row>
    <row r="56" spans="1:4" x14ac:dyDescent="0.25">
      <c r="A56" s="21">
        <v>1978</v>
      </c>
      <c r="B56" s="22">
        <v>1.373048999073859</v>
      </c>
      <c r="C56" s="22">
        <v>3.7243671878130575</v>
      </c>
      <c r="D56" s="22">
        <v>2.91397431247387</v>
      </c>
    </row>
    <row r="57" spans="1:4" x14ac:dyDescent="0.25">
      <c r="A57" s="21">
        <v>1979</v>
      </c>
      <c r="B57" s="22">
        <v>1.407738025430687</v>
      </c>
      <c r="C57" s="22">
        <v>3.5008286995426072</v>
      </c>
      <c r="D57" s="22">
        <v>2.6611932119200641</v>
      </c>
    </row>
    <row r="58" spans="1:4" x14ac:dyDescent="0.25">
      <c r="A58" s="21">
        <v>1980</v>
      </c>
      <c r="B58" s="22">
        <v>1.4033078258518121</v>
      </c>
      <c r="C58" s="22">
        <v>3.5466054936057945</v>
      </c>
      <c r="D58" s="22">
        <v>2.5513216747242451</v>
      </c>
    </row>
    <row r="59" spans="1:4" x14ac:dyDescent="0.25">
      <c r="A59" s="21">
        <v>1981</v>
      </c>
      <c r="B59" s="22">
        <v>1.557647397350326</v>
      </c>
      <c r="C59" s="22">
        <v>3.5607432015531391</v>
      </c>
      <c r="D59" s="22">
        <v>2.740047334397794</v>
      </c>
    </row>
    <row r="60" spans="1:4" x14ac:dyDescent="0.25">
      <c r="A60" s="21">
        <v>1982</v>
      </c>
      <c r="B60" s="22">
        <v>1.4000089941267548</v>
      </c>
      <c r="C60" s="22">
        <v>3.6396210838570688</v>
      </c>
      <c r="D60" s="22">
        <v>2.9583527820720197</v>
      </c>
    </row>
    <row r="61" spans="1:4" x14ac:dyDescent="0.25">
      <c r="A61" s="21">
        <v>1983</v>
      </c>
      <c r="B61" s="22">
        <v>1.3108209825981689</v>
      </c>
      <c r="C61" s="22">
        <v>3.5127925248836736</v>
      </c>
      <c r="D61" s="22">
        <v>2.6219934054679106</v>
      </c>
    </row>
    <row r="62" spans="1:4" x14ac:dyDescent="0.25">
      <c r="A62" s="21">
        <v>1984</v>
      </c>
      <c r="B62" s="22">
        <v>1.3993773816539725</v>
      </c>
      <c r="C62" s="22">
        <v>3.5105477776519742</v>
      </c>
      <c r="D62" s="22">
        <v>2.6148870175607843</v>
      </c>
    </row>
    <row r="63" spans="1:4" x14ac:dyDescent="0.25">
      <c r="A63" s="21">
        <v>1985</v>
      </c>
      <c r="B63" s="22">
        <v>1.4163572239848896</v>
      </c>
      <c r="C63" s="22">
        <v>3.4696298276167052</v>
      </c>
      <c r="D63" s="22">
        <v>2.5371439818247246</v>
      </c>
    </row>
    <row r="64" spans="1:4" x14ac:dyDescent="0.25">
      <c r="A64" s="21">
        <v>1986</v>
      </c>
      <c r="B64" s="22">
        <v>1.4967477447432005</v>
      </c>
      <c r="C64" s="22">
        <v>3.5311627701218438</v>
      </c>
      <c r="D64" s="22">
        <v>2.8236375683240054</v>
      </c>
    </row>
    <row r="65" spans="1:4" x14ac:dyDescent="0.25">
      <c r="A65" s="21">
        <v>1987</v>
      </c>
      <c r="B65" s="22">
        <v>1.4887022995499524</v>
      </c>
      <c r="C65" s="22">
        <v>3.5140608055321345</v>
      </c>
      <c r="D65" s="22">
        <v>2.9022105398762368</v>
      </c>
    </row>
    <row r="66" spans="1:4" x14ac:dyDescent="0.25">
      <c r="A66" s="21">
        <v>1988</v>
      </c>
      <c r="B66" s="22">
        <v>1.4566943959070378</v>
      </c>
      <c r="C66" s="22">
        <v>3.6325920330482702</v>
      </c>
      <c r="D66" s="22">
        <v>2.8362170910648765</v>
      </c>
    </row>
    <row r="67" spans="1:4" x14ac:dyDescent="0.25">
      <c r="A67" s="21">
        <v>1989</v>
      </c>
      <c r="B67" s="22">
        <v>1.4311365935661986</v>
      </c>
      <c r="C67" s="22">
        <v>3.5062544861366862</v>
      </c>
      <c r="D67" s="22">
        <v>2.6517913857973401</v>
      </c>
    </row>
    <row r="68" spans="1:4" x14ac:dyDescent="0.25">
      <c r="A68" s="21">
        <v>1990</v>
      </c>
      <c r="B68" s="22">
        <v>1.4013896130052672</v>
      </c>
      <c r="C68" s="22">
        <v>3.5694568788364456</v>
      </c>
      <c r="D68" s="22">
        <v>2.6412814175964741</v>
      </c>
    </row>
    <row r="69" spans="1:4" x14ac:dyDescent="0.25">
      <c r="A69" s="21">
        <v>1991</v>
      </c>
      <c r="B69" s="22">
        <v>1.2677681797086815</v>
      </c>
      <c r="C69" s="22">
        <v>3.3703434247130608</v>
      </c>
      <c r="D69" s="22">
        <v>2.5284624854534754</v>
      </c>
    </row>
    <row r="70" spans="1:4" x14ac:dyDescent="0.25">
      <c r="A70" s="21">
        <v>1992</v>
      </c>
      <c r="B70" s="22">
        <v>1.4577669139870673</v>
      </c>
      <c r="C70" s="22">
        <v>3.5100046249359202</v>
      </c>
      <c r="D70" s="22">
        <v>2.6152241783735439</v>
      </c>
    </row>
    <row r="71" spans="1:4" x14ac:dyDescent="0.25">
      <c r="A71" s="21">
        <v>1993</v>
      </c>
      <c r="B71" s="22">
        <v>1.3386806684554453</v>
      </c>
      <c r="C71" s="22">
        <v>3.2856000558959972</v>
      </c>
      <c r="D71" s="22">
        <v>2.5086041996896222</v>
      </c>
    </row>
    <row r="72" spans="1:4" x14ac:dyDescent="0.25">
      <c r="A72" s="21">
        <v>1994</v>
      </c>
      <c r="B72" s="22">
        <v>1.3286754665131564</v>
      </c>
      <c r="C72" s="22">
        <v>3.4253281828594506</v>
      </c>
      <c r="D72" s="22">
        <v>2.5596250396693949</v>
      </c>
    </row>
    <row r="73" spans="1:4" x14ac:dyDescent="0.25">
      <c r="A73" s="21">
        <v>1995</v>
      </c>
      <c r="B73" s="22">
        <v>1.4776860131453919</v>
      </c>
      <c r="C73" s="22">
        <v>3.3990969866936882</v>
      </c>
      <c r="D73" s="22">
        <v>2.5050555266570469</v>
      </c>
    </row>
    <row r="74" spans="1:4" x14ac:dyDescent="0.25">
      <c r="A74" s="21">
        <v>1996</v>
      </c>
      <c r="B74" s="22">
        <v>1.4262492007450709</v>
      </c>
      <c r="C74" s="22">
        <v>3.5195495651443731</v>
      </c>
      <c r="D74" s="22">
        <v>2.7839450007839397</v>
      </c>
    </row>
    <row r="75" spans="1:4" x14ac:dyDescent="0.25">
      <c r="A75" s="21">
        <v>1997</v>
      </c>
      <c r="B75" s="22">
        <v>1.5003236336640202</v>
      </c>
      <c r="C75" s="22">
        <v>3.4558225256493031</v>
      </c>
      <c r="D75" s="22">
        <v>2.5742808062782654</v>
      </c>
    </row>
    <row r="76" spans="1:4" x14ac:dyDescent="0.25">
      <c r="A76" s="21">
        <v>1998</v>
      </c>
      <c r="B76" s="22">
        <v>1.4132536229050665</v>
      </c>
      <c r="C76" s="22">
        <v>3.5327582830734072</v>
      </c>
      <c r="D76" s="22">
        <v>2.5583040609771284</v>
      </c>
    </row>
    <row r="77" spans="1:4" x14ac:dyDescent="0.25">
      <c r="A77" s="21">
        <v>1999</v>
      </c>
      <c r="B77" s="22">
        <v>1.2817629511081008</v>
      </c>
      <c r="C77" s="22">
        <v>3.557029334599513</v>
      </c>
      <c r="D77" s="22">
        <v>2.4978181914532565</v>
      </c>
    </row>
    <row r="78" spans="1:4" x14ac:dyDescent="0.25">
      <c r="A78" s="21">
        <v>2000</v>
      </c>
      <c r="B78" s="22">
        <v>1.456462545989792</v>
      </c>
      <c r="C78" s="22">
        <v>3.5711691398963525</v>
      </c>
      <c r="D78" s="22">
        <v>2.7480212866083367</v>
      </c>
    </row>
    <row r="79" spans="1:4" x14ac:dyDescent="0.25">
      <c r="A79" s="21">
        <v>2001</v>
      </c>
      <c r="B79" s="22">
        <v>1.448830192983291</v>
      </c>
      <c r="C79" s="22">
        <v>3.5018726987485191</v>
      </c>
      <c r="D79" s="22">
        <v>2.8581631827417144</v>
      </c>
    </row>
    <row r="80" spans="1:4" x14ac:dyDescent="0.25">
      <c r="A80" s="21">
        <v>2002</v>
      </c>
      <c r="B80" s="22">
        <v>1.5391926737148947</v>
      </c>
      <c r="C80" s="22">
        <v>3.8123476119267234</v>
      </c>
      <c r="D80" s="22">
        <v>2.8157493181475264</v>
      </c>
    </row>
    <row r="81" spans="1:4" x14ac:dyDescent="0.25">
      <c r="A81" s="21">
        <v>2003</v>
      </c>
      <c r="B81" s="22">
        <v>1.483989154094157</v>
      </c>
      <c r="C81" s="22">
        <v>3.6419448789923341</v>
      </c>
      <c r="D81" s="22">
        <v>2.669603146221831</v>
      </c>
    </row>
    <row r="82" spans="1:4" x14ac:dyDescent="0.25">
      <c r="A82" s="21">
        <v>2004</v>
      </c>
      <c r="B82" s="22">
        <v>1.6506669427821581</v>
      </c>
      <c r="C82" s="22">
        <v>3.5547267286189963</v>
      </c>
      <c r="D82" s="22">
        <v>2.6125507091929938</v>
      </c>
    </row>
    <row r="83" spans="1:4" x14ac:dyDescent="0.25">
      <c r="A83" s="21">
        <v>2005</v>
      </c>
      <c r="B83" s="22">
        <v>1.4328542340986139</v>
      </c>
      <c r="C83" s="22">
        <v>3.6269883653541251</v>
      </c>
      <c r="D83" s="22">
        <v>2.7312907192638307</v>
      </c>
    </row>
    <row r="84" spans="1:4" x14ac:dyDescent="0.25">
      <c r="A84" s="21">
        <v>2006</v>
      </c>
      <c r="B84" s="22">
        <v>1.5176544571614086</v>
      </c>
      <c r="C84" s="22">
        <v>3.6005960553039209</v>
      </c>
      <c r="D84" s="22">
        <v>2.6125039790920814</v>
      </c>
    </row>
    <row r="85" spans="1:4" x14ac:dyDescent="0.25">
      <c r="A85" s="21">
        <v>2007</v>
      </c>
      <c r="B85" s="22">
        <v>1.484599277700394</v>
      </c>
      <c r="C85" s="22">
        <v>3.3690149443133177</v>
      </c>
      <c r="D85" s="22">
        <v>2.6752714184026098</v>
      </c>
    </row>
    <row r="86" spans="1:4" x14ac:dyDescent="0.25">
      <c r="A86" s="21">
        <v>2008</v>
      </c>
      <c r="B86" s="22">
        <v>1.5663300478553039</v>
      </c>
      <c r="C86" s="22">
        <v>3.4140652390640804</v>
      </c>
      <c r="D86" s="22">
        <v>2.6069314687089631</v>
      </c>
    </row>
    <row r="87" spans="1:4" x14ac:dyDescent="0.25">
      <c r="A87" s="21">
        <v>2009</v>
      </c>
      <c r="B87" s="22">
        <v>1.3635004969088065</v>
      </c>
      <c r="C87" s="22">
        <v>3.3569045842272072</v>
      </c>
      <c r="D87" s="22">
        <v>2.6868718290729183</v>
      </c>
    </row>
    <row r="88" spans="1:4" x14ac:dyDescent="0.25">
      <c r="A88" s="21">
        <v>2010</v>
      </c>
      <c r="B88" s="22">
        <v>1.5838544658990406</v>
      </c>
      <c r="C88" s="22">
        <v>3.4764176215628493</v>
      </c>
      <c r="D88" s="22">
        <v>2.6165925158201468</v>
      </c>
    </row>
    <row r="89" spans="1:4" x14ac:dyDescent="0.25">
      <c r="A89" s="21">
        <v>2011</v>
      </c>
      <c r="B89" s="22">
        <v>1.3184157417867193</v>
      </c>
      <c r="C89" s="22">
        <v>3.3586982106239023</v>
      </c>
      <c r="D89" s="22">
        <v>2.6714368460514661</v>
      </c>
    </row>
    <row r="90" spans="1:4" x14ac:dyDescent="0.25">
      <c r="A90" s="21">
        <v>2012</v>
      </c>
      <c r="B90" s="22">
        <v>1.4231699454883451</v>
      </c>
      <c r="C90" s="22">
        <v>3.2465983424715814</v>
      </c>
      <c r="D90" s="22">
        <v>2.626912309414835</v>
      </c>
    </row>
    <row r="91" spans="1:4" x14ac:dyDescent="0.25">
      <c r="A91" s="21">
        <v>2013</v>
      </c>
      <c r="B91" s="22">
        <v>1.3993908830122217</v>
      </c>
      <c r="C91" s="22">
        <v>3.2810393225587431</v>
      </c>
      <c r="D91" s="22">
        <v>2.6853955656787378</v>
      </c>
    </row>
    <row r="92" spans="1:4" x14ac:dyDescent="0.25">
      <c r="A92" s="21">
        <v>2014</v>
      </c>
      <c r="B92" s="22">
        <v>1.4830439614435638</v>
      </c>
      <c r="C92" s="22">
        <v>3.4421990755359393</v>
      </c>
      <c r="D92" s="22">
        <v>2.5550444855774468</v>
      </c>
    </row>
    <row r="93" spans="1:4" x14ac:dyDescent="0.25">
      <c r="A93" s="23">
        <v>2015</v>
      </c>
      <c r="B93" s="24">
        <v>1.4570435440671849</v>
      </c>
      <c r="C93" s="24">
        <v>3.3253306766781199</v>
      </c>
      <c r="D93" s="24">
        <v>2.4587136139129946</v>
      </c>
    </row>
    <row r="94" spans="1:4" x14ac:dyDescent="0.25">
      <c r="A94" s="15"/>
      <c r="B94" s="16"/>
      <c r="C94" s="16"/>
      <c r="D94" s="16"/>
    </row>
    <row r="95" spans="1:4" x14ac:dyDescent="0.25">
      <c r="A95" s="28" t="s">
        <v>45</v>
      </c>
      <c r="B95" s="28"/>
      <c r="C95" s="28"/>
      <c r="D95" s="28"/>
    </row>
    <row r="96" spans="1:4" x14ac:dyDescent="0.25">
      <c r="A96" t="s">
        <v>4</v>
      </c>
      <c r="B96" s="1">
        <f>AVERAGE(B3:B93)</f>
        <v>1.5545593621845357</v>
      </c>
      <c r="C96" s="1">
        <f t="shared" ref="C96:D96" si="0">AVERAGE(C3:C93)</f>
        <v>3.631734565115166</v>
      </c>
      <c r="D96" s="1">
        <f t="shared" si="0"/>
        <v>2.6881457030331544</v>
      </c>
    </row>
    <row r="97" spans="1:4" x14ac:dyDescent="0.25">
      <c r="A97" t="s">
        <v>5</v>
      </c>
      <c r="B97" s="17">
        <f>STDEV(B3:B93)</f>
        <v>0.15566459976115565</v>
      </c>
      <c r="C97" s="17">
        <f t="shared" ref="C97:D97" si="1">STDEV(C3:C93)</f>
        <v>0.21077445738204811</v>
      </c>
      <c r="D97" s="17">
        <f t="shared" si="1"/>
        <v>0.14559746686396757</v>
      </c>
    </row>
    <row r="99" spans="1:4" x14ac:dyDescent="0.25">
      <c r="A99" s="28" t="s">
        <v>46</v>
      </c>
      <c r="B99" s="28"/>
      <c r="C99" s="28"/>
      <c r="D99" s="28"/>
    </row>
    <row r="100" spans="1:4" x14ac:dyDescent="0.25">
      <c r="A100" t="s">
        <v>4</v>
      </c>
      <c r="B100" s="1">
        <f>AVERAGE(B54:B93)</f>
        <v>1.4387455827677336</v>
      </c>
      <c r="C100" s="1">
        <f t="shared" ref="C100:D100" si="2">AVERAGE(C54:C93)</f>
        <v>3.5000758255888655</v>
      </c>
      <c r="D100" s="1">
        <f t="shared" si="2"/>
        <v>2.6745659365426233</v>
      </c>
    </row>
    <row r="101" spans="1:4" x14ac:dyDescent="0.25">
      <c r="A101" t="s">
        <v>5</v>
      </c>
      <c r="B101" s="17">
        <f>STDEV(B54:B93)</f>
        <v>8.1702142838376929E-2</v>
      </c>
      <c r="C101" s="17">
        <f t="shared" ref="C101:D101" si="3">STDEV(C54:C93)</f>
        <v>0.12103271620187041</v>
      </c>
      <c r="D101" s="17">
        <f t="shared" si="3"/>
        <v>0.13335000150855997</v>
      </c>
    </row>
  </sheetData>
  <mergeCells count="3">
    <mergeCell ref="A95:D95"/>
    <mergeCell ref="A99:D99"/>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D976C-953E-2141-8065-E9723CB01D49}">
  <dimension ref="A1:H26"/>
  <sheetViews>
    <sheetView workbookViewId="0">
      <selection activeCell="D19" sqref="D19"/>
    </sheetView>
  </sheetViews>
  <sheetFormatPr defaultColWidth="11" defaultRowHeight="15.75" x14ac:dyDescent="0.25"/>
  <cols>
    <col min="2" max="2" width="14.875" customWidth="1"/>
    <col min="7" max="7" width="91.125" customWidth="1"/>
    <col min="8" max="8" width="38" customWidth="1"/>
  </cols>
  <sheetData>
    <row r="1" spans="1:8" ht="47.25" x14ac:dyDescent="0.25">
      <c r="A1" s="10" t="s">
        <v>6</v>
      </c>
      <c r="B1" s="10" t="s">
        <v>7</v>
      </c>
      <c r="C1" s="10" t="s">
        <v>8</v>
      </c>
      <c r="D1" s="11" t="s">
        <v>9</v>
      </c>
      <c r="E1" s="11" t="s">
        <v>10</v>
      </c>
      <c r="F1" s="11" t="s">
        <v>11</v>
      </c>
      <c r="G1" s="3" t="s">
        <v>12</v>
      </c>
      <c r="H1" s="2" t="s">
        <v>13</v>
      </c>
    </row>
    <row r="2" spans="1:8" ht="15" customHeight="1" x14ac:dyDescent="0.25">
      <c r="A2" s="4" t="s">
        <v>14</v>
      </c>
      <c r="B2" s="4" t="s">
        <v>15</v>
      </c>
      <c r="C2" s="4" t="s">
        <v>2</v>
      </c>
      <c r="D2" s="6">
        <v>2.6</v>
      </c>
      <c r="E2" s="6">
        <v>0.4</v>
      </c>
      <c r="F2" s="7">
        <v>20</v>
      </c>
      <c r="G2" s="30" t="s">
        <v>16</v>
      </c>
      <c r="H2" s="31" t="s">
        <v>17</v>
      </c>
    </row>
    <row r="3" spans="1:8" ht="15" customHeight="1" x14ac:dyDescent="0.25">
      <c r="A3" s="4" t="s">
        <v>14</v>
      </c>
      <c r="B3" s="4" t="s">
        <v>15</v>
      </c>
      <c r="C3" s="4" t="s">
        <v>18</v>
      </c>
      <c r="D3" s="6">
        <v>6.9</v>
      </c>
      <c r="E3" s="6">
        <v>1.8</v>
      </c>
      <c r="F3" s="7">
        <v>20</v>
      </c>
      <c r="G3" s="30"/>
      <c r="H3" s="31"/>
    </row>
    <row r="4" spans="1:8" ht="15" customHeight="1" x14ac:dyDescent="0.25">
      <c r="A4" s="4" t="s">
        <v>14</v>
      </c>
      <c r="B4" s="4" t="s">
        <v>15</v>
      </c>
      <c r="C4" s="4" t="s">
        <v>1</v>
      </c>
      <c r="D4" s="6">
        <v>3</v>
      </c>
      <c r="E4" s="6">
        <v>0.6</v>
      </c>
      <c r="F4" s="7">
        <v>20</v>
      </c>
      <c r="G4" s="30"/>
      <c r="H4" s="31"/>
    </row>
    <row r="5" spans="1:8" ht="15" customHeight="1" x14ac:dyDescent="0.25">
      <c r="A5" s="4" t="s">
        <v>14</v>
      </c>
      <c r="B5" s="4" t="s">
        <v>15</v>
      </c>
      <c r="C5" s="4" t="s">
        <v>0</v>
      </c>
      <c r="D5" s="6">
        <v>1.6</v>
      </c>
      <c r="E5" s="6">
        <v>0.4</v>
      </c>
      <c r="F5" s="7">
        <v>20</v>
      </c>
      <c r="G5" s="30"/>
      <c r="H5" s="31"/>
    </row>
    <row r="6" spans="1:8" ht="15" customHeight="1" x14ac:dyDescent="0.25">
      <c r="A6" s="4" t="s">
        <v>14</v>
      </c>
      <c r="B6" s="4" t="s">
        <v>15</v>
      </c>
      <c r="C6" s="4" t="s">
        <v>19</v>
      </c>
      <c r="D6" s="6">
        <v>3</v>
      </c>
      <c r="E6" s="6">
        <v>0.8</v>
      </c>
      <c r="F6" s="7">
        <v>20</v>
      </c>
      <c r="G6" s="30"/>
      <c r="H6" s="31"/>
    </row>
    <row r="7" spans="1:8" ht="15" customHeight="1" x14ac:dyDescent="0.25">
      <c r="A7" s="12" t="s">
        <v>14</v>
      </c>
      <c r="B7" s="12" t="s">
        <v>20</v>
      </c>
      <c r="C7" s="12" t="s">
        <v>18</v>
      </c>
      <c r="D7" s="13">
        <v>6.4</v>
      </c>
      <c r="E7" s="13">
        <v>1.5</v>
      </c>
      <c r="F7" s="14">
        <v>20</v>
      </c>
      <c r="G7" s="31" t="s">
        <v>21</v>
      </c>
      <c r="H7" s="32" t="s">
        <v>22</v>
      </c>
    </row>
    <row r="8" spans="1:8" ht="15" customHeight="1" x14ac:dyDescent="0.25">
      <c r="A8" s="12" t="s">
        <v>14</v>
      </c>
      <c r="B8" s="12" t="s">
        <v>23</v>
      </c>
      <c r="C8" s="12" t="s">
        <v>18</v>
      </c>
      <c r="D8" s="13">
        <v>6.3</v>
      </c>
      <c r="E8" s="13">
        <v>1.2</v>
      </c>
      <c r="F8" s="18">
        <v>19</v>
      </c>
      <c r="G8" s="31"/>
      <c r="H8" s="32"/>
    </row>
    <row r="9" spans="1:8" ht="15" customHeight="1" x14ac:dyDescent="0.25">
      <c r="A9" s="12" t="s">
        <v>14</v>
      </c>
      <c r="B9" s="12" t="s">
        <v>24</v>
      </c>
      <c r="C9" s="12" t="s">
        <v>18</v>
      </c>
      <c r="D9" s="13">
        <v>6.7</v>
      </c>
      <c r="E9" s="13">
        <v>2</v>
      </c>
      <c r="F9" s="18">
        <v>18</v>
      </c>
      <c r="G9" s="31"/>
      <c r="H9" s="32"/>
    </row>
    <row r="10" spans="1:8" ht="15" customHeight="1" x14ac:dyDescent="0.25">
      <c r="A10" s="12" t="s">
        <v>14</v>
      </c>
      <c r="B10" s="12" t="s">
        <v>20</v>
      </c>
      <c r="C10" s="12" t="s">
        <v>19</v>
      </c>
      <c r="D10" s="13">
        <v>4.5999999999999996</v>
      </c>
      <c r="E10" s="13">
        <v>3.4</v>
      </c>
      <c r="F10" s="18">
        <v>19</v>
      </c>
      <c r="G10" s="31"/>
      <c r="H10" s="32"/>
    </row>
    <row r="11" spans="1:8" ht="15" customHeight="1" x14ac:dyDescent="0.25">
      <c r="A11" s="12" t="s">
        <v>14</v>
      </c>
      <c r="B11" s="12" t="s">
        <v>23</v>
      </c>
      <c r="C11" s="12" t="s">
        <v>19</v>
      </c>
      <c r="D11" s="13">
        <v>3.5</v>
      </c>
      <c r="E11" s="13">
        <v>1.7</v>
      </c>
      <c r="F11" s="18">
        <v>17</v>
      </c>
      <c r="G11" s="31"/>
      <c r="H11" s="32"/>
    </row>
    <row r="12" spans="1:8" ht="15" customHeight="1" x14ac:dyDescent="0.25">
      <c r="A12" s="12" t="s">
        <v>14</v>
      </c>
      <c r="B12" s="12" t="s">
        <v>25</v>
      </c>
      <c r="C12" s="12" t="s">
        <v>18</v>
      </c>
      <c r="D12" s="13">
        <v>6.5</v>
      </c>
      <c r="E12" s="13">
        <v>1.2</v>
      </c>
      <c r="F12" s="14">
        <v>20</v>
      </c>
      <c r="G12" s="33" t="s">
        <v>26</v>
      </c>
      <c r="H12" s="32"/>
    </row>
    <row r="13" spans="1:8" ht="15" customHeight="1" x14ac:dyDescent="0.25">
      <c r="A13" s="12" t="s">
        <v>14</v>
      </c>
      <c r="B13" s="12" t="s">
        <v>27</v>
      </c>
      <c r="C13" s="12" t="s">
        <v>28</v>
      </c>
      <c r="D13" s="13">
        <v>4</v>
      </c>
      <c r="E13" s="13">
        <v>2.1</v>
      </c>
      <c r="F13" s="18">
        <v>19</v>
      </c>
      <c r="G13" s="33"/>
      <c r="H13" s="32"/>
    </row>
    <row r="14" spans="1:8" ht="15" customHeight="1" x14ac:dyDescent="0.25">
      <c r="A14" s="12" t="s">
        <v>29</v>
      </c>
      <c r="B14" s="12" t="s">
        <v>30</v>
      </c>
      <c r="C14" s="12" t="s">
        <v>18</v>
      </c>
      <c r="D14" s="13">
        <v>6.9</v>
      </c>
      <c r="E14" s="13">
        <v>1.6</v>
      </c>
      <c r="F14" s="14">
        <v>20</v>
      </c>
      <c r="G14" s="31" t="s">
        <v>31</v>
      </c>
      <c r="H14" s="31" t="s">
        <v>32</v>
      </c>
    </row>
    <row r="15" spans="1:8" ht="15" customHeight="1" x14ac:dyDescent="0.25">
      <c r="A15" s="4" t="s">
        <v>29</v>
      </c>
      <c r="B15" s="4" t="s">
        <v>30</v>
      </c>
      <c r="C15" s="4" t="s">
        <v>1</v>
      </c>
      <c r="D15" s="6">
        <v>4.8</v>
      </c>
      <c r="E15" s="6">
        <v>0.6</v>
      </c>
      <c r="F15" s="7">
        <v>20</v>
      </c>
      <c r="G15" s="31"/>
      <c r="H15" s="31"/>
    </row>
    <row r="16" spans="1:8" ht="15" customHeight="1" x14ac:dyDescent="0.25">
      <c r="A16" s="4" t="s">
        <v>29</v>
      </c>
      <c r="B16" s="4" t="s">
        <v>30</v>
      </c>
      <c r="C16" s="4" t="s">
        <v>19</v>
      </c>
      <c r="D16" s="6">
        <v>3.4</v>
      </c>
      <c r="E16" s="6">
        <v>0.9</v>
      </c>
      <c r="F16" s="7">
        <v>20</v>
      </c>
      <c r="G16" s="31"/>
      <c r="H16" s="31"/>
    </row>
    <row r="17" spans="1:8" ht="15" customHeight="1" x14ac:dyDescent="0.25">
      <c r="A17" s="4" t="s">
        <v>29</v>
      </c>
      <c r="B17" s="4" t="s">
        <v>30</v>
      </c>
      <c r="C17" s="4" t="s">
        <v>0</v>
      </c>
      <c r="D17" s="6">
        <v>1.7</v>
      </c>
      <c r="E17" s="6">
        <v>0.5</v>
      </c>
      <c r="F17" s="7">
        <v>20</v>
      </c>
      <c r="G17" s="31"/>
      <c r="H17" s="31"/>
    </row>
    <row r="18" spans="1:8" ht="15" customHeight="1" x14ac:dyDescent="0.25">
      <c r="A18" s="4" t="s">
        <v>29</v>
      </c>
      <c r="B18" s="4" t="s">
        <v>30</v>
      </c>
      <c r="C18" s="4" t="s">
        <v>2</v>
      </c>
      <c r="D18" s="6">
        <v>2.5</v>
      </c>
      <c r="E18" s="6">
        <v>0.4</v>
      </c>
      <c r="F18" s="7">
        <v>20</v>
      </c>
      <c r="G18" s="31"/>
      <c r="H18" s="31"/>
    </row>
    <row r="19" spans="1:8" x14ac:dyDescent="0.25">
      <c r="A19" s="2"/>
      <c r="B19" s="2"/>
      <c r="C19" s="2"/>
      <c r="D19" s="3"/>
      <c r="E19" s="3"/>
      <c r="F19" s="3"/>
      <c r="G19" s="3"/>
      <c r="H19" s="2"/>
    </row>
    <row r="20" spans="1:8" x14ac:dyDescent="0.25">
      <c r="A20" s="2"/>
      <c r="B20" s="2"/>
      <c r="C20" s="2"/>
      <c r="D20" s="3"/>
      <c r="E20" s="3"/>
      <c r="F20" s="3"/>
      <c r="G20" s="3"/>
      <c r="H20" s="2"/>
    </row>
    <row r="21" spans="1:8" x14ac:dyDescent="0.25">
      <c r="A21" s="9"/>
      <c r="B21" s="9"/>
      <c r="C21" s="9"/>
      <c r="D21" s="8"/>
      <c r="E21" s="8"/>
      <c r="F21" s="8"/>
      <c r="G21" s="8"/>
      <c r="H21" s="8"/>
    </row>
    <row r="22" spans="1:8" x14ac:dyDescent="0.25">
      <c r="A22" s="2" t="s">
        <v>33</v>
      </c>
      <c r="B22" s="8"/>
      <c r="C22" s="8"/>
      <c r="D22" s="8"/>
      <c r="E22" s="8"/>
      <c r="F22" s="8"/>
      <c r="G22" s="8"/>
      <c r="H22" s="8"/>
    </row>
    <row r="23" spans="1:8" x14ac:dyDescent="0.25">
      <c r="A23" s="8" t="s">
        <v>34</v>
      </c>
      <c r="B23" s="8" t="s">
        <v>35</v>
      </c>
      <c r="C23" s="8"/>
      <c r="D23" s="8"/>
      <c r="E23" s="8"/>
      <c r="F23" s="8"/>
      <c r="G23" s="8"/>
      <c r="H23" s="8"/>
    </row>
    <row r="24" spans="1:8" x14ac:dyDescent="0.25">
      <c r="A24" s="8" t="s">
        <v>36</v>
      </c>
      <c r="B24" s="8" t="s">
        <v>37</v>
      </c>
      <c r="C24" s="8"/>
      <c r="D24" s="8"/>
      <c r="E24" s="8"/>
      <c r="F24" s="8"/>
      <c r="G24" s="8"/>
      <c r="H24" s="8"/>
    </row>
    <row r="25" spans="1:8" x14ac:dyDescent="0.25">
      <c r="A25" s="8" t="s">
        <v>38</v>
      </c>
      <c r="B25" s="8" t="s">
        <v>39</v>
      </c>
      <c r="C25" s="8"/>
      <c r="D25" s="8"/>
      <c r="E25" s="8"/>
      <c r="F25" s="8"/>
      <c r="G25" s="8"/>
      <c r="H25" s="8"/>
    </row>
    <row r="26" spans="1:8" x14ac:dyDescent="0.25">
      <c r="A26" s="8" t="s">
        <v>40</v>
      </c>
      <c r="B26" s="8" t="s">
        <v>41</v>
      </c>
      <c r="C26" s="8"/>
      <c r="D26" s="8"/>
      <c r="E26" s="8"/>
      <c r="F26" s="8"/>
      <c r="G26" s="8"/>
      <c r="H26" s="8"/>
    </row>
  </sheetData>
  <mergeCells count="7">
    <mergeCell ref="G14:G18"/>
    <mergeCell ref="H14:H18"/>
    <mergeCell ref="G2:G6"/>
    <mergeCell ref="H2:H6"/>
    <mergeCell ref="G7:G11"/>
    <mergeCell ref="H7:H13"/>
    <mergeCell ref="G12:G13"/>
  </mergeCells>
  <hyperlinks>
    <hyperlink ref="H7" r:id="rId1" xr:uid="{467DD81A-A00E-F14B-A9B4-89DD6FB7D1A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mean_sd</vt:lpstr>
      <vt:lpstr>Summary</vt:lpstr>
      <vt:lpstr>R&amp;I 2018</vt:lpstr>
      <vt:lpstr>Other 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 Brandt</dc:creator>
  <cp:lastModifiedBy>jsw</cp:lastModifiedBy>
  <dcterms:created xsi:type="dcterms:W3CDTF">2021-03-09T13:23:38Z</dcterms:created>
  <dcterms:modified xsi:type="dcterms:W3CDTF">2021-03-09T20:56:38Z</dcterms:modified>
</cp:coreProperties>
</file>