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26"/>
  <workbookPr/>
  <mc:AlternateContent xmlns:mc="http://schemas.openxmlformats.org/markup-compatibility/2006">
    <mc:Choice Requires="x15">
      <x15ac:absPath xmlns:x15ac="http://schemas.microsoft.com/office/spreadsheetml/2010/11/ac" url="/Users/joshuaswiss/Google Drive/CGA/Projects/Somalia/GEC/ODK/"/>
    </mc:Choice>
  </mc:AlternateContent>
  <bookViews>
    <workbookView xWindow="0" yWindow="460" windowWidth="25600" windowHeight="15460"/>
  </bookViews>
  <sheets>
    <sheet name="SOMGEP Target Villages and Loca" sheetId="8" r:id="rId1"/>
    <sheet name="Prim. Schools - SL Zone" sheetId="1" r:id="rId2"/>
    <sheet name="Sec. Schools - SL Zone" sheetId="2" r:id="rId3"/>
    <sheet name="Prim. Schools - PL Zone (CARE)" sheetId="3" r:id="rId4"/>
    <sheet name="Sec. Schools - PL Zone" sheetId="5" r:id="rId5"/>
    <sheet name="Prim. Schools - GM Zone (ADRA)" sheetId="6" r:id="rId6"/>
  </sheets>
  <definedNames>
    <definedName name="_xlnm._FilterDatabase" localSheetId="1" hidden="1">'Prim. Schools - SL Zone'!$A$5:$J$86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 i="8" l="1"/>
  <c r="G2" i="8"/>
  <c r="K2" i="8"/>
  <c r="L2" i="8"/>
  <c r="D3" i="8"/>
  <c r="G3" i="8"/>
  <c r="K3" i="8"/>
  <c r="D4" i="8"/>
  <c r="G4" i="8"/>
  <c r="K4" i="8"/>
  <c r="D5" i="8"/>
  <c r="K5" i="8"/>
  <c r="D6" i="8"/>
  <c r="K6" i="8"/>
  <c r="D7" i="8"/>
  <c r="G7" i="8"/>
  <c r="K7" i="8"/>
  <c r="D8" i="8"/>
  <c r="G8" i="8"/>
  <c r="K8" i="8"/>
  <c r="D9" i="8"/>
  <c r="K9" i="8"/>
  <c r="D10" i="8"/>
  <c r="K10" i="8"/>
  <c r="D11" i="8"/>
  <c r="K11" i="8"/>
  <c r="D12" i="8"/>
  <c r="K12" i="8"/>
  <c r="D13" i="8"/>
  <c r="G13" i="8"/>
  <c r="K13" i="8"/>
  <c r="D14" i="8"/>
  <c r="G14" i="8"/>
  <c r="K14" i="8"/>
  <c r="D15" i="8"/>
  <c r="K15" i="8"/>
  <c r="D16" i="8"/>
  <c r="K16" i="8"/>
  <c r="D17" i="8"/>
  <c r="G17" i="8"/>
  <c r="K17" i="8"/>
  <c r="D18" i="8"/>
  <c r="G18" i="8"/>
  <c r="K18" i="8"/>
  <c r="D19" i="8"/>
  <c r="G19" i="8"/>
  <c r="K19" i="8"/>
  <c r="D20" i="8"/>
  <c r="K20" i="8"/>
  <c r="D21" i="8"/>
  <c r="K21" i="8"/>
  <c r="D22" i="8"/>
  <c r="G22" i="8"/>
  <c r="K22" i="8"/>
  <c r="K23" i="8"/>
  <c r="G24" i="8"/>
  <c r="K24" i="8"/>
  <c r="G25" i="8"/>
  <c r="K25" i="8"/>
  <c r="G26" i="8"/>
  <c r="K26" i="8"/>
  <c r="K27" i="8"/>
  <c r="G28" i="8"/>
  <c r="K28" i="8"/>
  <c r="G29" i="8"/>
  <c r="K29" i="8"/>
  <c r="G30" i="8"/>
  <c r="K30" i="8"/>
  <c r="K31" i="8"/>
  <c r="G32" i="8"/>
  <c r="K32" i="8"/>
  <c r="K33" i="8"/>
  <c r="S2" i="8"/>
  <c r="L3" i="8"/>
  <c r="L4" i="8"/>
  <c r="L5" i="8"/>
  <c r="L6" i="8"/>
  <c r="L7" i="8"/>
  <c r="L8" i="8"/>
  <c r="S8" i="8"/>
  <c r="L9" i="8"/>
  <c r="L10" i="8"/>
  <c r="L11" i="8"/>
  <c r="L12" i="8"/>
  <c r="L13" i="8"/>
  <c r="L14" i="8"/>
  <c r="L15" i="8"/>
  <c r="L16" i="8"/>
  <c r="L17" i="8"/>
  <c r="L18" i="8"/>
  <c r="L19" i="8"/>
  <c r="L20" i="8"/>
  <c r="L21" i="8"/>
  <c r="L22" i="8"/>
  <c r="L23" i="8"/>
  <c r="L24" i="8"/>
  <c r="L25" i="8"/>
  <c r="L26" i="8"/>
  <c r="L27" i="8"/>
  <c r="L28" i="8"/>
  <c r="L29" i="8"/>
  <c r="L30" i="8"/>
  <c r="L31" i="8"/>
  <c r="L32" i="8"/>
  <c r="L33" i="8"/>
  <c r="K34" i="8"/>
  <c r="L34" i="8"/>
  <c r="G35" i="8"/>
  <c r="K35" i="8"/>
  <c r="L35" i="8"/>
  <c r="K36" i="8"/>
  <c r="L36" i="8"/>
  <c r="D37" i="8"/>
  <c r="K37" i="8"/>
  <c r="L37" i="8"/>
  <c r="D38" i="8"/>
  <c r="G38" i="8"/>
  <c r="K38" i="8"/>
  <c r="L38" i="8"/>
  <c r="D39" i="8"/>
  <c r="G39" i="8"/>
  <c r="K39" i="8"/>
  <c r="L39" i="8"/>
  <c r="D40" i="8"/>
  <c r="G40" i="8"/>
  <c r="K40" i="8"/>
  <c r="L40" i="8"/>
  <c r="D41" i="8"/>
  <c r="G41" i="8"/>
  <c r="K41" i="8"/>
  <c r="L41" i="8"/>
  <c r="D42" i="8"/>
  <c r="K42" i="8"/>
  <c r="L42" i="8"/>
  <c r="D43" i="8"/>
  <c r="G43" i="8"/>
  <c r="K43" i="8"/>
  <c r="L43" i="8"/>
  <c r="D44" i="8"/>
  <c r="K44" i="8"/>
  <c r="L44" i="8"/>
  <c r="D45" i="8"/>
  <c r="G45" i="8"/>
  <c r="K45" i="8"/>
  <c r="L45" i="8"/>
  <c r="D46" i="8"/>
  <c r="K46" i="8"/>
  <c r="L46" i="8"/>
  <c r="D47" i="8"/>
  <c r="K47" i="8"/>
  <c r="L47" i="8"/>
  <c r="D48" i="8"/>
  <c r="G48" i="8"/>
  <c r="K48" i="8"/>
  <c r="L48" i="8"/>
  <c r="D49" i="8"/>
  <c r="K49" i="8"/>
  <c r="L49" i="8"/>
  <c r="D50" i="8"/>
  <c r="G50" i="8"/>
  <c r="K50" i="8"/>
  <c r="L50" i="8"/>
  <c r="D51" i="8"/>
  <c r="G51" i="8"/>
  <c r="K51" i="8"/>
  <c r="L51" i="8"/>
  <c r="D52" i="8"/>
  <c r="G52" i="8"/>
  <c r="K52" i="8"/>
  <c r="L52" i="8"/>
  <c r="D53" i="8"/>
  <c r="G53" i="8"/>
  <c r="K53" i="8"/>
  <c r="L53" i="8"/>
  <c r="D54" i="8"/>
  <c r="G54" i="8"/>
  <c r="K54" i="8"/>
  <c r="L54" i="8"/>
  <c r="D55" i="8"/>
  <c r="G55" i="8"/>
  <c r="K55" i="8"/>
  <c r="L55" i="8"/>
  <c r="D56" i="8"/>
  <c r="G56" i="8"/>
  <c r="K56" i="8"/>
  <c r="L56" i="8"/>
  <c r="G57" i="8"/>
  <c r="K57" i="8"/>
  <c r="L57" i="8"/>
  <c r="G58" i="8"/>
  <c r="K58" i="8"/>
  <c r="L58" i="8"/>
  <c r="G59" i="8"/>
  <c r="K59" i="8"/>
  <c r="L59" i="8"/>
  <c r="G60" i="8"/>
  <c r="K60" i="8"/>
  <c r="L60" i="8"/>
  <c r="G61" i="8"/>
  <c r="K61" i="8"/>
  <c r="L61" i="8"/>
  <c r="G62" i="8"/>
  <c r="K62" i="8"/>
  <c r="L62" i="8"/>
  <c r="G63" i="8"/>
  <c r="K63" i="8"/>
  <c r="L63" i="8"/>
  <c r="G64" i="8"/>
  <c r="K64" i="8"/>
  <c r="L64" i="8"/>
  <c r="G65" i="8"/>
  <c r="K65" i="8"/>
  <c r="L65" i="8"/>
  <c r="G66" i="8"/>
  <c r="K66" i="8"/>
  <c r="L66" i="8"/>
  <c r="G67" i="8"/>
  <c r="K67" i="8"/>
  <c r="L67" i="8"/>
  <c r="K68" i="8"/>
  <c r="L68" i="8"/>
  <c r="G69" i="8"/>
  <c r="K69" i="8"/>
  <c r="L69" i="8"/>
  <c r="K70" i="8"/>
  <c r="L70" i="8"/>
  <c r="G71" i="8"/>
  <c r="K71" i="8"/>
  <c r="L71" i="8"/>
  <c r="G72" i="8"/>
  <c r="K72" i="8"/>
  <c r="L72" i="8"/>
  <c r="G73" i="8"/>
  <c r="K73" i="8"/>
  <c r="L73" i="8"/>
  <c r="G74" i="8"/>
  <c r="K74" i="8"/>
  <c r="L74" i="8"/>
  <c r="G75" i="8"/>
  <c r="K75" i="8"/>
  <c r="L75" i="8"/>
  <c r="G76" i="8"/>
  <c r="K76" i="8"/>
  <c r="L76" i="8"/>
  <c r="G77" i="8"/>
  <c r="K77" i="8"/>
  <c r="L77" i="8"/>
  <c r="K78" i="8"/>
  <c r="L78" i="8"/>
  <c r="G79" i="8"/>
  <c r="K79" i="8"/>
  <c r="L79" i="8"/>
  <c r="G80" i="8"/>
  <c r="K80" i="8"/>
  <c r="L80" i="8"/>
  <c r="K81" i="8"/>
  <c r="L81" i="8"/>
  <c r="D82" i="8"/>
  <c r="G82" i="8"/>
  <c r="K82" i="8"/>
  <c r="L82" i="8"/>
  <c r="D83" i="8"/>
  <c r="G83" i="8"/>
  <c r="K83" i="8"/>
  <c r="L83" i="8"/>
  <c r="D84" i="8"/>
  <c r="K84" i="8"/>
  <c r="L84" i="8"/>
  <c r="D85" i="8"/>
  <c r="G85" i="8"/>
  <c r="K85" i="8"/>
  <c r="L85" i="8"/>
  <c r="D86" i="8"/>
  <c r="G86" i="8"/>
  <c r="K86" i="8"/>
  <c r="L86" i="8"/>
  <c r="D87" i="8"/>
  <c r="K87" i="8"/>
  <c r="L87" i="8"/>
  <c r="D88" i="8"/>
  <c r="G88" i="8"/>
  <c r="K88" i="8"/>
  <c r="L88" i="8"/>
  <c r="D89" i="8"/>
  <c r="G89" i="8"/>
  <c r="K89" i="8"/>
  <c r="L89" i="8"/>
  <c r="G90" i="8"/>
  <c r="K90" i="8"/>
  <c r="L90" i="8"/>
  <c r="K91" i="8"/>
  <c r="L91" i="8"/>
  <c r="K92" i="8"/>
  <c r="L92" i="8"/>
  <c r="D93" i="8"/>
  <c r="G93" i="8"/>
  <c r="K93" i="8"/>
  <c r="L93" i="8"/>
  <c r="D94" i="8"/>
  <c r="G94" i="8"/>
  <c r="K94" i="8"/>
  <c r="L94" i="8"/>
  <c r="D95" i="8"/>
  <c r="G95" i="8"/>
  <c r="K95" i="8"/>
  <c r="L95" i="8"/>
  <c r="G96" i="8"/>
  <c r="K96" i="8"/>
  <c r="L96" i="8"/>
  <c r="D97" i="8"/>
  <c r="K97" i="8"/>
  <c r="L97" i="8"/>
  <c r="D98" i="8"/>
  <c r="G98" i="8"/>
  <c r="K98" i="8"/>
  <c r="L98" i="8"/>
  <c r="G99" i="8"/>
  <c r="K99" i="8"/>
  <c r="L99" i="8"/>
  <c r="G100" i="8"/>
  <c r="K100" i="8"/>
  <c r="L100" i="8"/>
  <c r="G101" i="8"/>
  <c r="K101" i="8"/>
  <c r="L101" i="8"/>
  <c r="G102" i="8"/>
  <c r="K102" i="8"/>
  <c r="L102" i="8"/>
  <c r="G103" i="8"/>
  <c r="K103" i="8"/>
  <c r="L103" i="8"/>
  <c r="G104" i="8"/>
  <c r="K104" i="8"/>
  <c r="L104" i="8"/>
  <c r="K105" i="8"/>
  <c r="L105" i="8"/>
  <c r="G106" i="8"/>
  <c r="K106" i="8"/>
  <c r="L106" i="8"/>
  <c r="G107" i="8"/>
  <c r="K107" i="8"/>
  <c r="L107" i="8"/>
  <c r="G108" i="8"/>
  <c r="K108" i="8"/>
  <c r="L108" i="8"/>
  <c r="G109" i="8"/>
  <c r="K109" i="8"/>
  <c r="L109" i="8"/>
  <c r="G110" i="8"/>
  <c r="K110" i="8"/>
  <c r="L110" i="8"/>
  <c r="G111" i="8"/>
  <c r="K111" i="8"/>
  <c r="L111" i="8"/>
  <c r="D112" i="8"/>
  <c r="G112" i="8"/>
  <c r="K112" i="8"/>
  <c r="L112" i="8"/>
  <c r="D113" i="8"/>
  <c r="G113" i="8"/>
  <c r="K113" i="8"/>
  <c r="L113" i="8"/>
  <c r="D114" i="8"/>
  <c r="G114" i="8"/>
  <c r="K114" i="8"/>
  <c r="L114" i="8"/>
  <c r="G115" i="8"/>
  <c r="K115" i="8"/>
  <c r="L115" i="8"/>
  <c r="G116" i="8"/>
  <c r="K116" i="8"/>
  <c r="L116" i="8"/>
  <c r="K117" i="8"/>
  <c r="L117" i="8"/>
  <c r="G118" i="8"/>
  <c r="K118" i="8"/>
  <c r="L118" i="8"/>
  <c r="G119" i="8"/>
  <c r="K119" i="8"/>
  <c r="L119" i="8"/>
  <c r="G120" i="8"/>
  <c r="K120" i="8"/>
  <c r="L120" i="8"/>
  <c r="K121" i="8"/>
  <c r="L121" i="8"/>
  <c r="G122" i="8"/>
  <c r="K122" i="8"/>
  <c r="L122" i="8"/>
  <c r="G123" i="8"/>
  <c r="K123" i="8"/>
  <c r="L123" i="8"/>
  <c r="K124" i="8"/>
  <c r="L124" i="8"/>
  <c r="G125" i="8"/>
  <c r="K125" i="8"/>
  <c r="L125" i="8"/>
  <c r="K126" i="8"/>
  <c r="L126" i="8"/>
  <c r="K127" i="8"/>
  <c r="L127" i="8"/>
  <c r="G128" i="8"/>
  <c r="K128" i="8"/>
  <c r="L128" i="8"/>
  <c r="G129" i="8"/>
  <c r="K129" i="8"/>
  <c r="L129" i="8"/>
  <c r="D130" i="8"/>
  <c r="G130" i="8"/>
  <c r="K130" i="8"/>
  <c r="L130" i="8"/>
  <c r="D131" i="8"/>
  <c r="G131" i="8"/>
  <c r="K131" i="8"/>
  <c r="L131" i="8"/>
  <c r="D132" i="8"/>
  <c r="G132" i="8"/>
  <c r="K132" i="8"/>
  <c r="L132" i="8"/>
  <c r="D133" i="8"/>
  <c r="G133" i="8"/>
  <c r="K133" i="8"/>
  <c r="L133" i="8"/>
  <c r="D134" i="8"/>
  <c r="G134" i="8"/>
  <c r="K134" i="8"/>
  <c r="L134" i="8"/>
  <c r="D135" i="8"/>
  <c r="G135" i="8"/>
  <c r="K135" i="8"/>
  <c r="L135" i="8"/>
  <c r="D136" i="8"/>
  <c r="G136" i="8"/>
  <c r="K136" i="8"/>
  <c r="L136" i="8"/>
  <c r="D137" i="8"/>
  <c r="G137" i="8"/>
  <c r="K137" i="8"/>
  <c r="L137" i="8"/>
  <c r="D138" i="8"/>
  <c r="G138" i="8"/>
  <c r="K138" i="8"/>
  <c r="L138" i="8"/>
  <c r="D139" i="8"/>
  <c r="G139" i="8"/>
  <c r="K139" i="8"/>
  <c r="L139" i="8"/>
  <c r="D140" i="8"/>
  <c r="G140" i="8"/>
  <c r="K140" i="8"/>
  <c r="L140" i="8"/>
  <c r="D141" i="8"/>
  <c r="G141" i="8"/>
  <c r="K141" i="8"/>
  <c r="L141" i="8"/>
  <c r="D142" i="8"/>
  <c r="K142" i="8"/>
  <c r="L142" i="8"/>
  <c r="D143" i="8"/>
  <c r="G143" i="8"/>
  <c r="K143" i="8"/>
  <c r="L143" i="8"/>
  <c r="D144" i="8"/>
  <c r="K144" i="8"/>
  <c r="L144" i="8"/>
  <c r="D145" i="8"/>
  <c r="G145" i="8"/>
  <c r="K145" i="8"/>
  <c r="L145" i="8"/>
  <c r="L158" i="8"/>
  <c r="K173" i="8"/>
</calcChain>
</file>

<file path=xl/sharedStrings.xml><?xml version="1.0" encoding="utf-8"?>
<sst xmlns="http://schemas.openxmlformats.org/spreadsheetml/2006/main" count="1887" uniqueCount="685">
  <si>
    <t>District</t>
  </si>
  <si>
    <t>No</t>
  </si>
  <si>
    <t>Yucubyabooh</t>
  </si>
  <si>
    <r>
      <t>45</t>
    </r>
    <r>
      <rPr>
        <vertAlign val="superscript"/>
        <sz val="12"/>
        <color rgb="FF000000"/>
        <rFont val="Calibri"/>
        <family val="2"/>
        <scheme val="minor"/>
      </rPr>
      <t xml:space="preserve">0 </t>
    </r>
    <r>
      <rPr>
        <sz val="12"/>
        <color rgb="FF000000"/>
        <rFont val="Calibri"/>
        <family val="2"/>
        <scheme val="minor"/>
      </rPr>
      <t>31' 49.3"</t>
    </r>
  </si>
  <si>
    <t>Duruqsi</t>
  </si>
  <si>
    <t>Qoryaale</t>
  </si>
  <si>
    <t>Balidhiig</t>
  </si>
  <si>
    <t>Dhoqoshay</t>
  </si>
  <si>
    <t>Qoyta</t>
  </si>
  <si>
    <t>Balihiile</t>
  </si>
  <si>
    <t>Geedihaan</t>
  </si>
  <si>
    <t>Coodanle</t>
  </si>
  <si>
    <t xml:space="preserve">Waraabeeye </t>
  </si>
  <si>
    <t>Bilcille</t>
  </si>
  <si>
    <t xml:space="preserve">Oodweyne </t>
  </si>
  <si>
    <r>
      <t>9</t>
    </r>
    <r>
      <rPr>
        <vertAlign val="superscript"/>
        <sz val="12"/>
        <color rgb="FF000000"/>
        <rFont val="Calibri"/>
        <family val="2"/>
        <scheme val="minor"/>
      </rPr>
      <t xml:space="preserve">0 </t>
    </r>
    <r>
      <rPr>
        <sz val="12"/>
        <color rgb="FF000000"/>
        <rFont val="Calibri"/>
        <family val="2"/>
        <scheme val="minor"/>
      </rPr>
      <t>18' 57.3"</t>
    </r>
  </si>
  <si>
    <t>Dabogorayaale</t>
  </si>
  <si>
    <t>Galoolay</t>
  </si>
  <si>
    <t>Laan-Mullaaxo</t>
  </si>
  <si>
    <t>Hadhadhan</t>
  </si>
  <si>
    <t>Higlo</t>
  </si>
  <si>
    <t>Ulasan</t>
  </si>
  <si>
    <t>Tukub</t>
  </si>
  <si>
    <t>Badweyn</t>
  </si>
  <si>
    <t>Barwaaqo</t>
  </si>
  <si>
    <t>Waridaad</t>
  </si>
  <si>
    <t>Oog</t>
  </si>
  <si>
    <t>Lascaanood</t>
  </si>
  <si>
    <t>Laascaanood</t>
  </si>
  <si>
    <t>Qabribayax</t>
  </si>
  <si>
    <t>Xudun</t>
  </si>
  <si>
    <t>Yufle</t>
  </si>
  <si>
    <t>Yubbe</t>
  </si>
  <si>
    <t>Shimbiraale</t>
  </si>
  <si>
    <t>Maydh</t>
  </si>
  <si>
    <t>Rugay</t>
  </si>
  <si>
    <t>Durdur</t>
  </si>
  <si>
    <t>Goof</t>
  </si>
  <si>
    <t>Jiidali</t>
  </si>
  <si>
    <t>Ardaa</t>
  </si>
  <si>
    <t>Huluul</t>
  </si>
  <si>
    <t>Dararweyne</t>
  </si>
  <si>
    <t>Fadhigaab</t>
  </si>
  <si>
    <t>Sincaro</t>
  </si>
  <si>
    <t>Gawsaweyne</t>
  </si>
  <si>
    <t>Garadag</t>
  </si>
  <si>
    <t>Ceel Cade</t>
  </si>
  <si>
    <t>Xamilka</t>
  </si>
  <si>
    <t>Badhan</t>
  </si>
  <si>
    <t>Wardheer</t>
  </si>
  <si>
    <t>Villages</t>
  </si>
  <si>
    <t>School Name</t>
  </si>
  <si>
    <t>Region</t>
  </si>
  <si>
    <t>Yucubyabooh Primary School</t>
  </si>
  <si>
    <t>Duruqsi Primary School</t>
  </si>
  <si>
    <t>Koosaar Primary School</t>
  </si>
  <si>
    <t>Koosaar</t>
  </si>
  <si>
    <t>Oodweyne</t>
  </si>
  <si>
    <t>Dhagah-dheer</t>
  </si>
  <si>
    <t>Dhagah-dheer Primary School</t>
  </si>
  <si>
    <t>Qoryaale Primary School</t>
  </si>
  <si>
    <t>Shanshacade Primary School</t>
  </si>
  <si>
    <t>Balidhiig Primary School</t>
  </si>
  <si>
    <t>Dhoqoshay Primary School</t>
  </si>
  <si>
    <t>Qoyta Primary School</t>
  </si>
  <si>
    <t>Balihiile Primary School</t>
  </si>
  <si>
    <t>Geedihaan Primary School</t>
  </si>
  <si>
    <t>Coodanle Primary School</t>
  </si>
  <si>
    <t>Gorayo-Xunta-Hoose Primary School</t>
  </si>
  <si>
    <t xml:space="preserve">Gorayo-Xunta-Hoose </t>
  </si>
  <si>
    <t>Bali Calanle Primary School</t>
  </si>
  <si>
    <t>Bali Calanle</t>
  </si>
  <si>
    <t>Waraabeeye Primary School</t>
  </si>
  <si>
    <t>Bilcille Primary School</t>
  </si>
  <si>
    <t>Dabogorayaale Primary School</t>
  </si>
  <si>
    <t>Galoolay Primary School</t>
  </si>
  <si>
    <t>Cabdi Faarax Primary School</t>
  </si>
  <si>
    <t>Laan-Mullaaxo Primary School</t>
  </si>
  <si>
    <t>Cabdi Faarax</t>
  </si>
  <si>
    <t>Hara-sheekh</t>
  </si>
  <si>
    <t>Hara-sheekh Primary School</t>
  </si>
  <si>
    <t>Harag-Waafi Primary School</t>
  </si>
  <si>
    <t>Caasha-Cado Primary School</t>
  </si>
  <si>
    <t>Caasha-Cado</t>
  </si>
  <si>
    <t>Xaaji-Saalax</t>
  </si>
  <si>
    <t>Xaaji-Saalax Primary School</t>
  </si>
  <si>
    <t>Qudhac-Kudle</t>
  </si>
  <si>
    <t>Qudhac-Kudle Primary School</t>
  </si>
  <si>
    <t>Gocondhaale</t>
  </si>
  <si>
    <t>Gocondhaale Primary School</t>
  </si>
  <si>
    <t>Hadhadhan Primary School</t>
  </si>
  <si>
    <t>Goosarad Primary School</t>
  </si>
  <si>
    <t>Higlo Primary School</t>
  </si>
  <si>
    <t>Ulasan Primary School</t>
  </si>
  <si>
    <t>Kiridh Primary School</t>
  </si>
  <si>
    <t>Kiridh</t>
  </si>
  <si>
    <t>Ayaanle Primary School</t>
  </si>
  <si>
    <t>Caynabo</t>
  </si>
  <si>
    <t>Habari-heshay Primary School</t>
  </si>
  <si>
    <t>Habari-heshay</t>
  </si>
  <si>
    <t>Gadh-gumreed Primary School</t>
  </si>
  <si>
    <t>Tukub Primary School</t>
  </si>
  <si>
    <t>Gadh-gumreed</t>
  </si>
  <si>
    <t>Badweyn Primary School</t>
  </si>
  <si>
    <t>Barwaaqo Primary School</t>
  </si>
  <si>
    <t>Waridaad Primary School</t>
  </si>
  <si>
    <t>Oog Primary School</t>
  </si>
  <si>
    <t>Laascaanood Primary School</t>
  </si>
  <si>
    <t>Baaraan Primary School</t>
  </si>
  <si>
    <t>Karin-Dabayl-Wayn Primary School</t>
  </si>
  <si>
    <t>Qabribayax Primary School</t>
  </si>
  <si>
    <t>Wadajir Primary School</t>
  </si>
  <si>
    <t>Abyan Primary School</t>
  </si>
  <si>
    <t xml:space="preserve">Lafaweyne </t>
  </si>
  <si>
    <t>Lafaweyne Primary School</t>
  </si>
  <si>
    <t>Yufle Primary School</t>
  </si>
  <si>
    <t>Yubbe Primary School</t>
  </si>
  <si>
    <t>Shimbiraale Primary School</t>
  </si>
  <si>
    <t>Maydh Primary School</t>
  </si>
  <si>
    <t>Rugay Primary School</t>
  </si>
  <si>
    <t>Durdur Primary School</t>
  </si>
  <si>
    <t>Goof Primary School</t>
  </si>
  <si>
    <t>Jiidali Primary School</t>
  </si>
  <si>
    <t>Booda-Cade Primary School</t>
  </si>
  <si>
    <t>Daalo Primary School</t>
  </si>
  <si>
    <t>Ardaa Primary School</t>
  </si>
  <si>
    <t>Damala-Xagare Primary School</t>
  </si>
  <si>
    <t>Damala-Xagare</t>
  </si>
  <si>
    <t>Ceerigaabo</t>
  </si>
  <si>
    <t>Booda-Cade</t>
  </si>
  <si>
    <t>Huluul Primary School</t>
  </si>
  <si>
    <t>Dararweyne Primary School</t>
  </si>
  <si>
    <t>Fadhigaab Primary School</t>
  </si>
  <si>
    <t>Sincaro Primary School</t>
  </si>
  <si>
    <t>Gawsaweyne Primary School</t>
  </si>
  <si>
    <t>Garadag Primary School</t>
  </si>
  <si>
    <t>Ceel Cade Primary School</t>
  </si>
  <si>
    <t>Xamilka Primary School</t>
  </si>
  <si>
    <t>Laasdoomare Primary School</t>
  </si>
  <si>
    <t>Balanbaal Primary School</t>
  </si>
  <si>
    <t>Balanbaal</t>
  </si>
  <si>
    <t>Ceelbuuh</t>
  </si>
  <si>
    <t>Kulmiye Primary School</t>
  </si>
  <si>
    <t>Wardheer Primary School</t>
  </si>
  <si>
    <t>Hadaaftimo</t>
  </si>
  <si>
    <r>
      <t xml:space="preserve">Somali Girls' Education Promotion (SOMGEP)
</t>
    </r>
    <r>
      <rPr>
        <b/>
        <sz val="18"/>
        <color theme="1"/>
        <rFont val="Calibri"/>
        <family val="2"/>
        <scheme val="minor"/>
      </rPr>
      <t>GPS Co-ordinates of Target Villages</t>
    </r>
  </si>
  <si>
    <t>Dawaco</t>
  </si>
  <si>
    <t>Dawaco Primary School</t>
  </si>
  <si>
    <t>Siinay Primary School</t>
  </si>
  <si>
    <t>Burco</t>
  </si>
  <si>
    <t>Togdheer</t>
  </si>
  <si>
    <t>Harada-Gubataxil</t>
  </si>
  <si>
    <t>Harada-Gubataxil Primary School</t>
  </si>
  <si>
    <t>Shanshacade</t>
  </si>
  <si>
    <t>War Cimraan</t>
  </si>
  <si>
    <t>War-Cimraan Primary School</t>
  </si>
  <si>
    <t>Sool</t>
  </si>
  <si>
    <t>Sanaag</t>
  </si>
  <si>
    <t>Laanqiciye Primary School</t>
  </si>
  <si>
    <t>Laanqiciye</t>
  </si>
  <si>
    <t>Imaamu-Shaafici Primary School</t>
  </si>
  <si>
    <t>Ceel Afwayn</t>
  </si>
  <si>
    <t>Laasdoomare</t>
  </si>
  <si>
    <t>Marawade Primary School</t>
  </si>
  <si>
    <t>Marawade</t>
  </si>
  <si>
    <t>Karin-Dabayl-Wayn</t>
  </si>
  <si>
    <t>Kalabaydh</t>
  </si>
  <si>
    <t>Buuhoodle</t>
  </si>
  <si>
    <t>Sool-Joogto</t>
  </si>
  <si>
    <t>Imamu-Shaafi Primary School</t>
  </si>
  <si>
    <t>Cali Ciise Primary School</t>
  </si>
  <si>
    <t>Cali Ciise</t>
  </si>
  <si>
    <t>Ina-Afmadoobe</t>
  </si>
  <si>
    <t>Ina-Afmadoobe Primary School</t>
  </si>
  <si>
    <t>Yiroowe Primary School</t>
  </si>
  <si>
    <t>Yiroowe</t>
  </si>
  <si>
    <t>Waadaamago'</t>
  </si>
  <si>
    <t>Primary/ Secondary</t>
  </si>
  <si>
    <t>Primary</t>
  </si>
  <si>
    <t>Latitude</t>
  </si>
  <si>
    <t>Longitude</t>
  </si>
  <si>
    <t>Easting</t>
  </si>
  <si>
    <t>Northing</t>
  </si>
  <si>
    <r>
      <t>8</t>
    </r>
    <r>
      <rPr>
        <vertAlign val="superscript"/>
        <sz val="12"/>
        <color rgb="FF000000"/>
        <rFont val="Calibri"/>
        <family val="2"/>
        <scheme val="minor"/>
      </rPr>
      <t>0</t>
    </r>
    <r>
      <rPr>
        <sz val="12"/>
        <color rgb="FF000000"/>
        <rFont val="Calibri"/>
        <family val="2"/>
        <scheme val="minor"/>
      </rPr>
      <t xml:space="preserve"> 29' 47.1"</t>
    </r>
  </si>
  <si>
    <r>
      <t>9</t>
    </r>
    <r>
      <rPr>
        <vertAlign val="superscript"/>
        <sz val="12"/>
        <color rgb="FF000000"/>
        <rFont val="Calibri"/>
        <family val="2"/>
        <scheme val="minor"/>
      </rPr>
      <t>0</t>
    </r>
    <r>
      <rPr>
        <sz val="12"/>
        <color rgb="FF000000"/>
        <rFont val="Calibri"/>
        <family val="2"/>
        <scheme val="minor"/>
      </rPr>
      <t xml:space="preserve"> 34' 51.4"</t>
    </r>
  </si>
  <si>
    <t>Xaydaale Primary School</t>
  </si>
  <si>
    <t>Xaydaale</t>
  </si>
  <si>
    <t>Kal-sheekh Primary School</t>
  </si>
  <si>
    <t>Kal-sheekh</t>
  </si>
  <si>
    <r>
      <t>9</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09’ 21.0”</t>
    </r>
  </si>
  <si>
    <r>
      <t>9</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09’ 05.0”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</si>
  <si>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28’ 32.0”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</si>
  <si>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13’ 45.0”</t>
    </r>
  </si>
  <si>
    <r>
      <t>10</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42</t>
    </r>
    <r>
      <rPr>
        <vertAlign val="superscript"/>
        <sz val="12"/>
        <color rgb="FF000000"/>
        <rFont val="Calibri"/>
        <family val="2"/>
        <scheme val="minor"/>
      </rPr>
      <t>’</t>
    </r>
    <r>
      <rPr>
        <sz val="12"/>
        <color rgb="FF000000"/>
        <rFont val="Calibri"/>
        <family val="2"/>
        <scheme val="minor"/>
      </rPr>
      <t xml:space="preserve"> 22.0”</t>
    </r>
  </si>
  <si>
    <r>
      <t>48</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20</t>
    </r>
    <r>
      <rPr>
        <vertAlign val="superscript"/>
        <sz val="12"/>
        <color rgb="FF000000"/>
        <rFont val="Calibri"/>
        <family val="2"/>
        <scheme val="minor"/>
      </rPr>
      <t>’</t>
    </r>
    <r>
      <rPr>
        <sz val="12"/>
        <color rgb="FF000000"/>
        <rFont val="Calibri"/>
        <family val="2"/>
        <scheme val="minor"/>
      </rPr>
      <t xml:space="preserve"> 00.0”</t>
    </r>
  </si>
  <si>
    <r>
      <t>10</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13’ 27.9”</t>
    </r>
  </si>
  <si>
    <r>
      <t>9</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39’ 39.3"</t>
    </r>
  </si>
  <si>
    <r>
      <t>10</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46’ 00.2”</t>
    </r>
  </si>
  <si>
    <r>
      <t>48</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18’ 32.7”</t>
    </r>
  </si>
  <si>
    <r>
      <t>48</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07’ 00.9”</t>
    </r>
  </si>
  <si>
    <r>
      <t>48</t>
    </r>
    <r>
      <rPr>
        <vertAlign val="superscript"/>
        <sz val="11"/>
        <color rgb="FF000000"/>
        <rFont val="Calibri"/>
        <family val="2"/>
        <scheme val="minor"/>
      </rPr>
      <t>0</t>
    </r>
    <r>
      <rPr>
        <sz val="11"/>
        <color rgb="FF000000"/>
        <rFont val="Calibri"/>
        <family val="2"/>
        <scheme val="minor"/>
      </rPr>
      <t xml:space="preserve"> </t>
    </r>
    <r>
      <rPr>
        <sz val="12"/>
        <color rgb="FF000000"/>
        <rFont val="Calibri"/>
        <family val="2"/>
        <scheme val="minor"/>
      </rPr>
      <t>06’ 25.9”</t>
    </r>
  </si>
  <si>
    <r>
      <t>8</t>
    </r>
    <r>
      <rPr>
        <vertAlign val="superscript"/>
        <sz val="12"/>
        <color rgb="FF000000"/>
        <rFont val="Calibri"/>
        <family val="2"/>
        <scheme val="minor"/>
      </rPr>
      <t>0</t>
    </r>
    <r>
      <rPr>
        <sz val="12"/>
        <color rgb="FF000000"/>
        <rFont val="Calibri"/>
        <family val="2"/>
        <scheme val="minor"/>
      </rPr>
      <t xml:space="preserve"> 25’ 56.0”</t>
    </r>
  </si>
  <si>
    <r>
      <t>8</t>
    </r>
    <r>
      <rPr>
        <vertAlign val="superscript"/>
        <sz val="12"/>
        <color rgb="FF000000"/>
        <rFont val="Calibri"/>
        <family val="2"/>
        <scheme val="minor"/>
      </rPr>
      <t>0</t>
    </r>
    <r>
      <rPr>
        <sz val="12"/>
        <color rgb="FF000000"/>
        <rFont val="Calibri"/>
        <family val="2"/>
        <scheme val="minor"/>
      </rPr>
      <t xml:space="preserve"> 13’ 57.0’’</t>
    </r>
  </si>
  <si>
    <r>
      <t>8</t>
    </r>
    <r>
      <rPr>
        <vertAlign val="superscript"/>
        <sz val="12"/>
        <color rgb="FF000000"/>
        <rFont val="Calibri"/>
        <family val="2"/>
        <scheme val="minor"/>
      </rPr>
      <t>0</t>
    </r>
    <r>
      <rPr>
        <sz val="12"/>
        <color rgb="FF000000"/>
        <rFont val="Calibri"/>
        <family val="2"/>
        <scheme val="minor"/>
      </rPr>
      <t xml:space="preserve"> 17’ 26.0”</t>
    </r>
  </si>
  <si>
    <r>
      <t>9</t>
    </r>
    <r>
      <rPr>
        <vertAlign val="superscript"/>
        <sz val="12"/>
        <color rgb="FF000000"/>
        <rFont val="Calibri"/>
        <family val="2"/>
        <scheme val="minor"/>
      </rPr>
      <t xml:space="preserve">0 </t>
    </r>
    <r>
      <rPr>
        <sz val="12"/>
        <color rgb="FF000000"/>
        <rFont val="Calibri"/>
        <family val="2"/>
        <scheme val="minor"/>
      </rPr>
      <t>24' 16.8"</t>
    </r>
  </si>
  <si>
    <r>
      <t>9</t>
    </r>
    <r>
      <rPr>
        <vertAlign val="superscript"/>
        <sz val="12"/>
        <color rgb="FF000000"/>
        <rFont val="Calibri"/>
        <family val="2"/>
        <scheme val="minor"/>
      </rPr>
      <t>0</t>
    </r>
    <r>
      <rPr>
        <sz val="12"/>
        <color rgb="FF000000"/>
        <rFont val="Calibri"/>
        <family val="2"/>
        <scheme val="minor"/>
      </rPr>
      <t xml:space="preserve"> 24' 04.7"</t>
    </r>
  </si>
  <si>
    <r>
      <t>9</t>
    </r>
    <r>
      <rPr>
        <vertAlign val="superscript"/>
        <sz val="12"/>
        <color rgb="FF000000"/>
        <rFont val="Calibri"/>
        <family val="2"/>
        <scheme val="minor"/>
      </rPr>
      <t>0</t>
    </r>
    <r>
      <rPr>
        <sz val="12"/>
        <color rgb="FF000000"/>
        <rFont val="Calibri"/>
        <family val="2"/>
        <scheme val="minor"/>
      </rPr>
      <t xml:space="preserve"> 08' 44.9"</t>
    </r>
  </si>
  <si>
    <r>
      <t>9</t>
    </r>
    <r>
      <rPr>
        <vertAlign val="superscript"/>
        <sz val="12"/>
        <color rgb="FF000000"/>
        <rFont val="Calibri"/>
        <family val="2"/>
        <scheme val="minor"/>
      </rPr>
      <t>0</t>
    </r>
    <r>
      <rPr>
        <sz val="12"/>
        <color rgb="FF000000"/>
        <rFont val="Calibri"/>
        <family val="2"/>
        <scheme val="minor"/>
      </rPr>
      <t xml:space="preserve"> 25' 43.7"</t>
    </r>
  </si>
  <si>
    <r>
      <t>8</t>
    </r>
    <r>
      <rPr>
        <vertAlign val="superscript"/>
        <sz val="12"/>
        <color rgb="FF000000"/>
        <rFont val="Calibri"/>
        <family val="2"/>
        <scheme val="minor"/>
      </rPr>
      <t>0</t>
    </r>
    <r>
      <rPr>
        <sz val="12"/>
        <color rgb="FF000000"/>
        <rFont val="Calibri"/>
        <family val="2"/>
        <scheme val="minor"/>
      </rPr>
      <t xml:space="preserve"> 31' 12.9"</t>
    </r>
  </si>
  <si>
    <r>
      <t>8</t>
    </r>
    <r>
      <rPr>
        <vertAlign val="superscript"/>
        <sz val="12"/>
        <color rgb="FF000000"/>
        <rFont val="Calibri"/>
        <family val="2"/>
        <scheme val="minor"/>
      </rPr>
      <t>0</t>
    </r>
    <r>
      <rPr>
        <sz val="12"/>
        <color rgb="FF000000"/>
        <rFont val="Calibri"/>
        <family val="2"/>
        <scheme val="minor"/>
      </rPr>
      <t xml:space="preserve"> 47' 08.1"</t>
    </r>
  </si>
  <si>
    <r>
      <t>45</t>
    </r>
    <r>
      <rPr>
        <vertAlign val="superscript"/>
        <sz val="12"/>
        <color rgb="FF000000"/>
        <rFont val="Calibri"/>
        <family val="2"/>
        <scheme val="minor"/>
      </rPr>
      <t>0</t>
    </r>
    <r>
      <rPr>
        <sz val="12"/>
        <color rgb="FF000000"/>
        <rFont val="Calibri"/>
        <family val="2"/>
        <scheme val="minor"/>
      </rPr>
      <t xml:space="preserve"> 28' 02.5"</t>
    </r>
  </si>
  <si>
    <r>
      <t>45</t>
    </r>
    <r>
      <rPr>
        <vertAlign val="superscript"/>
        <sz val="12"/>
        <color rgb="FF000000"/>
        <rFont val="Calibri"/>
        <family val="2"/>
        <scheme val="minor"/>
      </rPr>
      <t>0</t>
    </r>
    <r>
      <rPr>
        <sz val="12"/>
        <color rgb="FF000000"/>
        <rFont val="Calibri"/>
        <family val="2"/>
        <scheme val="minor"/>
      </rPr>
      <t xml:space="preserve"> 27' 52.9"</t>
    </r>
  </si>
  <si>
    <r>
      <t>45</t>
    </r>
    <r>
      <rPr>
        <vertAlign val="superscript"/>
        <sz val="12"/>
        <color rgb="FF000000"/>
        <rFont val="Calibri"/>
        <family val="2"/>
        <scheme val="minor"/>
      </rPr>
      <t>0</t>
    </r>
    <r>
      <rPr>
        <sz val="12"/>
        <color rgb="FF000000"/>
        <rFont val="Calibri"/>
        <family val="2"/>
        <scheme val="minor"/>
      </rPr>
      <t xml:space="preserve"> 57' 15.2"</t>
    </r>
  </si>
  <si>
    <r>
      <t>45</t>
    </r>
    <r>
      <rPr>
        <vertAlign val="superscript"/>
        <sz val="12"/>
        <color rgb="FF000000"/>
        <rFont val="Calibri"/>
        <family val="2"/>
        <scheme val="minor"/>
      </rPr>
      <t>0</t>
    </r>
    <r>
      <rPr>
        <sz val="12"/>
        <color rgb="FF000000"/>
        <rFont val="Calibri"/>
        <family val="2"/>
        <scheme val="minor"/>
      </rPr>
      <t xml:space="preserve"> 40' 29.4"</t>
    </r>
  </si>
  <si>
    <r>
      <t>8</t>
    </r>
    <r>
      <rPr>
        <vertAlign val="superscript"/>
        <sz val="12"/>
        <color rgb="FF000000"/>
        <rFont val="Calibri"/>
        <family val="2"/>
        <scheme val="minor"/>
      </rPr>
      <t>0</t>
    </r>
    <r>
      <rPr>
        <sz val="12"/>
        <color rgb="FF000000"/>
        <rFont val="Calibri"/>
        <family val="2"/>
        <scheme val="minor"/>
      </rPr>
      <t xml:space="preserve"> 24' 57.9"</t>
    </r>
  </si>
  <si>
    <r>
      <t>9</t>
    </r>
    <r>
      <rPr>
        <vertAlign val="superscript"/>
        <sz val="12"/>
        <color rgb="FF000000"/>
        <rFont val="Calibri"/>
        <family val="2"/>
        <scheme val="minor"/>
      </rPr>
      <t>0</t>
    </r>
    <r>
      <rPr>
        <sz val="12"/>
        <color rgb="FF000000"/>
        <rFont val="Calibri"/>
        <family val="2"/>
        <scheme val="minor"/>
      </rPr>
      <t xml:space="preserve"> 04' 18.5"</t>
    </r>
  </si>
  <si>
    <r>
      <t>8</t>
    </r>
    <r>
      <rPr>
        <vertAlign val="superscript"/>
        <sz val="12"/>
        <color rgb="FF000000"/>
        <rFont val="Calibri"/>
        <family val="2"/>
        <scheme val="minor"/>
      </rPr>
      <t>0</t>
    </r>
    <r>
      <rPr>
        <sz val="12"/>
        <color rgb="FF000000"/>
        <rFont val="Calibri"/>
        <family val="2"/>
        <scheme val="minor"/>
      </rPr>
      <t xml:space="preserve"> 39' 35.7"</t>
    </r>
  </si>
  <si>
    <r>
      <t>8</t>
    </r>
    <r>
      <rPr>
        <vertAlign val="superscript"/>
        <sz val="12"/>
        <color rgb="FF000000"/>
        <rFont val="Calibri"/>
        <family val="2"/>
        <scheme val="minor"/>
      </rPr>
      <t>0</t>
    </r>
    <r>
      <rPr>
        <sz val="12"/>
        <color rgb="FF000000"/>
        <rFont val="Calibri"/>
        <family val="2"/>
        <scheme val="minor"/>
      </rPr>
      <t xml:space="preserve"> 22' 06.7"</t>
    </r>
  </si>
  <si>
    <r>
      <t>8</t>
    </r>
    <r>
      <rPr>
        <vertAlign val="superscript"/>
        <sz val="12"/>
        <color rgb="FF000000"/>
        <rFont val="Calibri"/>
        <family val="2"/>
        <scheme val="minor"/>
      </rPr>
      <t>0</t>
    </r>
    <r>
      <rPr>
        <sz val="12"/>
        <color rgb="FF000000"/>
        <rFont val="Calibri"/>
        <family val="2"/>
        <scheme val="minor"/>
      </rPr>
      <t xml:space="preserve"> 30' 24.2"</t>
    </r>
  </si>
  <si>
    <r>
      <t>9</t>
    </r>
    <r>
      <rPr>
        <vertAlign val="superscript"/>
        <sz val="12"/>
        <color rgb="FF000000"/>
        <rFont val="Calibri"/>
        <family val="2"/>
        <scheme val="minor"/>
      </rPr>
      <t>0</t>
    </r>
    <r>
      <rPr>
        <sz val="12"/>
        <color rgb="FF000000"/>
        <rFont val="Calibri"/>
        <family val="2"/>
        <scheme val="minor"/>
      </rPr>
      <t xml:space="preserve"> 41' 09.5"</t>
    </r>
  </si>
  <si>
    <r>
      <t>8</t>
    </r>
    <r>
      <rPr>
        <vertAlign val="superscript"/>
        <sz val="12"/>
        <color rgb="FF000000"/>
        <rFont val="Calibri"/>
        <family val="2"/>
        <scheme val="minor"/>
      </rPr>
      <t>0</t>
    </r>
    <r>
      <rPr>
        <sz val="12"/>
        <color rgb="FF000000"/>
        <rFont val="Calibri"/>
        <family val="2"/>
        <scheme val="minor"/>
      </rPr>
      <t xml:space="preserve"> 48' 24.3"</t>
    </r>
  </si>
  <si>
    <r>
      <t>9</t>
    </r>
    <r>
      <rPr>
        <vertAlign val="superscript"/>
        <sz val="12"/>
        <color rgb="FF000000"/>
        <rFont val="Calibri"/>
        <family val="2"/>
        <scheme val="minor"/>
      </rPr>
      <t>0</t>
    </r>
    <r>
      <rPr>
        <sz val="12"/>
        <color rgb="FF000000"/>
        <rFont val="Calibri"/>
        <family val="2"/>
        <scheme val="minor"/>
      </rPr>
      <t xml:space="preserve"> 10' 52.5"</t>
    </r>
  </si>
  <si>
    <r>
      <t>9</t>
    </r>
    <r>
      <rPr>
        <vertAlign val="superscript"/>
        <sz val="12"/>
        <color rgb="FF000000"/>
        <rFont val="Calibri"/>
        <family val="2"/>
        <scheme val="minor"/>
      </rPr>
      <t>0</t>
    </r>
    <r>
      <rPr>
        <sz val="12"/>
        <color rgb="FF000000"/>
        <rFont val="Calibri"/>
        <family val="2"/>
        <scheme val="minor"/>
      </rPr>
      <t xml:space="preserve"> 01' 45.3"</t>
    </r>
  </si>
  <si>
    <r>
      <t>8</t>
    </r>
    <r>
      <rPr>
        <vertAlign val="superscript"/>
        <sz val="12"/>
        <color rgb="FF000000"/>
        <rFont val="Calibri"/>
        <family val="2"/>
        <scheme val="minor"/>
      </rPr>
      <t>0</t>
    </r>
    <r>
      <rPr>
        <sz val="12"/>
        <color rgb="FF000000"/>
        <rFont val="Calibri"/>
        <family val="2"/>
        <scheme val="minor"/>
      </rPr>
      <t xml:space="preserve"> 19' 45.0"</t>
    </r>
  </si>
  <si>
    <r>
      <t>8</t>
    </r>
    <r>
      <rPr>
        <vertAlign val="superscript"/>
        <sz val="12"/>
        <color rgb="FF000000"/>
        <rFont val="Calibri"/>
        <family val="2"/>
        <scheme val="minor"/>
      </rPr>
      <t>0</t>
    </r>
    <r>
      <rPr>
        <sz val="12"/>
        <color rgb="FF000000"/>
        <rFont val="Calibri"/>
        <family val="2"/>
        <scheme val="minor"/>
      </rPr>
      <t xml:space="preserve"> 36' 48.5"</t>
    </r>
  </si>
  <si>
    <r>
      <t>8</t>
    </r>
    <r>
      <rPr>
        <vertAlign val="superscript"/>
        <sz val="12"/>
        <color rgb="FF000000"/>
        <rFont val="Calibri"/>
        <family val="2"/>
        <scheme val="minor"/>
      </rPr>
      <t>0</t>
    </r>
    <r>
      <rPr>
        <sz val="12"/>
        <color rgb="FF000000"/>
        <rFont val="Calibri"/>
        <family val="2"/>
        <scheme val="minor"/>
      </rPr>
      <t xml:space="preserve"> 52' 20.9"</t>
    </r>
  </si>
  <si>
    <r>
      <t>8</t>
    </r>
    <r>
      <rPr>
        <vertAlign val="superscript"/>
        <sz val="12"/>
        <color rgb="FF000000"/>
        <rFont val="Calibri"/>
        <family val="2"/>
        <scheme val="minor"/>
      </rPr>
      <t>0</t>
    </r>
    <r>
      <rPr>
        <sz val="12"/>
        <color rgb="FF000000"/>
        <rFont val="Calibri"/>
        <family val="2"/>
        <scheme val="minor"/>
      </rPr>
      <t xml:space="preserve"> 33' 43.0"</t>
    </r>
  </si>
  <si>
    <r>
      <t>8</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28’</t>
    </r>
    <r>
      <rPr>
        <sz val="11"/>
        <color theme="1"/>
        <rFont val="Calibri"/>
        <family val="2"/>
        <scheme val="minor"/>
      </rPr>
      <t xml:space="preserve"> </t>
    </r>
    <r>
      <rPr>
        <sz val="12"/>
        <color theme="1"/>
        <rFont val="Calibri"/>
        <family val="2"/>
        <scheme val="minor"/>
      </rPr>
      <t>57.0”</t>
    </r>
  </si>
  <si>
    <r>
      <t>8</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14’ 26.0”</t>
    </r>
  </si>
  <si>
    <r>
      <t>8</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06’ 46.0”</t>
    </r>
  </si>
  <si>
    <r>
      <t>8</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28’ 22.0”</t>
    </r>
  </si>
  <si>
    <r>
      <t>8</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28’ 16.0”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</si>
  <si>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21’ 40.0”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</si>
  <si>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21’ 12.0”</t>
    </r>
  </si>
  <si>
    <r>
      <t>8</t>
    </r>
    <r>
      <rPr>
        <vertAlign val="superscript"/>
        <sz val="12"/>
        <color rgb="FF000000"/>
        <rFont val="Calibri"/>
        <family val="2"/>
        <scheme val="minor"/>
      </rPr>
      <t>0</t>
    </r>
    <r>
      <rPr>
        <sz val="12"/>
        <color rgb="FF000000"/>
        <rFont val="Calibri"/>
        <family val="2"/>
        <scheme val="minor"/>
      </rPr>
      <t xml:space="preserve"> 44' 03.1"</t>
    </r>
  </si>
  <si>
    <r>
      <t>9</t>
    </r>
    <r>
      <rPr>
        <vertAlign val="superscript"/>
        <sz val="12"/>
        <color rgb="FF000000"/>
        <rFont val="Calibri"/>
        <family val="2"/>
        <scheme val="minor"/>
      </rPr>
      <t>0</t>
    </r>
    <r>
      <rPr>
        <sz val="12"/>
        <color rgb="FF000000"/>
        <rFont val="Calibri"/>
        <family val="2"/>
        <scheme val="minor"/>
      </rPr>
      <t xml:space="preserve"> 01' 23.6"</t>
    </r>
  </si>
  <si>
    <r>
      <t>8</t>
    </r>
    <r>
      <rPr>
        <vertAlign val="superscript"/>
        <sz val="12"/>
        <color rgb="FF000000"/>
        <rFont val="Calibri"/>
        <family val="2"/>
        <scheme val="minor"/>
      </rPr>
      <t>0</t>
    </r>
    <r>
      <rPr>
        <sz val="12"/>
        <color rgb="FF000000"/>
        <rFont val="Calibri"/>
        <family val="2"/>
        <scheme val="minor"/>
      </rPr>
      <t xml:space="preserve"> 41' 52.7"</t>
    </r>
  </si>
  <si>
    <r>
      <t>8</t>
    </r>
    <r>
      <rPr>
        <vertAlign val="superscript"/>
        <sz val="12"/>
        <color rgb="FF000000"/>
        <rFont val="Calibri"/>
        <family val="2"/>
        <scheme val="minor"/>
      </rPr>
      <t>0</t>
    </r>
    <r>
      <rPr>
        <sz val="12"/>
        <color rgb="FF000000"/>
        <rFont val="Calibri"/>
        <family val="2"/>
        <scheme val="minor"/>
      </rPr>
      <t xml:space="preserve"> 54' 59.1"</t>
    </r>
  </si>
  <si>
    <r>
      <t>9</t>
    </r>
    <r>
      <rPr>
        <vertAlign val="superscript"/>
        <sz val="12"/>
        <color rgb="FF000000"/>
        <rFont val="Calibri"/>
        <family val="2"/>
        <scheme val="minor"/>
      </rPr>
      <t>0</t>
    </r>
    <r>
      <rPr>
        <sz val="12"/>
        <color rgb="FF000000"/>
        <rFont val="Calibri"/>
        <family val="2"/>
        <scheme val="minor"/>
      </rPr>
      <t xml:space="preserve"> 28' 10.1"</t>
    </r>
  </si>
  <si>
    <r>
      <t>9</t>
    </r>
    <r>
      <rPr>
        <vertAlign val="superscript"/>
        <sz val="12"/>
        <color rgb="FF000000"/>
        <rFont val="Calibri"/>
        <family val="2"/>
        <scheme val="minor"/>
      </rPr>
      <t>0</t>
    </r>
    <r>
      <rPr>
        <sz val="12"/>
        <color rgb="FF000000"/>
        <rFont val="Calibri"/>
        <family val="2"/>
        <scheme val="minor"/>
      </rPr>
      <t xml:space="preserve"> 11' 12.5"</t>
    </r>
  </si>
  <si>
    <r>
      <t>8</t>
    </r>
    <r>
      <rPr>
        <vertAlign val="superscript"/>
        <sz val="12"/>
        <color rgb="FF000000"/>
        <rFont val="Calibri"/>
        <family val="2"/>
        <scheme val="minor"/>
      </rPr>
      <t>0</t>
    </r>
    <r>
      <rPr>
        <sz val="12"/>
        <color rgb="FF000000"/>
        <rFont val="Calibri"/>
        <family val="2"/>
        <scheme val="minor"/>
      </rPr>
      <t xml:space="preserve"> 37' 31.1"</t>
    </r>
  </si>
  <si>
    <r>
      <t>8</t>
    </r>
    <r>
      <rPr>
        <vertAlign val="superscript"/>
        <sz val="12"/>
        <color rgb="FF000000"/>
        <rFont val="Calibri"/>
        <family val="2"/>
        <scheme val="minor"/>
      </rPr>
      <t>0</t>
    </r>
    <r>
      <rPr>
        <sz val="12"/>
        <color rgb="FF000000"/>
        <rFont val="Calibri"/>
        <family val="2"/>
        <scheme val="minor"/>
      </rPr>
      <t xml:space="preserve"> 55' 49.8"</t>
    </r>
  </si>
  <si>
    <r>
      <t>9</t>
    </r>
    <r>
      <rPr>
        <vertAlign val="superscript"/>
        <sz val="12"/>
        <color rgb="FF000000"/>
        <rFont val="Calibri"/>
        <family val="2"/>
        <scheme val="minor"/>
      </rPr>
      <t>0</t>
    </r>
    <r>
      <rPr>
        <sz val="12"/>
        <color rgb="FF000000"/>
        <rFont val="Calibri"/>
        <family val="2"/>
        <scheme val="minor"/>
      </rPr>
      <t xml:space="preserve"> 05' 54.3"</t>
    </r>
  </si>
  <si>
    <r>
      <t>9</t>
    </r>
    <r>
      <rPr>
        <vertAlign val="superscript"/>
        <sz val="12"/>
        <color rgb="FF000000"/>
        <rFont val="Calibri"/>
        <family val="2"/>
        <scheme val="minor"/>
      </rPr>
      <t>0</t>
    </r>
    <r>
      <rPr>
        <sz val="12"/>
        <color rgb="FF000000"/>
        <rFont val="Calibri"/>
        <family val="2"/>
        <scheme val="minor"/>
      </rPr>
      <t xml:space="preserve"> 01' 32.4"</t>
    </r>
  </si>
  <si>
    <r>
      <t>8</t>
    </r>
    <r>
      <rPr>
        <vertAlign val="superscript"/>
        <sz val="12"/>
        <color rgb="FF000000"/>
        <rFont val="Calibri"/>
        <family val="2"/>
        <scheme val="minor"/>
      </rPr>
      <t>0</t>
    </r>
    <r>
      <rPr>
        <sz val="12"/>
        <color rgb="FF000000"/>
        <rFont val="Calibri"/>
        <family val="2"/>
        <scheme val="minor"/>
      </rPr>
      <t xml:space="preserve"> 58' 52.2"</t>
    </r>
  </si>
  <si>
    <r>
      <t>8</t>
    </r>
    <r>
      <rPr>
        <vertAlign val="superscript"/>
        <sz val="12"/>
        <color rgb="FF000000"/>
        <rFont val="Calibri"/>
        <family val="2"/>
        <scheme val="minor"/>
      </rPr>
      <t>0</t>
    </r>
    <r>
      <rPr>
        <sz val="12"/>
        <color rgb="FF000000"/>
        <rFont val="Calibri"/>
        <family val="2"/>
        <scheme val="minor"/>
      </rPr>
      <t xml:space="preserve"> 57' 25.1"</t>
    </r>
  </si>
  <si>
    <r>
      <t>8</t>
    </r>
    <r>
      <rPr>
        <vertAlign val="superscript"/>
        <sz val="12"/>
        <color rgb="FF000000"/>
        <rFont val="Calibri"/>
        <family val="2"/>
        <scheme val="minor"/>
      </rPr>
      <t>0</t>
    </r>
    <r>
      <rPr>
        <sz val="12"/>
        <color rgb="FF000000"/>
        <rFont val="Calibri"/>
        <family val="2"/>
        <scheme val="minor"/>
      </rPr>
      <t xml:space="preserve"> 50' 42.2"</t>
    </r>
  </si>
  <si>
    <r>
      <t>9</t>
    </r>
    <r>
      <rPr>
        <vertAlign val="superscript"/>
        <sz val="12"/>
        <color rgb="FF000000"/>
        <rFont val="Calibri"/>
        <family val="2"/>
        <scheme val="minor"/>
      </rPr>
      <t>0</t>
    </r>
    <r>
      <rPr>
        <sz val="12"/>
        <color rgb="FF000000"/>
        <rFont val="Calibri"/>
        <family val="2"/>
        <scheme val="minor"/>
      </rPr>
      <t xml:space="preserve"> 15' 52.8"</t>
    </r>
  </si>
  <si>
    <r>
      <t>8</t>
    </r>
    <r>
      <rPr>
        <vertAlign val="superscript"/>
        <sz val="12"/>
        <color rgb="FF000000"/>
        <rFont val="Calibri"/>
        <family val="2"/>
        <scheme val="minor"/>
      </rPr>
      <t>0</t>
    </r>
    <r>
      <rPr>
        <sz val="12"/>
        <color rgb="FF000000"/>
        <rFont val="Calibri"/>
        <family val="2"/>
        <scheme val="minor"/>
      </rPr>
      <t xml:space="preserve"> 59' 51.1"</t>
    </r>
  </si>
  <si>
    <r>
      <t>9</t>
    </r>
    <r>
      <rPr>
        <vertAlign val="superscript"/>
        <sz val="12"/>
        <color rgb="FF000000"/>
        <rFont val="Calibri"/>
        <family val="2"/>
        <scheme val="minor"/>
      </rPr>
      <t>0</t>
    </r>
    <r>
      <rPr>
        <sz val="12"/>
        <color rgb="FF000000"/>
        <rFont val="Calibri"/>
        <family val="2"/>
        <scheme val="minor"/>
      </rPr>
      <t xml:space="preserve"> 01' 08.6"</t>
    </r>
  </si>
  <si>
    <r>
      <t>9</t>
    </r>
    <r>
      <rPr>
        <vertAlign val="superscript"/>
        <sz val="12"/>
        <color rgb="FF000000"/>
        <rFont val="Calibri"/>
        <family val="2"/>
        <scheme val="minor"/>
      </rPr>
      <t>0</t>
    </r>
    <r>
      <rPr>
        <sz val="12"/>
        <color rgb="FF000000"/>
        <rFont val="Calibri"/>
        <family val="2"/>
        <scheme val="minor"/>
      </rPr>
      <t xml:space="preserve"> 17' 10.9"</t>
    </r>
  </si>
  <si>
    <r>
      <t>8</t>
    </r>
    <r>
      <rPr>
        <vertAlign val="superscript"/>
        <sz val="12"/>
        <color rgb="FF000000"/>
        <rFont val="Calibri"/>
        <family val="2"/>
        <scheme val="minor"/>
      </rPr>
      <t>0</t>
    </r>
    <r>
      <rPr>
        <sz val="12"/>
        <color rgb="FF000000"/>
        <rFont val="Calibri"/>
        <family val="2"/>
        <scheme val="minor"/>
      </rPr>
      <t xml:space="preserve"> 55' 56.3"</t>
    </r>
  </si>
  <si>
    <r>
      <t>9</t>
    </r>
    <r>
      <rPr>
        <vertAlign val="superscript"/>
        <sz val="12"/>
        <color rgb="FF000000"/>
        <rFont val="Calibri"/>
        <family val="2"/>
        <scheme val="minor"/>
      </rPr>
      <t>0</t>
    </r>
    <r>
      <rPr>
        <sz val="12"/>
        <color rgb="FF000000"/>
        <rFont val="Calibri"/>
        <family val="2"/>
        <scheme val="minor"/>
      </rPr>
      <t xml:space="preserve"> 08’ 26.9”</t>
    </r>
  </si>
  <si>
    <r>
      <t>10</t>
    </r>
    <r>
      <rPr>
        <vertAlign val="superscript"/>
        <sz val="12"/>
        <color rgb="FF000000"/>
        <rFont val="Calibri"/>
        <family val="2"/>
        <scheme val="minor"/>
      </rPr>
      <t>0</t>
    </r>
    <r>
      <rPr>
        <sz val="12"/>
        <color rgb="FF000000"/>
        <rFont val="Calibri"/>
        <family val="2"/>
        <scheme val="minor"/>
      </rPr>
      <t xml:space="preserve"> 22' 12.6"</t>
    </r>
  </si>
  <si>
    <r>
      <t>47</t>
    </r>
    <r>
      <rPr>
        <vertAlign val="superscript"/>
        <sz val="12"/>
        <color rgb="FF000000"/>
        <rFont val="Calibri"/>
        <family val="2"/>
        <scheme val="minor"/>
      </rPr>
      <t>0</t>
    </r>
    <r>
      <rPr>
        <sz val="12"/>
        <color rgb="FF000000"/>
        <rFont val="Calibri"/>
        <family val="2"/>
        <scheme val="minor"/>
      </rPr>
      <t xml:space="preserve"> 11' 57.4"</t>
    </r>
  </si>
  <si>
    <r>
      <t>10</t>
    </r>
    <r>
      <rPr>
        <vertAlign val="superscript"/>
        <sz val="12"/>
        <color rgb="FF000000"/>
        <rFont val="Calibri"/>
        <family val="2"/>
        <scheme val="minor"/>
      </rPr>
      <t>0</t>
    </r>
    <r>
      <rPr>
        <sz val="12"/>
        <color rgb="FF000000"/>
        <rFont val="Calibri"/>
        <family val="2"/>
        <scheme val="minor"/>
      </rPr>
      <t xml:space="preserve"> 42' 28.3"</t>
    </r>
  </si>
  <si>
    <r>
      <t>10</t>
    </r>
    <r>
      <rPr>
        <vertAlign val="superscript"/>
        <sz val="12"/>
        <color rgb="FF000000"/>
        <rFont val="Calibri"/>
        <family val="2"/>
        <scheme val="minor"/>
      </rPr>
      <t>0</t>
    </r>
    <r>
      <rPr>
        <sz val="12"/>
        <color rgb="FF000000"/>
        <rFont val="Calibri"/>
        <family val="2"/>
        <scheme val="minor"/>
      </rPr>
      <t xml:space="preserve"> 44' 52.9"</t>
    </r>
  </si>
  <si>
    <r>
      <t>47</t>
    </r>
    <r>
      <rPr>
        <vertAlign val="superscript"/>
        <sz val="12"/>
        <color rgb="FF000000"/>
        <rFont val="Calibri"/>
        <family val="2"/>
        <scheme val="minor"/>
      </rPr>
      <t>0</t>
    </r>
    <r>
      <rPr>
        <sz val="12"/>
        <color rgb="FF000000"/>
        <rFont val="Calibri"/>
        <family val="2"/>
        <scheme val="minor"/>
      </rPr>
      <t xml:space="preserve"> 55' 30.9"</t>
    </r>
  </si>
  <si>
    <r>
      <t>10</t>
    </r>
    <r>
      <rPr>
        <vertAlign val="superscript"/>
        <sz val="12"/>
        <color rgb="FF000000"/>
        <rFont val="Calibri"/>
        <family val="2"/>
        <scheme val="minor"/>
      </rPr>
      <t>0</t>
    </r>
    <r>
      <rPr>
        <sz val="12"/>
        <color rgb="FF000000"/>
        <rFont val="Calibri"/>
        <family val="2"/>
        <scheme val="minor"/>
      </rPr>
      <t xml:space="preserve"> 08' 09.7"</t>
    </r>
  </si>
  <si>
    <r>
      <t>47</t>
    </r>
    <r>
      <rPr>
        <vertAlign val="superscript"/>
        <sz val="12"/>
        <color rgb="FF000000"/>
        <rFont val="Calibri"/>
        <family val="2"/>
        <scheme val="minor"/>
      </rPr>
      <t>0</t>
    </r>
    <r>
      <rPr>
        <sz val="12"/>
        <color rgb="FF000000"/>
        <rFont val="Calibri"/>
        <family val="2"/>
        <scheme val="minor"/>
      </rPr>
      <t xml:space="preserve"> 54' 29.3"</t>
    </r>
  </si>
  <si>
    <r>
      <t>11</t>
    </r>
    <r>
      <rPr>
        <vertAlign val="superscript"/>
        <sz val="12"/>
        <color rgb="FF000000"/>
        <rFont val="Calibri"/>
        <family val="2"/>
        <scheme val="minor"/>
      </rPr>
      <t>0</t>
    </r>
    <r>
      <rPr>
        <sz val="12"/>
        <color rgb="FF000000"/>
        <rFont val="Calibri"/>
        <family val="2"/>
        <scheme val="minor"/>
      </rPr>
      <t xml:space="preserve"> 00' 11.0"</t>
    </r>
  </si>
  <si>
    <r>
      <t>47</t>
    </r>
    <r>
      <rPr>
        <vertAlign val="superscript"/>
        <sz val="12"/>
        <color rgb="FF000000"/>
        <rFont val="Calibri"/>
        <family val="2"/>
        <scheme val="minor"/>
      </rPr>
      <t>0</t>
    </r>
    <r>
      <rPr>
        <sz val="12"/>
        <color rgb="FF000000"/>
        <rFont val="Calibri"/>
        <family val="2"/>
        <scheme val="minor"/>
      </rPr>
      <t xml:space="preserve"> 06' 47.3"</t>
    </r>
  </si>
  <si>
    <r>
      <t>10</t>
    </r>
    <r>
      <rPr>
        <vertAlign val="superscript"/>
        <sz val="12"/>
        <color rgb="FF000000"/>
        <rFont val="Calibri"/>
        <family val="2"/>
        <scheme val="minor"/>
      </rPr>
      <t>0</t>
    </r>
    <r>
      <rPr>
        <sz val="12"/>
        <color rgb="FF000000"/>
        <rFont val="Calibri"/>
        <family val="2"/>
        <scheme val="minor"/>
      </rPr>
      <t xml:space="preserve"> 50' 46.2"</t>
    </r>
  </si>
  <si>
    <r>
      <t>47</t>
    </r>
    <r>
      <rPr>
        <vertAlign val="superscript"/>
        <sz val="12"/>
        <color rgb="FF000000"/>
        <rFont val="Calibri"/>
        <family val="2"/>
        <scheme val="minor"/>
      </rPr>
      <t>0</t>
    </r>
    <r>
      <rPr>
        <sz val="12"/>
        <color rgb="FF000000"/>
        <rFont val="Calibri"/>
        <family val="2"/>
        <scheme val="minor"/>
      </rPr>
      <t xml:space="preserve"> 18' 23.4"</t>
    </r>
  </si>
  <si>
    <r>
      <t>47</t>
    </r>
    <r>
      <rPr>
        <vertAlign val="superscript"/>
        <sz val="12"/>
        <color rgb="FF000000"/>
        <rFont val="Calibri"/>
        <family val="2"/>
        <scheme val="minor"/>
      </rPr>
      <t>0</t>
    </r>
    <r>
      <rPr>
        <sz val="12"/>
        <color rgb="FF000000"/>
        <rFont val="Calibri"/>
        <family val="2"/>
        <scheme val="minor"/>
      </rPr>
      <t xml:space="preserve"> 25' 28.0"</t>
    </r>
  </si>
  <si>
    <r>
      <t>10</t>
    </r>
    <r>
      <rPr>
        <vertAlign val="superscript"/>
        <sz val="12"/>
        <color rgb="FF000000"/>
        <rFont val="Calibri"/>
        <family val="2"/>
        <scheme val="minor"/>
      </rPr>
      <t>0</t>
    </r>
    <r>
      <rPr>
        <sz val="12"/>
        <color rgb="FF000000"/>
        <rFont val="Calibri"/>
        <family val="2"/>
        <scheme val="minor"/>
      </rPr>
      <t xml:space="preserve"> 13' 29.1"</t>
    </r>
  </si>
  <si>
    <r>
      <t>47</t>
    </r>
    <r>
      <rPr>
        <vertAlign val="superscript"/>
        <sz val="12"/>
        <color rgb="FF000000"/>
        <rFont val="Calibri"/>
        <family val="2"/>
        <scheme val="minor"/>
      </rPr>
      <t>0</t>
    </r>
    <r>
      <rPr>
        <sz val="12"/>
        <color rgb="FF000000"/>
        <rFont val="Calibri"/>
        <family val="2"/>
        <scheme val="minor"/>
      </rPr>
      <t xml:space="preserve"> 25' 42.3"</t>
    </r>
  </si>
  <si>
    <r>
      <t>10</t>
    </r>
    <r>
      <rPr>
        <vertAlign val="superscript"/>
        <sz val="12"/>
        <color rgb="FF000000"/>
        <rFont val="Calibri"/>
        <family val="2"/>
        <scheme val="minor"/>
      </rPr>
      <t>0</t>
    </r>
    <r>
      <rPr>
        <sz val="12"/>
        <color rgb="FF000000"/>
        <rFont val="Calibri"/>
        <family val="2"/>
        <scheme val="minor"/>
      </rPr>
      <t xml:space="preserve"> 10' 07.5"</t>
    </r>
  </si>
  <si>
    <r>
      <t>47</t>
    </r>
    <r>
      <rPr>
        <vertAlign val="superscript"/>
        <sz val="12"/>
        <color rgb="FF000000"/>
        <rFont val="Calibri"/>
        <family val="2"/>
        <scheme val="minor"/>
      </rPr>
      <t>0</t>
    </r>
    <r>
      <rPr>
        <sz val="12"/>
        <color rgb="FF000000"/>
        <rFont val="Calibri"/>
        <family val="2"/>
        <scheme val="minor"/>
      </rPr>
      <t xml:space="preserve"> 33' 24.4"</t>
    </r>
  </si>
  <si>
    <r>
      <t>10</t>
    </r>
    <r>
      <rPr>
        <vertAlign val="superscript"/>
        <sz val="12"/>
        <color rgb="FF000000"/>
        <rFont val="Calibri"/>
        <family val="2"/>
        <scheme val="minor"/>
      </rPr>
      <t>0</t>
    </r>
    <r>
      <rPr>
        <sz val="12"/>
        <color rgb="FF000000"/>
        <rFont val="Calibri"/>
        <family val="2"/>
        <scheme val="minor"/>
      </rPr>
      <t xml:space="preserve"> 41' 56.1"</t>
    </r>
  </si>
  <si>
    <r>
      <t>47</t>
    </r>
    <r>
      <rPr>
        <vertAlign val="superscript"/>
        <sz val="12"/>
        <color rgb="FF000000"/>
        <rFont val="Calibri"/>
        <family val="2"/>
        <scheme val="minor"/>
      </rPr>
      <t>0</t>
    </r>
    <r>
      <rPr>
        <sz val="12"/>
        <color rgb="FF000000"/>
        <rFont val="Calibri"/>
        <family val="2"/>
        <scheme val="minor"/>
      </rPr>
      <t xml:space="preserve"> 40' 04.3"</t>
    </r>
  </si>
  <si>
    <r>
      <t>10</t>
    </r>
    <r>
      <rPr>
        <vertAlign val="superscript"/>
        <sz val="12"/>
        <color rgb="FF000000"/>
        <rFont val="Calibri"/>
        <family val="2"/>
        <scheme val="minor"/>
      </rPr>
      <t>0</t>
    </r>
    <r>
      <rPr>
        <sz val="12"/>
        <color rgb="FF000000"/>
        <rFont val="Calibri"/>
        <family val="2"/>
        <scheme val="minor"/>
      </rPr>
      <t xml:space="preserve"> 14' 16.4"</t>
    </r>
  </si>
  <si>
    <r>
      <t>47</t>
    </r>
    <r>
      <rPr>
        <vertAlign val="superscript"/>
        <sz val="12"/>
        <color rgb="FF000000"/>
        <rFont val="Calibri"/>
        <family val="2"/>
        <scheme val="minor"/>
      </rPr>
      <t>0</t>
    </r>
    <r>
      <rPr>
        <sz val="12"/>
        <color rgb="FF000000"/>
        <rFont val="Calibri"/>
        <family val="2"/>
        <scheme val="minor"/>
      </rPr>
      <t xml:space="preserve"> 41' 49.8"</t>
    </r>
  </si>
  <si>
    <r>
      <t>9</t>
    </r>
    <r>
      <rPr>
        <vertAlign val="superscript"/>
        <sz val="12"/>
        <color rgb="FF000000"/>
        <rFont val="Calibri"/>
        <family val="2"/>
        <scheme val="minor"/>
      </rPr>
      <t>0</t>
    </r>
    <r>
      <rPr>
        <sz val="12"/>
        <color rgb="FF000000"/>
        <rFont val="Calibri"/>
        <family val="2"/>
        <scheme val="minor"/>
      </rPr>
      <t xml:space="preserve"> 48' 30.9"</t>
    </r>
  </si>
  <si>
    <r>
      <t>47</t>
    </r>
    <r>
      <rPr>
        <vertAlign val="superscript"/>
        <sz val="12"/>
        <color rgb="FF000000"/>
        <rFont val="Calibri"/>
        <family val="2"/>
        <scheme val="minor"/>
      </rPr>
      <t>0</t>
    </r>
    <r>
      <rPr>
        <sz val="12"/>
        <color rgb="FF000000"/>
        <rFont val="Calibri"/>
        <family val="2"/>
        <scheme val="minor"/>
      </rPr>
      <t xml:space="preserve"> 56' 49.6"</t>
    </r>
  </si>
  <si>
    <r>
      <t>47</t>
    </r>
    <r>
      <rPr>
        <vertAlign val="superscript"/>
        <sz val="12"/>
        <color rgb="FF000000"/>
        <rFont val="Calibri"/>
        <family val="2"/>
        <scheme val="minor"/>
      </rPr>
      <t>0</t>
    </r>
    <r>
      <rPr>
        <sz val="12"/>
        <color rgb="FF000000"/>
        <rFont val="Calibri"/>
        <family val="2"/>
        <scheme val="minor"/>
      </rPr>
      <t xml:space="preserve"> 39' 57.2"</t>
    </r>
  </si>
  <si>
    <r>
      <t>47</t>
    </r>
    <r>
      <rPr>
        <vertAlign val="superscript"/>
        <sz val="12"/>
        <color rgb="FF000000"/>
        <rFont val="Calibri"/>
        <family val="2"/>
        <scheme val="minor"/>
      </rPr>
      <t xml:space="preserve">0 </t>
    </r>
    <r>
      <rPr>
        <sz val="12"/>
        <color rgb="FF000000"/>
        <rFont val="Calibri"/>
        <family val="2"/>
        <scheme val="minor"/>
      </rPr>
      <t>21' 53.8"</t>
    </r>
  </si>
  <si>
    <r>
      <t>10</t>
    </r>
    <r>
      <rPr>
        <vertAlign val="superscript"/>
        <sz val="12"/>
        <color rgb="FF000000"/>
        <rFont val="Calibri"/>
        <family val="2"/>
        <scheme val="minor"/>
      </rPr>
      <t>0</t>
    </r>
    <r>
      <rPr>
        <sz val="12"/>
        <color rgb="FF000000"/>
        <rFont val="Calibri"/>
        <family val="2"/>
        <scheme val="minor"/>
      </rPr>
      <t xml:space="preserve"> 37' 19.8"</t>
    </r>
  </si>
  <si>
    <r>
      <t>9</t>
    </r>
    <r>
      <rPr>
        <vertAlign val="superscript"/>
        <sz val="12"/>
        <color rgb="FF000000"/>
        <rFont val="Calibri"/>
        <family val="2"/>
        <scheme val="minor"/>
      </rPr>
      <t>0</t>
    </r>
    <r>
      <rPr>
        <sz val="12"/>
        <color rgb="FF000000"/>
        <rFont val="Calibri"/>
        <family val="2"/>
        <scheme val="minor"/>
      </rPr>
      <t xml:space="preserve"> 52' 48.6"</t>
    </r>
  </si>
  <si>
    <r>
      <t>9</t>
    </r>
    <r>
      <rPr>
        <vertAlign val="superscript"/>
        <sz val="12"/>
        <color rgb="FF000000"/>
        <rFont val="Calibri"/>
        <family val="2"/>
        <scheme val="minor"/>
      </rPr>
      <t>0</t>
    </r>
    <r>
      <rPr>
        <sz val="12"/>
        <color rgb="FF000000"/>
        <rFont val="Calibri"/>
        <family val="2"/>
        <scheme val="minor"/>
      </rPr>
      <t xml:space="preserve"> 58' 09.5"</t>
    </r>
  </si>
  <si>
    <r>
      <t>46</t>
    </r>
    <r>
      <rPr>
        <vertAlign val="superscript"/>
        <sz val="12"/>
        <color rgb="FF000000"/>
        <rFont val="Calibri"/>
        <family val="2"/>
        <scheme val="minor"/>
      </rPr>
      <t>0</t>
    </r>
    <r>
      <rPr>
        <sz val="12"/>
        <color rgb="FF000000"/>
        <rFont val="Calibri"/>
        <family val="2"/>
        <scheme val="minor"/>
      </rPr>
      <t xml:space="preserve"> 42' 00.9"</t>
    </r>
  </si>
  <si>
    <r>
      <t>9</t>
    </r>
    <r>
      <rPr>
        <vertAlign val="superscript"/>
        <sz val="12"/>
        <color rgb="FF000000"/>
        <rFont val="Calibri"/>
        <family val="2"/>
        <scheme val="minor"/>
      </rPr>
      <t>0</t>
    </r>
    <r>
      <rPr>
        <sz val="12"/>
        <color rgb="FF000000"/>
        <rFont val="Calibri"/>
        <family val="2"/>
        <scheme val="minor"/>
      </rPr>
      <t xml:space="preserve"> 45' 24.5"</t>
    </r>
  </si>
  <si>
    <r>
      <t>47</t>
    </r>
    <r>
      <rPr>
        <vertAlign val="superscript"/>
        <sz val="12"/>
        <color rgb="FF000000"/>
        <rFont val="Calibri"/>
        <family val="2"/>
        <scheme val="minor"/>
      </rPr>
      <t>0</t>
    </r>
    <r>
      <rPr>
        <sz val="12"/>
        <color rgb="FF000000"/>
        <rFont val="Calibri"/>
        <family val="2"/>
        <scheme val="minor"/>
      </rPr>
      <t xml:space="preserve"> 31' 50.1</t>
    </r>
    <r>
      <rPr>
        <b/>
        <sz val="12"/>
        <color rgb="FF000000"/>
        <rFont val="Calibri"/>
        <family val="2"/>
        <scheme val="minor"/>
      </rPr>
      <t>"</t>
    </r>
  </si>
  <si>
    <r>
      <t>9</t>
    </r>
    <r>
      <rPr>
        <vertAlign val="superscript"/>
        <sz val="12"/>
        <color rgb="FF000000"/>
        <rFont val="Calibri"/>
        <family val="2"/>
        <scheme val="minor"/>
      </rPr>
      <t>0</t>
    </r>
    <r>
      <rPr>
        <sz val="12"/>
        <color rgb="FF000000"/>
        <rFont val="Calibri"/>
        <family val="2"/>
        <scheme val="minor"/>
      </rPr>
      <t xml:space="preserve"> 39' 55.5"</t>
    </r>
  </si>
  <si>
    <r>
      <t>9</t>
    </r>
    <r>
      <rPr>
        <vertAlign val="superscript"/>
        <sz val="12"/>
        <color rgb="FF000000"/>
        <rFont val="Calibri"/>
        <family val="2"/>
        <scheme val="minor"/>
      </rPr>
      <t>0</t>
    </r>
    <r>
      <rPr>
        <sz val="12"/>
        <color rgb="FF000000"/>
        <rFont val="Calibri"/>
        <family val="2"/>
        <scheme val="minor"/>
      </rPr>
      <t xml:space="preserve"> 28' 51.4"</t>
    </r>
  </si>
  <si>
    <r>
      <t>47</t>
    </r>
    <r>
      <rPr>
        <vertAlign val="superscript"/>
        <sz val="12"/>
        <color rgb="FF000000"/>
        <rFont val="Calibri"/>
        <family val="2"/>
        <scheme val="minor"/>
      </rPr>
      <t>0</t>
    </r>
    <r>
      <rPr>
        <sz val="12"/>
        <color rgb="FF000000"/>
        <rFont val="Calibri"/>
        <family val="2"/>
        <scheme val="minor"/>
      </rPr>
      <t xml:space="preserve"> 04' 27.5"</t>
    </r>
  </si>
  <si>
    <r>
      <t>47</t>
    </r>
    <r>
      <rPr>
        <vertAlign val="superscript"/>
        <sz val="12"/>
        <color rgb="FF000000"/>
        <rFont val="Calibri"/>
        <family val="2"/>
        <scheme val="minor"/>
      </rPr>
      <t>0</t>
    </r>
    <r>
      <rPr>
        <sz val="12"/>
        <color rgb="FF000000"/>
        <rFont val="Calibri"/>
        <family val="2"/>
        <scheme val="minor"/>
      </rPr>
      <t xml:space="preserve"> 00' 50.0"</t>
    </r>
  </si>
  <si>
    <r>
      <t>10</t>
    </r>
    <r>
      <rPr>
        <vertAlign val="superscript"/>
        <sz val="12"/>
        <color rgb="FF000000"/>
        <rFont val="Calibri"/>
        <family val="2"/>
        <scheme val="minor"/>
      </rPr>
      <t>0</t>
    </r>
    <r>
      <rPr>
        <sz val="12"/>
        <color rgb="FF000000"/>
        <rFont val="Calibri"/>
        <family val="2"/>
        <scheme val="minor"/>
      </rPr>
      <t xml:space="preserve"> 04' 12.6"</t>
    </r>
  </si>
  <si>
    <r>
      <t>47</t>
    </r>
    <r>
      <rPr>
        <vertAlign val="superscript"/>
        <sz val="12"/>
        <color rgb="FF000000"/>
        <rFont val="Calibri"/>
        <family val="2"/>
        <scheme val="minor"/>
      </rPr>
      <t>0</t>
    </r>
    <r>
      <rPr>
        <sz val="12"/>
        <color rgb="FF000000"/>
        <rFont val="Calibri"/>
        <family val="2"/>
        <scheme val="minor"/>
      </rPr>
      <t xml:space="preserve"> 12' 22.8"</t>
    </r>
  </si>
  <si>
    <r>
      <t>9</t>
    </r>
    <r>
      <rPr>
        <vertAlign val="superscript"/>
        <sz val="12"/>
        <color rgb="FF000000"/>
        <rFont val="Calibri"/>
        <family val="2"/>
        <scheme val="minor"/>
      </rPr>
      <t>0</t>
    </r>
    <r>
      <rPr>
        <sz val="12"/>
        <color rgb="FF000000"/>
        <rFont val="Calibri"/>
        <family val="2"/>
        <scheme val="minor"/>
      </rPr>
      <t xml:space="preserve"> 05' 11.7"</t>
    </r>
  </si>
  <si>
    <r>
      <t>46</t>
    </r>
    <r>
      <rPr>
        <vertAlign val="superscript"/>
        <sz val="12"/>
        <color rgb="FF000000"/>
        <rFont val="Calibri"/>
        <family val="2"/>
        <scheme val="minor"/>
      </rPr>
      <t>0</t>
    </r>
    <r>
      <rPr>
        <sz val="12"/>
        <color rgb="FF000000"/>
        <rFont val="Calibri"/>
        <family val="2"/>
        <scheme val="minor"/>
      </rPr>
      <t xml:space="preserve"> 46' 34.7"</t>
    </r>
  </si>
  <si>
    <r>
      <t>9</t>
    </r>
    <r>
      <rPr>
        <vertAlign val="superscript"/>
        <sz val="12"/>
        <color rgb="FF000000"/>
        <rFont val="Calibri"/>
        <family val="2"/>
        <scheme val="minor"/>
      </rPr>
      <t>0</t>
    </r>
    <r>
      <rPr>
        <sz val="12"/>
        <color rgb="FF000000"/>
        <rFont val="Calibri"/>
        <family val="2"/>
        <scheme val="minor"/>
      </rPr>
      <t xml:space="preserve"> 29' 0.43"</t>
    </r>
  </si>
  <si>
    <r>
      <t>46</t>
    </r>
    <r>
      <rPr>
        <vertAlign val="superscript"/>
        <sz val="12"/>
        <color rgb="FF000000"/>
        <rFont val="Calibri"/>
        <family val="2"/>
        <scheme val="minor"/>
      </rPr>
      <t>0</t>
    </r>
    <r>
      <rPr>
        <sz val="12"/>
        <color rgb="FF000000"/>
        <rFont val="Calibri"/>
        <family val="2"/>
        <scheme val="minor"/>
      </rPr>
      <t xml:space="preserve"> 52' 11.8"</t>
    </r>
  </si>
  <si>
    <r>
      <t>9</t>
    </r>
    <r>
      <rPr>
        <vertAlign val="superscript"/>
        <sz val="12"/>
        <color rgb="FF000000"/>
        <rFont val="Calibri"/>
        <family val="2"/>
        <scheme val="minor"/>
      </rPr>
      <t>0</t>
    </r>
    <r>
      <rPr>
        <sz val="12"/>
        <color rgb="FF000000"/>
        <rFont val="Calibri"/>
        <family val="2"/>
        <scheme val="minor"/>
      </rPr>
      <t xml:space="preserve"> 48' 19.2"</t>
    </r>
  </si>
  <si>
    <r>
      <t>46</t>
    </r>
    <r>
      <rPr>
        <vertAlign val="superscript"/>
        <sz val="12"/>
        <color rgb="FF000000"/>
        <rFont val="Calibri"/>
        <family val="2"/>
        <scheme val="minor"/>
      </rPr>
      <t>0</t>
    </r>
    <r>
      <rPr>
        <sz val="12"/>
        <color rgb="FF000000"/>
        <rFont val="Calibri"/>
        <family val="2"/>
        <scheme val="minor"/>
      </rPr>
      <t xml:space="preserve"> 36' 32.8"</t>
    </r>
  </si>
  <si>
    <r>
      <t>9</t>
    </r>
    <r>
      <rPr>
        <vertAlign val="superscript"/>
        <sz val="12"/>
        <color rgb="FF000000"/>
        <rFont val="Calibri"/>
        <family val="2"/>
        <scheme val="minor"/>
      </rPr>
      <t>0</t>
    </r>
    <r>
      <rPr>
        <sz val="12"/>
        <color rgb="FF000000"/>
        <rFont val="Calibri"/>
        <family val="2"/>
        <scheme val="minor"/>
      </rPr>
      <t xml:space="preserve"> 52' 43.3"</t>
    </r>
  </si>
  <si>
    <r>
      <t>47</t>
    </r>
    <r>
      <rPr>
        <vertAlign val="superscript"/>
        <sz val="12"/>
        <color rgb="FF000000"/>
        <rFont val="Calibri"/>
        <family val="2"/>
        <scheme val="minor"/>
      </rPr>
      <t>0</t>
    </r>
    <r>
      <rPr>
        <sz val="12"/>
        <color rgb="FF000000"/>
        <rFont val="Calibri"/>
        <family val="2"/>
        <scheme val="minor"/>
      </rPr>
      <t xml:space="preserve"> 24' 06.2"</t>
    </r>
  </si>
  <si>
    <r>
      <t>9</t>
    </r>
    <r>
      <rPr>
        <vertAlign val="superscript"/>
        <sz val="12"/>
        <color rgb="FF000000"/>
        <rFont val="Calibri"/>
        <family val="2"/>
        <scheme val="minor"/>
      </rPr>
      <t>0</t>
    </r>
    <r>
      <rPr>
        <sz val="12"/>
        <color rgb="FF000000"/>
        <rFont val="Calibri"/>
        <family val="2"/>
        <scheme val="minor"/>
      </rPr>
      <t xml:space="preserve"> 51' 06.6"</t>
    </r>
  </si>
  <si>
    <r>
      <t>46</t>
    </r>
    <r>
      <rPr>
        <vertAlign val="superscript"/>
        <sz val="12"/>
        <color rgb="FF000000"/>
        <rFont val="Calibri"/>
        <family val="2"/>
        <scheme val="minor"/>
      </rPr>
      <t>0</t>
    </r>
    <r>
      <rPr>
        <sz val="12"/>
        <color rgb="FF000000"/>
        <rFont val="Calibri"/>
        <family val="2"/>
        <scheme val="minor"/>
      </rPr>
      <t xml:space="preserve"> 53' 19.8"</t>
    </r>
  </si>
  <si>
    <r>
      <t>9</t>
    </r>
    <r>
      <rPr>
        <vertAlign val="superscript"/>
        <sz val="12"/>
        <color rgb="FF000000"/>
        <rFont val="Calibri"/>
        <family val="2"/>
        <scheme val="minor"/>
      </rPr>
      <t xml:space="preserve">0 </t>
    </r>
    <r>
      <rPr>
        <sz val="12"/>
        <color rgb="FF000000"/>
        <rFont val="Calibri"/>
        <family val="2"/>
        <scheme val="minor"/>
      </rPr>
      <t>35' 50.8"</t>
    </r>
  </si>
  <si>
    <r>
      <t>46</t>
    </r>
    <r>
      <rPr>
        <vertAlign val="superscript"/>
        <sz val="12"/>
        <color rgb="FF000000"/>
        <rFont val="Calibri"/>
        <family val="2"/>
        <scheme val="minor"/>
      </rPr>
      <t xml:space="preserve">0 </t>
    </r>
    <r>
      <rPr>
        <sz val="12"/>
        <color rgb="FF000000"/>
        <rFont val="Calibri"/>
        <family val="2"/>
        <scheme val="minor"/>
      </rPr>
      <t>40' 33.5"</t>
    </r>
  </si>
  <si>
    <r>
      <t>8</t>
    </r>
    <r>
      <rPr>
        <vertAlign val="superscript"/>
        <sz val="12"/>
        <color rgb="FF000000"/>
        <rFont val="Calibri"/>
        <family val="2"/>
        <scheme val="minor"/>
      </rPr>
      <t>0</t>
    </r>
    <r>
      <rPr>
        <sz val="12"/>
        <color rgb="FF000000"/>
        <rFont val="Calibri"/>
        <family val="2"/>
        <scheme val="minor"/>
      </rPr>
      <t xml:space="preserve"> 35' 45.1"</t>
    </r>
  </si>
  <si>
    <t>Sool-Joogto Primary Schoolol</t>
  </si>
  <si>
    <r>
      <t>8</t>
    </r>
    <r>
      <rPr>
        <vertAlign val="superscript"/>
        <sz val="11"/>
        <color theme="1"/>
        <rFont val="Calibri"/>
        <family val="2"/>
        <scheme val="minor"/>
      </rPr>
      <t>0</t>
    </r>
    <r>
      <rPr>
        <sz val="11"/>
        <color theme="1"/>
        <rFont val="Calibri"/>
        <family val="2"/>
        <scheme val="minor"/>
      </rPr>
      <t xml:space="preserve"> </t>
    </r>
    <r>
      <rPr>
        <sz val="12"/>
        <color theme="1"/>
        <rFont val="Calibri"/>
        <family val="2"/>
        <scheme val="minor"/>
      </rPr>
      <t>28' 17.9"</t>
    </r>
  </si>
  <si>
    <r>
      <t>45</t>
    </r>
    <r>
      <rPr>
        <vertAlign val="superscript"/>
        <sz val="11"/>
        <color theme="1"/>
        <rFont val="Calibri"/>
        <family val="2"/>
        <scheme val="minor"/>
      </rPr>
      <t>0</t>
    </r>
    <r>
      <rPr>
        <sz val="11"/>
        <color theme="1"/>
        <rFont val="Calibri"/>
        <family val="2"/>
        <scheme val="minor"/>
      </rPr>
      <t xml:space="preserve"> </t>
    </r>
    <r>
      <rPr>
        <sz val="12"/>
        <color theme="1"/>
        <rFont val="Calibri"/>
        <family val="2"/>
        <scheme val="minor"/>
      </rPr>
      <t>35' 52.5"</t>
    </r>
  </si>
  <si>
    <r>
      <t>45</t>
    </r>
    <r>
      <rPr>
        <vertAlign val="superscript"/>
        <sz val="12"/>
        <color rgb="FF000000"/>
        <rFont val="Calibri"/>
        <family val="2"/>
        <scheme val="minor"/>
      </rPr>
      <t>0</t>
    </r>
    <r>
      <rPr>
        <sz val="12"/>
        <color rgb="FF000000"/>
        <rFont val="Calibri"/>
        <family val="2"/>
        <scheme val="minor"/>
      </rPr>
      <t xml:space="preserve"> 31' 25.6"</t>
    </r>
  </si>
  <si>
    <r>
      <t>45</t>
    </r>
    <r>
      <rPr>
        <vertAlign val="superscript"/>
        <sz val="12"/>
        <color rgb="FF000000"/>
        <rFont val="Calibri"/>
        <family val="2"/>
        <scheme val="minor"/>
      </rPr>
      <t>0</t>
    </r>
    <r>
      <rPr>
        <sz val="12"/>
        <color rgb="FF000000"/>
        <rFont val="Calibri"/>
        <family val="2"/>
        <scheme val="minor"/>
      </rPr>
      <t xml:space="preserve"> 46' 08.2"</t>
    </r>
  </si>
  <si>
    <r>
      <t>45</t>
    </r>
    <r>
      <rPr>
        <vertAlign val="superscript"/>
        <sz val="12"/>
        <color rgb="FF000000"/>
        <rFont val="Calibri"/>
        <family val="2"/>
        <scheme val="minor"/>
      </rPr>
      <t>0</t>
    </r>
    <r>
      <rPr>
        <sz val="12"/>
        <color rgb="FF000000"/>
        <rFont val="Calibri"/>
        <family val="2"/>
        <scheme val="minor"/>
      </rPr>
      <t xml:space="preserve"> 58' 00.9"</t>
    </r>
  </si>
  <si>
    <r>
      <t>45</t>
    </r>
    <r>
      <rPr>
        <vertAlign val="superscript"/>
        <sz val="12"/>
        <color rgb="FF000000"/>
        <rFont val="Calibri"/>
        <family val="2"/>
        <scheme val="minor"/>
      </rPr>
      <t>0</t>
    </r>
    <r>
      <rPr>
        <sz val="12"/>
        <color rgb="FF000000"/>
        <rFont val="Calibri"/>
        <family val="2"/>
        <scheme val="minor"/>
      </rPr>
      <t xml:space="preserve"> 55' 48.9"</t>
    </r>
  </si>
  <si>
    <r>
      <t>45</t>
    </r>
    <r>
      <rPr>
        <vertAlign val="superscript"/>
        <sz val="12"/>
        <color rgb="FF000000"/>
        <rFont val="Calibri"/>
        <family val="2"/>
        <scheme val="minor"/>
      </rPr>
      <t>0</t>
    </r>
    <r>
      <rPr>
        <sz val="12"/>
        <color rgb="FF000000"/>
        <rFont val="Calibri"/>
        <family val="2"/>
        <scheme val="minor"/>
      </rPr>
      <t xml:space="preserve"> 55' 13.5</t>
    </r>
    <r>
      <rPr>
        <b/>
        <sz val="12"/>
        <color rgb="FF000000"/>
        <rFont val="Calibri"/>
        <family val="2"/>
        <scheme val="minor"/>
      </rPr>
      <t>"</t>
    </r>
  </si>
  <si>
    <r>
      <t>45</t>
    </r>
    <r>
      <rPr>
        <vertAlign val="superscript"/>
        <sz val="12"/>
        <color rgb="FF000000"/>
        <rFont val="Calibri"/>
        <family val="2"/>
        <scheme val="minor"/>
      </rPr>
      <t>0</t>
    </r>
    <r>
      <rPr>
        <sz val="12"/>
        <color rgb="FF000000"/>
        <rFont val="Calibri"/>
        <family val="2"/>
        <scheme val="minor"/>
      </rPr>
      <t xml:space="preserve"> 42' 58.0"</t>
    </r>
  </si>
  <si>
    <r>
      <t>45</t>
    </r>
    <r>
      <rPr>
        <vertAlign val="superscript"/>
        <sz val="12"/>
        <color rgb="FF000000"/>
        <rFont val="Calibri"/>
        <family val="2"/>
        <scheme val="minor"/>
      </rPr>
      <t>0</t>
    </r>
    <r>
      <rPr>
        <sz val="12"/>
        <color rgb="FF000000"/>
        <rFont val="Calibri"/>
        <family val="2"/>
        <scheme val="minor"/>
      </rPr>
      <t xml:space="preserve"> 26' 32.0"</t>
    </r>
  </si>
  <si>
    <r>
      <t>45</t>
    </r>
    <r>
      <rPr>
        <vertAlign val="superscript"/>
        <sz val="12"/>
        <color rgb="FF000000"/>
        <rFont val="Calibri"/>
        <family val="2"/>
        <scheme val="minor"/>
      </rPr>
      <t>0</t>
    </r>
    <r>
      <rPr>
        <sz val="12"/>
        <color rgb="FF000000"/>
        <rFont val="Calibri"/>
        <family val="2"/>
        <scheme val="minor"/>
      </rPr>
      <t xml:space="preserve"> 53' 13.6"</t>
    </r>
  </si>
  <si>
    <r>
      <t>45</t>
    </r>
    <r>
      <rPr>
        <vertAlign val="superscript"/>
        <sz val="12"/>
        <color rgb="FF000000"/>
        <rFont val="Calibri"/>
        <family val="2"/>
        <scheme val="minor"/>
      </rPr>
      <t>0</t>
    </r>
    <r>
      <rPr>
        <sz val="12"/>
        <color rgb="FF000000"/>
        <rFont val="Calibri"/>
        <family val="2"/>
        <scheme val="minor"/>
      </rPr>
      <t xml:space="preserve"> 35' 01.0"</t>
    </r>
  </si>
  <si>
    <r>
      <t>45</t>
    </r>
    <r>
      <rPr>
        <vertAlign val="superscript"/>
        <sz val="12"/>
        <color rgb="FF000000"/>
        <rFont val="Calibri"/>
        <family val="2"/>
        <scheme val="minor"/>
      </rPr>
      <t>0</t>
    </r>
    <r>
      <rPr>
        <sz val="12"/>
        <color rgb="FF000000"/>
        <rFont val="Calibri"/>
        <family val="2"/>
        <scheme val="minor"/>
      </rPr>
      <t xml:space="preserve"> 39' 25.9"</t>
    </r>
  </si>
  <si>
    <r>
      <t>46</t>
    </r>
    <r>
      <rPr>
        <vertAlign val="superscript"/>
        <sz val="12"/>
        <color rgb="FF000000"/>
        <rFont val="Calibri"/>
        <family val="2"/>
        <scheme val="minor"/>
      </rPr>
      <t>0</t>
    </r>
    <r>
      <rPr>
        <sz val="12"/>
        <color rgb="FF000000"/>
        <rFont val="Calibri"/>
        <family val="2"/>
        <scheme val="minor"/>
      </rPr>
      <t xml:space="preserve"> 02' 00.0"</t>
    </r>
  </si>
  <si>
    <r>
      <t>45</t>
    </r>
    <r>
      <rPr>
        <vertAlign val="superscript"/>
        <sz val="12"/>
        <color rgb="FF000000"/>
        <rFont val="Calibri"/>
        <family val="2"/>
        <scheme val="minor"/>
      </rPr>
      <t>0</t>
    </r>
    <r>
      <rPr>
        <sz val="12"/>
        <color rgb="FF000000"/>
        <rFont val="Calibri"/>
        <family val="2"/>
        <scheme val="minor"/>
      </rPr>
      <t xml:space="preserve"> 20' 00.0"</t>
    </r>
  </si>
  <si>
    <r>
      <t>45</t>
    </r>
    <r>
      <rPr>
        <vertAlign val="superscript"/>
        <sz val="12"/>
        <color rgb="FF000000"/>
        <rFont val="Calibri"/>
        <family val="2"/>
        <scheme val="minor"/>
      </rPr>
      <t>0</t>
    </r>
    <r>
      <rPr>
        <sz val="12"/>
        <color rgb="FF000000"/>
        <rFont val="Calibri"/>
        <family val="2"/>
        <scheme val="minor"/>
      </rPr>
      <t xml:space="preserve"> 34' 22.8"</t>
    </r>
  </si>
  <si>
    <r>
      <t>45</t>
    </r>
    <r>
      <rPr>
        <vertAlign val="superscript"/>
        <sz val="12"/>
        <color rgb="FF000000"/>
        <rFont val="Calibri"/>
        <family val="2"/>
        <scheme val="minor"/>
      </rPr>
      <t>0</t>
    </r>
    <r>
      <rPr>
        <sz val="12"/>
        <color rgb="FF000000"/>
        <rFont val="Calibri"/>
        <family val="2"/>
        <scheme val="minor"/>
      </rPr>
      <t xml:space="preserve"> 35' 02.0"</t>
    </r>
  </si>
  <si>
    <r>
      <t>44</t>
    </r>
    <r>
      <rPr>
        <vertAlign val="superscript"/>
        <sz val="12"/>
        <color rgb="FF000000"/>
        <rFont val="Calibri"/>
        <family val="2"/>
        <scheme val="minor"/>
      </rPr>
      <t xml:space="preserve">0 </t>
    </r>
    <r>
      <rPr>
        <sz val="12"/>
        <color rgb="FF000000"/>
        <rFont val="Calibri"/>
        <family val="2"/>
        <scheme val="minor"/>
      </rPr>
      <t>45' 19.2"</t>
    </r>
  </si>
  <si>
    <r>
      <t>45</t>
    </r>
    <r>
      <rPr>
        <vertAlign val="superscript"/>
        <sz val="12"/>
        <color rgb="FF000000"/>
        <rFont val="Calibri"/>
        <family val="2"/>
        <scheme val="minor"/>
      </rPr>
      <t xml:space="preserve">0 </t>
    </r>
    <r>
      <rPr>
        <sz val="12"/>
        <color rgb="FF000000"/>
        <rFont val="Calibri"/>
        <family val="2"/>
        <scheme val="minor"/>
      </rPr>
      <t>08' 51.6"</t>
    </r>
  </si>
  <si>
    <r>
      <t>45</t>
    </r>
    <r>
      <rPr>
        <vertAlign val="superscript"/>
        <sz val="12"/>
        <color rgb="FF000000"/>
        <rFont val="Calibri"/>
        <family val="2"/>
        <scheme val="minor"/>
      </rPr>
      <t xml:space="preserve">0 </t>
    </r>
    <r>
      <rPr>
        <sz val="12"/>
        <color rgb="FF000000"/>
        <rFont val="Calibri"/>
        <family val="2"/>
        <scheme val="minor"/>
      </rPr>
      <t>01' 00.3"</t>
    </r>
  </si>
  <si>
    <r>
      <t>45</t>
    </r>
    <r>
      <rPr>
        <vertAlign val="superscript"/>
        <sz val="12"/>
        <color rgb="FF000000"/>
        <rFont val="Calibri"/>
        <family val="2"/>
        <scheme val="minor"/>
      </rPr>
      <t>0</t>
    </r>
    <r>
      <rPr>
        <sz val="12"/>
        <color rgb="FF000000"/>
        <rFont val="Calibri"/>
        <family val="2"/>
        <scheme val="minor"/>
      </rPr>
      <t xml:space="preserve"> 14' 28.1"</t>
    </r>
  </si>
  <si>
    <t>44 49' 20.2"</t>
  </si>
  <si>
    <r>
      <t>45</t>
    </r>
    <r>
      <rPr>
        <vertAlign val="superscript"/>
        <sz val="12"/>
        <color rgb="FF000000"/>
        <rFont val="Calibri"/>
        <family val="2"/>
        <scheme val="minor"/>
      </rPr>
      <t>0</t>
    </r>
    <r>
      <rPr>
        <sz val="12"/>
        <color rgb="FF000000"/>
        <rFont val="Calibri"/>
        <family val="2"/>
        <scheme val="minor"/>
      </rPr>
      <t xml:space="preserve"> 08' 19.5"</t>
    </r>
  </si>
  <si>
    <r>
      <t>44</t>
    </r>
    <r>
      <rPr>
        <vertAlign val="superscript"/>
        <sz val="12"/>
        <color rgb="FF000000"/>
        <rFont val="Calibri"/>
        <family val="2"/>
        <scheme val="minor"/>
      </rPr>
      <t>0</t>
    </r>
    <r>
      <rPr>
        <sz val="12"/>
        <color rgb="FF000000"/>
        <rFont val="Calibri"/>
        <family val="2"/>
        <scheme val="minor"/>
      </rPr>
      <t xml:space="preserve"> 55' 41.0"</t>
    </r>
  </si>
  <si>
    <r>
      <t>44</t>
    </r>
    <r>
      <rPr>
        <vertAlign val="superscript"/>
        <sz val="12"/>
        <color rgb="FF000000"/>
        <rFont val="Calibri"/>
        <family val="2"/>
        <scheme val="minor"/>
      </rPr>
      <t>0</t>
    </r>
    <r>
      <rPr>
        <sz val="12"/>
        <color rgb="FF000000"/>
        <rFont val="Calibri"/>
        <family val="2"/>
        <scheme val="minor"/>
      </rPr>
      <t xml:space="preserve"> 47' 13.7"</t>
    </r>
  </si>
  <si>
    <r>
      <t>44</t>
    </r>
    <r>
      <rPr>
        <vertAlign val="superscript"/>
        <sz val="12"/>
        <color rgb="FF000000"/>
        <rFont val="Calibri"/>
        <family val="2"/>
        <scheme val="minor"/>
      </rPr>
      <t>0</t>
    </r>
    <r>
      <rPr>
        <sz val="12"/>
        <color rgb="FF000000"/>
        <rFont val="Calibri"/>
        <family val="2"/>
        <scheme val="minor"/>
      </rPr>
      <t xml:space="preserve"> 54' 00.8"</t>
    </r>
  </si>
  <si>
    <r>
      <t>44</t>
    </r>
    <r>
      <rPr>
        <vertAlign val="superscript"/>
        <sz val="12"/>
        <color rgb="FF000000"/>
        <rFont val="Calibri"/>
        <family val="2"/>
        <scheme val="minor"/>
      </rPr>
      <t>0</t>
    </r>
    <r>
      <rPr>
        <sz val="12"/>
        <color rgb="FF000000"/>
        <rFont val="Calibri"/>
        <family val="2"/>
        <scheme val="minor"/>
      </rPr>
      <t xml:space="preserve"> 58' 58.4"</t>
    </r>
  </si>
  <si>
    <r>
      <t>45</t>
    </r>
    <r>
      <rPr>
        <vertAlign val="superscript"/>
        <sz val="12"/>
        <color rgb="FF000000"/>
        <rFont val="Calibri"/>
        <family val="2"/>
        <scheme val="minor"/>
      </rPr>
      <t>0</t>
    </r>
    <r>
      <rPr>
        <sz val="12"/>
        <color rgb="FF000000"/>
        <rFont val="Calibri"/>
        <family val="2"/>
        <scheme val="minor"/>
      </rPr>
      <t xml:space="preserve"> 08' 55.1"</t>
    </r>
  </si>
  <si>
    <r>
      <t>46</t>
    </r>
    <r>
      <rPr>
        <vertAlign val="superscript"/>
        <sz val="12"/>
        <color rgb="FF000000"/>
        <rFont val="Calibri"/>
        <family val="2"/>
        <scheme val="minor"/>
      </rPr>
      <t>0</t>
    </r>
    <r>
      <rPr>
        <sz val="12"/>
        <color rgb="FF000000"/>
        <rFont val="Calibri"/>
        <family val="2"/>
        <scheme val="minor"/>
      </rPr>
      <t xml:space="preserve"> 19’ 30.0”</t>
    </r>
  </si>
  <si>
    <r>
      <t>46</t>
    </r>
    <r>
      <rPr>
        <vertAlign val="superscript"/>
        <sz val="12"/>
        <color rgb="FF000000"/>
        <rFont val="Calibri"/>
        <family val="2"/>
        <scheme val="minor"/>
      </rPr>
      <t>0</t>
    </r>
    <r>
      <rPr>
        <sz val="12"/>
        <color rgb="FF000000"/>
        <rFont val="Calibri"/>
        <family val="2"/>
        <scheme val="minor"/>
      </rPr>
      <t xml:space="preserve"> 19’ 11.0”</t>
    </r>
  </si>
  <si>
    <r>
      <t>46</t>
    </r>
    <r>
      <rPr>
        <vertAlign val="superscript"/>
        <sz val="12"/>
        <color rgb="FF000000"/>
        <rFont val="Calibri"/>
        <family val="2"/>
        <scheme val="minor"/>
      </rPr>
      <t>0</t>
    </r>
    <r>
      <rPr>
        <sz val="12"/>
        <color rgb="FF000000"/>
        <rFont val="Calibri"/>
        <family val="2"/>
        <scheme val="minor"/>
      </rPr>
      <t xml:space="preserve"> 08’ 57.0”</t>
    </r>
  </si>
  <si>
    <r>
      <t>46</t>
    </r>
    <r>
      <rPr>
        <vertAlign val="superscript"/>
        <sz val="12"/>
        <color rgb="FF000000"/>
        <rFont val="Calibri"/>
        <family val="2"/>
        <scheme val="minor"/>
      </rPr>
      <t>0</t>
    </r>
    <r>
      <rPr>
        <sz val="12"/>
        <color rgb="FF000000"/>
        <rFont val="Calibri"/>
        <family val="2"/>
        <scheme val="minor"/>
      </rPr>
      <t xml:space="preserve"> 16' 11.6"</t>
    </r>
  </si>
  <si>
    <r>
      <t>46</t>
    </r>
    <r>
      <rPr>
        <vertAlign val="superscript"/>
        <sz val="12"/>
        <color rgb="FF000000"/>
        <rFont val="Calibri"/>
        <family val="2"/>
        <scheme val="minor"/>
      </rPr>
      <t>0</t>
    </r>
    <r>
      <rPr>
        <sz val="12"/>
        <color rgb="FF000000"/>
        <rFont val="Calibri"/>
        <family val="2"/>
        <scheme val="minor"/>
      </rPr>
      <t xml:space="preserve"> 05' 15.2"</t>
    </r>
  </si>
  <si>
    <r>
      <t>46</t>
    </r>
    <r>
      <rPr>
        <vertAlign val="superscript"/>
        <sz val="12"/>
        <color rgb="FF000000"/>
        <rFont val="Calibri"/>
        <family val="2"/>
        <scheme val="minor"/>
      </rPr>
      <t>0</t>
    </r>
    <r>
      <rPr>
        <sz val="12"/>
        <color rgb="FF000000"/>
        <rFont val="Calibri"/>
        <family val="2"/>
        <scheme val="minor"/>
      </rPr>
      <t xml:space="preserve"> 05' 15.3"</t>
    </r>
  </si>
  <si>
    <r>
      <t>46</t>
    </r>
    <r>
      <rPr>
        <vertAlign val="superscript"/>
        <sz val="12"/>
        <color rgb="FF000000"/>
        <rFont val="Calibri"/>
        <family val="2"/>
        <scheme val="minor"/>
      </rPr>
      <t>0</t>
    </r>
    <r>
      <rPr>
        <sz val="12"/>
        <color rgb="FF000000"/>
        <rFont val="Calibri"/>
        <family val="2"/>
        <scheme val="minor"/>
      </rPr>
      <t xml:space="preserve"> 07' 57.2"</t>
    </r>
  </si>
  <si>
    <r>
      <t>46</t>
    </r>
    <r>
      <rPr>
        <vertAlign val="superscript"/>
        <sz val="12"/>
        <color rgb="FF000000"/>
        <rFont val="Calibri"/>
        <family val="2"/>
        <scheme val="minor"/>
      </rPr>
      <t>0</t>
    </r>
    <r>
      <rPr>
        <sz val="12"/>
        <color rgb="FF000000"/>
        <rFont val="Calibri"/>
        <family val="2"/>
        <scheme val="minor"/>
      </rPr>
      <t xml:space="preserve"> 24' 22.4"</t>
    </r>
  </si>
  <si>
    <r>
      <t>46</t>
    </r>
    <r>
      <rPr>
        <vertAlign val="superscript"/>
        <sz val="12"/>
        <color rgb="FF000000"/>
        <rFont val="Calibri"/>
        <family val="2"/>
        <scheme val="minor"/>
      </rPr>
      <t>0</t>
    </r>
    <r>
      <rPr>
        <sz val="12"/>
        <color rgb="FF000000"/>
        <rFont val="Calibri"/>
        <family val="2"/>
        <scheme val="minor"/>
      </rPr>
      <t xml:space="preserve"> 24' 11.8"</t>
    </r>
  </si>
  <si>
    <r>
      <t>46</t>
    </r>
    <r>
      <rPr>
        <vertAlign val="superscript"/>
        <sz val="12"/>
        <color rgb="FF000000"/>
        <rFont val="Calibri"/>
        <family val="2"/>
        <scheme val="minor"/>
      </rPr>
      <t>0</t>
    </r>
    <r>
      <rPr>
        <sz val="12"/>
        <color rgb="FF000000"/>
        <rFont val="Calibri"/>
        <family val="2"/>
        <scheme val="minor"/>
      </rPr>
      <t xml:space="preserve"> 22' 39.3"</t>
    </r>
  </si>
  <si>
    <r>
      <t>45</t>
    </r>
    <r>
      <rPr>
        <vertAlign val="superscript"/>
        <sz val="12"/>
        <color rgb="FF000000"/>
        <rFont val="Calibri"/>
        <family val="2"/>
        <scheme val="minor"/>
      </rPr>
      <t>0</t>
    </r>
    <r>
      <rPr>
        <sz val="12"/>
        <color rgb="FF000000"/>
        <rFont val="Calibri"/>
        <family val="2"/>
        <scheme val="minor"/>
      </rPr>
      <t xml:space="preserve"> 28’ 54.8</t>
    </r>
    <r>
      <rPr>
        <sz val="11"/>
        <color theme="1"/>
        <rFont val="Calibri"/>
        <family val="2"/>
        <scheme val="minor"/>
      </rPr>
      <t>”</t>
    </r>
  </si>
  <si>
    <r>
      <t>46</t>
    </r>
    <r>
      <rPr>
        <vertAlign val="superscript"/>
        <sz val="12"/>
        <color rgb="FF000000"/>
        <rFont val="Calibri"/>
        <family val="2"/>
        <scheme val="minor"/>
      </rPr>
      <t>0</t>
    </r>
    <r>
      <rPr>
        <sz val="12"/>
        <color rgb="FF000000"/>
        <rFont val="Calibri"/>
        <family val="2"/>
        <scheme val="minor"/>
      </rPr>
      <t xml:space="preserve"> 39' 26.4"</t>
    </r>
  </si>
  <si>
    <r>
      <t>46</t>
    </r>
    <r>
      <rPr>
        <vertAlign val="superscript"/>
        <sz val="12"/>
        <color rgb="FF000000"/>
        <rFont val="Calibri"/>
        <family val="2"/>
        <scheme val="minor"/>
      </rPr>
      <t>0</t>
    </r>
    <r>
      <rPr>
        <sz val="12"/>
        <color rgb="FF000000"/>
        <rFont val="Calibri"/>
        <family val="2"/>
        <scheme val="minor"/>
      </rPr>
      <t xml:space="preserve"> 29' 03.7"</t>
    </r>
  </si>
  <si>
    <r>
      <t>46</t>
    </r>
    <r>
      <rPr>
        <vertAlign val="superscript"/>
        <sz val="12"/>
        <color rgb="FF000000"/>
        <rFont val="Calibri"/>
        <family val="2"/>
        <scheme val="minor"/>
      </rPr>
      <t>0</t>
    </r>
    <r>
      <rPr>
        <sz val="12"/>
        <color rgb="FF000000"/>
        <rFont val="Calibri"/>
        <family val="2"/>
        <scheme val="minor"/>
      </rPr>
      <t xml:space="preserve"> 15' 10.4"</t>
    </r>
  </si>
  <si>
    <r>
      <t>46</t>
    </r>
    <r>
      <rPr>
        <vertAlign val="superscript"/>
        <sz val="12"/>
        <color rgb="FF000000"/>
        <rFont val="Calibri"/>
        <family val="2"/>
        <scheme val="minor"/>
      </rPr>
      <t>0</t>
    </r>
    <r>
      <rPr>
        <sz val="12"/>
        <color rgb="FF000000"/>
        <rFont val="Calibri"/>
        <family val="2"/>
        <scheme val="minor"/>
      </rPr>
      <t xml:space="preserve"> 37' 21.7"</t>
    </r>
  </si>
  <si>
    <r>
      <t xml:space="preserve"> 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21’ 17.0”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</si>
  <si>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13’ 49.0”</t>
    </r>
  </si>
  <si>
    <r>
      <t>47</t>
    </r>
    <r>
      <rPr>
        <vertAlign val="superscript"/>
        <sz val="12"/>
        <color rgb="FF000000"/>
        <rFont val="Calibri"/>
        <family val="2"/>
        <scheme val="minor"/>
      </rPr>
      <t>0</t>
    </r>
    <r>
      <rPr>
        <sz val="11"/>
        <color theme="1"/>
        <rFont val="Calibri"/>
        <family val="2"/>
        <scheme val="minor"/>
      </rPr>
      <t xml:space="preserve"> </t>
    </r>
    <r>
      <rPr>
        <sz val="12"/>
        <color theme="1"/>
        <rFont val="Calibri"/>
        <family val="2"/>
        <scheme val="minor"/>
      </rPr>
      <t>32’ 31.0”</t>
    </r>
  </si>
  <si>
    <t>Sheekh-Cismaan Secondary School</t>
  </si>
  <si>
    <t>Secondary</t>
  </si>
  <si>
    <t>Muuse-Igarre Secondary School</t>
  </si>
  <si>
    <r>
      <t>8</t>
    </r>
    <r>
      <rPr>
        <vertAlign val="superscript"/>
        <sz val="11"/>
        <color theme="1"/>
        <rFont val="Calibri"/>
        <family val="2"/>
        <scheme val="minor"/>
      </rPr>
      <t>0</t>
    </r>
    <r>
      <rPr>
        <sz val="11"/>
        <color theme="1"/>
        <rFont val="Calibri"/>
        <family val="2"/>
        <scheme val="minor"/>
      </rPr>
      <t xml:space="preserve"> </t>
    </r>
    <r>
      <rPr>
        <sz val="12"/>
        <color theme="1"/>
        <rFont val="Calibri"/>
        <family val="2"/>
        <scheme val="minor"/>
      </rPr>
      <t>28'</t>
    </r>
    <r>
      <rPr>
        <sz val="11"/>
        <color theme="1"/>
        <rFont val="Calibri"/>
        <family val="2"/>
        <scheme val="minor"/>
      </rPr>
      <t xml:space="preserve"> </t>
    </r>
    <r>
      <rPr>
        <sz val="12"/>
        <color theme="1"/>
        <rFont val="Calibri"/>
        <family val="2"/>
        <scheme val="minor"/>
      </rPr>
      <t>18.7"</t>
    </r>
  </si>
  <si>
    <r>
      <t>45</t>
    </r>
    <r>
      <rPr>
        <vertAlign val="superscript"/>
        <sz val="12"/>
        <color rgb="FF000000"/>
        <rFont val="Calibri"/>
        <family val="2"/>
        <scheme val="minor"/>
      </rPr>
      <t xml:space="preserve">0 </t>
    </r>
    <r>
      <rPr>
        <sz val="12"/>
        <color rgb="FF000000"/>
        <rFont val="Calibri"/>
        <family val="2"/>
        <scheme val="minor"/>
      </rPr>
      <t>35' 49.6"</t>
    </r>
  </si>
  <si>
    <t>Jamaal Cabdinaasir Secondary School</t>
  </si>
  <si>
    <r>
      <t>9</t>
    </r>
    <r>
      <rPr>
        <vertAlign val="superscript"/>
        <sz val="12"/>
        <color rgb="FF000000"/>
        <rFont val="Calibri"/>
        <family val="2"/>
        <scheme val="minor"/>
      </rPr>
      <t xml:space="preserve">0 </t>
    </r>
    <r>
      <rPr>
        <sz val="12"/>
        <color rgb="FF000000"/>
        <rFont val="Calibri"/>
        <family val="2"/>
        <scheme val="minor"/>
      </rPr>
      <t>31' 39.8"</t>
    </r>
  </si>
  <si>
    <r>
      <t>45</t>
    </r>
    <r>
      <rPr>
        <vertAlign val="superscript"/>
        <sz val="12"/>
        <color rgb="FF000000"/>
        <rFont val="Calibri"/>
        <family val="2"/>
        <scheme val="minor"/>
      </rPr>
      <t>0</t>
    </r>
    <r>
      <rPr>
        <sz val="12"/>
        <color rgb="FF000000"/>
        <rFont val="Calibri"/>
        <family val="2"/>
        <scheme val="minor"/>
      </rPr>
      <t xml:space="preserve"> 32' 25.3"</t>
    </r>
  </si>
  <si>
    <t>Hawd Secondary School</t>
  </si>
  <si>
    <t>Widhwidh</t>
  </si>
  <si>
    <t>Widhwidh Secondary School</t>
  </si>
  <si>
    <t>Qorilugud</t>
  </si>
  <si>
    <t>Qorilugud Secondary School</t>
  </si>
  <si>
    <t>Waadaamago</t>
  </si>
  <si>
    <t>Aw-Faarax Secondary School</t>
  </si>
  <si>
    <r>
      <t>8</t>
    </r>
    <r>
      <rPr>
        <vertAlign val="superscript"/>
        <sz val="12"/>
        <color rgb="FF000000"/>
        <rFont val="Calibri"/>
        <family val="2"/>
        <scheme val="minor"/>
      </rPr>
      <t>0</t>
    </r>
    <r>
      <rPr>
        <sz val="12"/>
        <color rgb="FF000000"/>
        <rFont val="Calibri"/>
        <family val="2"/>
        <scheme val="minor"/>
      </rPr>
      <t xml:space="preserve"> 55' 50.6"</t>
    </r>
  </si>
  <si>
    <r>
      <t>46</t>
    </r>
    <r>
      <rPr>
        <vertAlign val="superscript"/>
        <sz val="12"/>
        <color rgb="FF000000"/>
        <rFont val="Calibri"/>
        <family val="2"/>
        <scheme val="minor"/>
      </rPr>
      <t xml:space="preserve">0 </t>
    </r>
    <r>
      <rPr>
        <sz val="12"/>
        <color rgb="FF000000"/>
        <rFont val="Calibri"/>
        <family val="2"/>
        <scheme val="minor"/>
      </rPr>
      <t>16' 14.2"</t>
    </r>
  </si>
  <si>
    <t>Nugaal Secondary School</t>
  </si>
  <si>
    <t>Xudun Secondary School</t>
  </si>
  <si>
    <t>Ceel Afwayn Secondary School</t>
  </si>
  <si>
    <r>
      <t>9</t>
    </r>
    <r>
      <rPr>
        <vertAlign val="superscript"/>
        <sz val="12"/>
        <color rgb="FF000000"/>
        <rFont val="Calibri"/>
        <family val="2"/>
        <scheme val="minor"/>
      </rPr>
      <t>0</t>
    </r>
    <r>
      <rPr>
        <sz val="12"/>
        <color rgb="FF000000"/>
        <rFont val="Calibri"/>
        <family val="2"/>
        <scheme val="minor"/>
      </rPr>
      <t xml:space="preserve"> 55' 58.0"</t>
    </r>
  </si>
  <si>
    <r>
      <t>47</t>
    </r>
    <r>
      <rPr>
        <vertAlign val="superscript"/>
        <sz val="12"/>
        <color rgb="FF000000"/>
        <rFont val="Calibri"/>
        <family val="2"/>
        <scheme val="minor"/>
      </rPr>
      <t xml:space="preserve">0 </t>
    </r>
    <r>
      <rPr>
        <sz val="12"/>
        <color rgb="FF000000"/>
        <rFont val="Calibri"/>
        <family val="2"/>
        <scheme val="minor"/>
      </rPr>
      <t>12' 25.9"</t>
    </r>
  </si>
  <si>
    <t>Al-Nuur Secondary School</t>
  </si>
  <si>
    <t>Hadaaftimo Secondary School</t>
  </si>
  <si>
    <t>GPS Coordinates</t>
  </si>
  <si>
    <t>Ayn</t>
  </si>
  <si>
    <t xml:space="preserve">Widhwidh </t>
  </si>
  <si>
    <t>Widhwidh Primary School</t>
  </si>
  <si>
    <t xml:space="preserve">Balicad  </t>
  </si>
  <si>
    <t>Balicad  Primary School</t>
  </si>
  <si>
    <t xml:space="preserve">Lasanod  </t>
  </si>
  <si>
    <t xml:space="preserve">Tukaraq  </t>
  </si>
  <si>
    <t>Tukaraq  Primary School</t>
  </si>
  <si>
    <t xml:space="preserve">Qoriley  </t>
  </si>
  <si>
    <t>Qoriley  Primary School</t>
  </si>
  <si>
    <t xml:space="preserve">Dharkayn Geenyo </t>
  </si>
  <si>
    <t>Dharkayn Geenyo Primary School</t>
  </si>
  <si>
    <t xml:space="preserve">8-o-24 </t>
  </si>
  <si>
    <t>46-59-26.97</t>
  </si>
  <si>
    <t xml:space="preserve">Dabataag </t>
  </si>
  <si>
    <t>Dabataag Primary School</t>
  </si>
  <si>
    <t xml:space="preserve">Dhumay </t>
  </si>
  <si>
    <t>Dhumay Primary School</t>
  </si>
  <si>
    <t>Hudun</t>
  </si>
  <si>
    <t xml:space="preserve">Awr Boogays </t>
  </si>
  <si>
    <t>Awr Boogays Primary School</t>
  </si>
  <si>
    <t>Taleh</t>
  </si>
  <si>
    <t xml:space="preserve">Taleh </t>
  </si>
  <si>
    <t>Taleh Primary School</t>
  </si>
  <si>
    <t xml:space="preserve">Aroley </t>
  </si>
  <si>
    <t>Aroley Primary School</t>
  </si>
  <si>
    <t xml:space="preserve">Godalo </t>
  </si>
  <si>
    <t>Godalo Primary School</t>
  </si>
  <si>
    <t xml:space="preserve">Sarmaanyo </t>
  </si>
  <si>
    <t>Sarmaanyo Primary School</t>
  </si>
  <si>
    <t xml:space="preserve">Xalin </t>
  </si>
  <si>
    <t>Xalin Primary School</t>
  </si>
  <si>
    <t xml:space="preserve">Middigale </t>
  </si>
  <si>
    <t>Middigale Primary School</t>
  </si>
  <si>
    <t>Tayo Primary School</t>
  </si>
  <si>
    <t xml:space="preserve">Habarshiro </t>
  </si>
  <si>
    <t>Habarshiro Primary School</t>
  </si>
  <si>
    <t>Laskoray</t>
  </si>
  <si>
    <t>Shaaca Primary School</t>
  </si>
  <si>
    <t>Hayland</t>
  </si>
  <si>
    <t xml:space="preserve">Dhahar </t>
  </si>
  <si>
    <t xml:space="preserve">Baraagaha Qol </t>
  </si>
  <si>
    <t>Baraagaha Qol Primary School</t>
  </si>
  <si>
    <t xml:space="preserve">9-33-11.334         </t>
  </si>
  <si>
    <t>48-29-2.3339</t>
  </si>
  <si>
    <t xml:space="preserve">Hingalol </t>
  </si>
  <si>
    <t>Hingalol (Aflah)primary School</t>
  </si>
  <si>
    <t>09-44-46.7</t>
  </si>
  <si>
    <t>048-18-54.5</t>
  </si>
  <si>
    <t>Hingalol (Liban) Primary School</t>
  </si>
  <si>
    <t>Mubaarak Primary School</t>
  </si>
  <si>
    <t>Karkaar</t>
  </si>
  <si>
    <t>Bender Beyla</t>
  </si>
  <si>
    <t>Raasmacbar Primary School</t>
  </si>
  <si>
    <t xml:space="preserve">Dhuudo </t>
  </si>
  <si>
    <t>Dhuudo Primary School</t>
  </si>
  <si>
    <t xml:space="preserve">Dhudub </t>
  </si>
  <si>
    <t>Dhudub Primary School</t>
  </si>
  <si>
    <t>Hafun</t>
  </si>
  <si>
    <t>General Cade Primary School</t>
  </si>
  <si>
    <t>Mudug</t>
  </si>
  <si>
    <t>Galkacyo</t>
  </si>
  <si>
    <t>Galdogob</t>
  </si>
  <si>
    <t>El-Gula</t>
  </si>
  <si>
    <t>El-Gula Primary School</t>
  </si>
  <si>
    <t>Docol</t>
  </si>
  <si>
    <t>Docol Primary School</t>
  </si>
  <si>
    <t>Galinsoor</t>
  </si>
  <si>
    <t>Galinsoor Primary School</t>
  </si>
  <si>
    <t>Bandiradley</t>
  </si>
  <si>
    <t>Bandiradley Primary School</t>
  </si>
  <si>
    <t>Sadeh-Higlo</t>
  </si>
  <si>
    <t>Sadeh-Higlo Primary School</t>
  </si>
  <si>
    <t>Dagaari</t>
  </si>
  <si>
    <t>Dagaari Primary School</t>
  </si>
  <si>
    <t>Mahad-Alle Primary School</t>
  </si>
  <si>
    <t>Sheikh-Ali-Samatar Primary School</t>
  </si>
  <si>
    <t>Beder Primary School</t>
  </si>
  <si>
    <t>Al-Hikma Primary School</t>
  </si>
  <si>
    <t>Abdilahi-Iisse Primary School</t>
  </si>
  <si>
    <t>Al-Shaab Primary School</t>
  </si>
  <si>
    <t>Qotahtole</t>
  </si>
  <si>
    <t>Qotahtole Primary School</t>
  </si>
  <si>
    <r>
      <t xml:space="preserve">Somali Girls' Education Promotion (SOMGEP)
</t>
    </r>
    <r>
      <rPr>
        <b/>
        <sz val="18"/>
        <color theme="1"/>
        <rFont val="Calibri"/>
        <family val="2"/>
        <scheme val="minor"/>
      </rPr>
      <t>GPS Co-ordinates of Target Secondary Schools</t>
    </r>
  </si>
  <si>
    <t>Bursalah</t>
  </si>
  <si>
    <t>Gardho</t>
  </si>
  <si>
    <t>Bender beyla</t>
  </si>
  <si>
    <t xml:space="preserve">Hayland </t>
  </si>
  <si>
    <t>Hingalol</t>
  </si>
  <si>
    <t>90 48' 30.9"</t>
  </si>
  <si>
    <t>470 56' 49.6"</t>
  </si>
  <si>
    <t>Bari</t>
  </si>
  <si>
    <t>Bosaso</t>
  </si>
  <si>
    <t>Aynu-Shamsi Secondary School</t>
  </si>
  <si>
    <t>Galdogob Secondary School</t>
  </si>
  <si>
    <t>Bursalah Secondary School</t>
  </si>
  <si>
    <t>Galkacyo Secondary School</t>
  </si>
  <si>
    <t>Bender beyla Secondary School</t>
  </si>
  <si>
    <t>Damala-Hagare Secondary School</t>
  </si>
  <si>
    <t>Al-Azhar Secondary School</t>
  </si>
  <si>
    <t>Omar-binu-Abdiaziz Secondary School</t>
  </si>
  <si>
    <t>Bender-Beyla</t>
  </si>
  <si>
    <t>Damala-Hagare</t>
  </si>
  <si>
    <r>
      <t>08</t>
    </r>
    <r>
      <rPr>
        <vertAlign val="superscript"/>
        <sz val="12"/>
        <color theme="1"/>
        <rFont val="Calibri"/>
        <family val="2"/>
        <scheme val="minor"/>
      </rPr>
      <t>0</t>
    </r>
    <r>
      <rPr>
        <sz val="12"/>
        <color theme="1"/>
        <rFont val="Calibri"/>
        <family val="2"/>
        <scheme val="minor"/>
      </rPr>
      <t>27’19.9”</t>
    </r>
  </si>
  <si>
    <r>
      <t>046</t>
    </r>
    <r>
      <rPr>
        <vertAlign val="superscript"/>
        <sz val="12"/>
        <color theme="1"/>
        <rFont val="Calibri"/>
        <family val="2"/>
        <scheme val="minor"/>
      </rPr>
      <t>0</t>
    </r>
    <r>
      <rPr>
        <sz val="12"/>
        <color theme="1"/>
        <rFont val="Calibri"/>
        <family val="2"/>
        <scheme val="minor"/>
      </rPr>
      <t>42’17.7”</t>
    </r>
  </si>
  <si>
    <r>
      <t>08</t>
    </r>
    <r>
      <rPr>
        <vertAlign val="superscript"/>
        <sz val="12"/>
        <color theme="1"/>
        <rFont val="Calibri"/>
        <family val="2"/>
        <scheme val="minor"/>
      </rPr>
      <t>0</t>
    </r>
    <r>
      <rPr>
        <sz val="12"/>
        <color theme="1"/>
        <rFont val="Calibri"/>
        <family val="2"/>
        <scheme val="minor"/>
      </rPr>
      <t>00’23.1”</t>
    </r>
  </si>
  <si>
    <r>
      <t>046</t>
    </r>
    <r>
      <rPr>
        <vertAlign val="superscript"/>
        <sz val="12"/>
        <color theme="1"/>
        <rFont val="Calibri"/>
        <family val="2"/>
        <scheme val="minor"/>
      </rPr>
      <t>0</t>
    </r>
    <r>
      <rPr>
        <sz val="12"/>
        <color theme="1"/>
        <rFont val="Calibri"/>
        <family val="2"/>
        <scheme val="minor"/>
      </rPr>
      <t>59’26.0”</t>
    </r>
  </si>
  <si>
    <r>
      <t>08</t>
    </r>
    <r>
      <rPr>
        <vertAlign val="superscript"/>
        <sz val="12"/>
        <color theme="1"/>
        <rFont val="Calibri"/>
        <family val="2"/>
        <scheme val="minor"/>
      </rPr>
      <t>0</t>
    </r>
    <r>
      <rPr>
        <sz val="12"/>
        <color theme="1"/>
        <rFont val="Calibri"/>
        <family val="2"/>
        <scheme val="minor"/>
      </rPr>
      <t>32’19.5”</t>
    </r>
  </si>
  <si>
    <r>
      <t>047</t>
    </r>
    <r>
      <rPr>
        <vertAlign val="superscript"/>
        <sz val="12"/>
        <color theme="1"/>
        <rFont val="Calibri"/>
        <family val="2"/>
        <scheme val="minor"/>
      </rPr>
      <t>0</t>
    </r>
    <r>
      <rPr>
        <sz val="12"/>
        <color theme="1"/>
        <rFont val="Calibri"/>
        <family val="2"/>
        <scheme val="minor"/>
      </rPr>
      <t>47’43.8”</t>
    </r>
  </si>
  <si>
    <r>
      <t>08</t>
    </r>
    <r>
      <rPr>
        <vertAlign val="superscript"/>
        <sz val="12"/>
        <color theme="1"/>
        <rFont val="Calibri"/>
        <family val="2"/>
        <scheme val="minor"/>
      </rPr>
      <t>0</t>
    </r>
    <r>
      <rPr>
        <sz val="12"/>
        <color theme="1"/>
        <rFont val="Calibri"/>
        <family val="2"/>
        <scheme val="minor"/>
      </rPr>
      <t>00’25.8”</t>
    </r>
  </si>
  <si>
    <r>
      <t>047</t>
    </r>
    <r>
      <rPr>
        <vertAlign val="superscript"/>
        <sz val="12"/>
        <color theme="1"/>
        <rFont val="Calibri"/>
        <family val="2"/>
        <scheme val="minor"/>
      </rPr>
      <t>0</t>
    </r>
    <r>
      <rPr>
        <sz val="12"/>
        <color theme="1"/>
        <rFont val="Calibri"/>
        <family val="2"/>
        <scheme val="minor"/>
      </rPr>
      <t>33’40.9”</t>
    </r>
  </si>
  <si>
    <r>
      <t>08</t>
    </r>
    <r>
      <rPr>
        <vertAlign val="superscript"/>
        <sz val="12"/>
        <color theme="1"/>
        <rFont val="Calibri"/>
        <family val="2"/>
        <scheme val="minor"/>
      </rPr>
      <t>0</t>
    </r>
    <r>
      <rPr>
        <sz val="12"/>
        <color theme="1"/>
        <rFont val="Calibri"/>
        <family val="2"/>
        <scheme val="minor"/>
      </rPr>
      <t>06’59.0”</t>
    </r>
  </si>
  <si>
    <r>
      <t>047</t>
    </r>
    <r>
      <rPr>
        <vertAlign val="superscript"/>
        <sz val="12"/>
        <color theme="1"/>
        <rFont val="Calibri"/>
        <family val="2"/>
        <scheme val="minor"/>
      </rPr>
      <t>0</t>
    </r>
    <r>
      <rPr>
        <sz val="12"/>
        <color theme="1"/>
        <rFont val="Calibri"/>
        <family val="2"/>
        <scheme val="minor"/>
      </rPr>
      <t>09’54.5”</t>
    </r>
  </si>
  <si>
    <r>
      <t>08</t>
    </r>
    <r>
      <rPr>
        <vertAlign val="superscript"/>
        <sz val="12"/>
        <color theme="1"/>
        <rFont val="Calibri"/>
        <family val="2"/>
        <scheme val="minor"/>
      </rPr>
      <t>0</t>
    </r>
    <r>
      <rPr>
        <sz val="12"/>
        <color theme="1"/>
        <rFont val="Calibri"/>
        <family val="2"/>
        <scheme val="minor"/>
      </rPr>
      <t>19’47.1”</t>
    </r>
  </si>
  <si>
    <r>
      <t>047</t>
    </r>
    <r>
      <rPr>
        <vertAlign val="superscript"/>
        <sz val="12"/>
        <color theme="1"/>
        <rFont val="Calibri"/>
        <family val="2"/>
        <scheme val="minor"/>
      </rPr>
      <t>0</t>
    </r>
    <r>
      <rPr>
        <sz val="12"/>
        <color theme="1"/>
        <rFont val="Calibri"/>
        <family val="2"/>
        <scheme val="minor"/>
      </rPr>
      <t>03’45.1”</t>
    </r>
  </si>
  <si>
    <r>
      <t>09</t>
    </r>
    <r>
      <rPr>
        <vertAlign val="superscript"/>
        <sz val="12"/>
        <color theme="1"/>
        <rFont val="Calibri"/>
        <family val="2"/>
        <scheme val="minor"/>
      </rPr>
      <t>0</t>
    </r>
    <r>
      <rPr>
        <sz val="12"/>
        <color theme="1"/>
        <rFont val="Calibri"/>
        <family val="2"/>
        <scheme val="minor"/>
      </rPr>
      <t>33’57.4”</t>
    </r>
  </si>
  <si>
    <r>
      <t>047</t>
    </r>
    <r>
      <rPr>
        <vertAlign val="superscript"/>
        <sz val="12"/>
        <color theme="1"/>
        <rFont val="Calibri"/>
        <family val="2"/>
        <scheme val="minor"/>
      </rPr>
      <t>0</t>
    </r>
    <r>
      <rPr>
        <sz val="12"/>
        <color theme="1"/>
        <rFont val="Calibri"/>
        <family val="2"/>
        <scheme val="minor"/>
      </rPr>
      <t>45’23.6”</t>
    </r>
  </si>
  <si>
    <r>
      <t>09</t>
    </r>
    <r>
      <rPr>
        <vertAlign val="superscript"/>
        <sz val="12"/>
        <color theme="1"/>
        <rFont val="Calibri"/>
        <family val="2"/>
        <scheme val="minor"/>
      </rPr>
      <t>0</t>
    </r>
    <r>
      <rPr>
        <sz val="12"/>
        <color theme="1"/>
        <rFont val="Calibri"/>
        <family val="2"/>
        <scheme val="minor"/>
      </rPr>
      <t>08’40.5”</t>
    </r>
  </si>
  <si>
    <r>
      <t>048</t>
    </r>
    <r>
      <rPr>
        <vertAlign val="superscript"/>
        <sz val="12"/>
        <color theme="1"/>
        <rFont val="Calibri"/>
        <family val="2"/>
        <scheme val="minor"/>
      </rPr>
      <t>0</t>
    </r>
    <r>
      <rPr>
        <sz val="12"/>
        <color theme="1"/>
        <rFont val="Calibri"/>
        <family val="2"/>
        <scheme val="minor"/>
      </rPr>
      <t>25’30.0”</t>
    </r>
  </si>
  <si>
    <r>
      <t>08</t>
    </r>
    <r>
      <rPr>
        <vertAlign val="superscript"/>
        <sz val="12"/>
        <color theme="1"/>
        <rFont val="Calibri"/>
        <family val="2"/>
        <scheme val="minor"/>
      </rPr>
      <t>0</t>
    </r>
    <r>
      <rPr>
        <sz val="12"/>
        <color theme="1"/>
        <rFont val="Calibri"/>
        <family val="2"/>
        <scheme val="minor"/>
      </rPr>
      <t>51’06.1”</t>
    </r>
  </si>
  <si>
    <r>
      <t>048</t>
    </r>
    <r>
      <rPr>
        <vertAlign val="superscript"/>
        <sz val="12"/>
        <color theme="1"/>
        <rFont val="Calibri"/>
        <family val="2"/>
        <scheme val="minor"/>
      </rPr>
      <t>0</t>
    </r>
    <r>
      <rPr>
        <sz val="12"/>
        <color theme="1"/>
        <rFont val="Calibri"/>
        <family val="2"/>
        <scheme val="minor"/>
      </rPr>
      <t>08’49.3”</t>
    </r>
  </si>
  <si>
    <r>
      <t>09</t>
    </r>
    <r>
      <rPr>
        <vertAlign val="superscript"/>
        <sz val="12"/>
        <color theme="1"/>
        <rFont val="Calibri"/>
        <family val="2"/>
        <scheme val="minor"/>
      </rPr>
      <t>0</t>
    </r>
    <r>
      <rPr>
        <sz val="12"/>
        <color theme="1"/>
        <rFont val="Calibri"/>
        <family val="2"/>
        <scheme val="minor"/>
      </rPr>
      <t>05’38.8”</t>
    </r>
  </si>
  <si>
    <r>
      <t>047</t>
    </r>
    <r>
      <rPr>
        <vertAlign val="superscript"/>
        <sz val="12"/>
        <color theme="1"/>
        <rFont val="Calibri"/>
        <family val="2"/>
        <scheme val="minor"/>
      </rPr>
      <t>0</t>
    </r>
    <r>
      <rPr>
        <sz val="12"/>
        <color theme="1"/>
        <rFont val="Calibri"/>
        <family val="2"/>
        <scheme val="minor"/>
      </rPr>
      <t>55’29.9”</t>
    </r>
  </si>
  <si>
    <r>
      <t>09</t>
    </r>
    <r>
      <rPr>
        <vertAlign val="superscript"/>
        <sz val="12"/>
        <color theme="1"/>
        <rFont val="Calibri"/>
        <family val="2"/>
        <scheme val="minor"/>
      </rPr>
      <t>0</t>
    </r>
    <r>
      <rPr>
        <sz val="12"/>
        <color theme="1"/>
        <rFont val="Calibri"/>
        <family val="2"/>
        <scheme val="minor"/>
      </rPr>
      <t>29’15.3”</t>
    </r>
  </si>
  <si>
    <r>
      <t>047</t>
    </r>
    <r>
      <rPr>
        <vertAlign val="superscript"/>
        <sz val="12"/>
        <color theme="1"/>
        <rFont val="Calibri"/>
        <family val="2"/>
        <scheme val="minor"/>
      </rPr>
      <t>0</t>
    </r>
    <r>
      <rPr>
        <sz val="12"/>
        <color theme="1"/>
        <rFont val="Calibri"/>
        <family val="2"/>
        <scheme val="minor"/>
      </rPr>
      <t>59’28.5”</t>
    </r>
  </si>
  <si>
    <r>
      <t>09</t>
    </r>
    <r>
      <rPr>
        <vertAlign val="superscript"/>
        <sz val="12"/>
        <color theme="1"/>
        <rFont val="Calibri"/>
        <family val="2"/>
        <scheme val="minor"/>
      </rPr>
      <t>0</t>
    </r>
    <r>
      <rPr>
        <sz val="12"/>
        <color theme="1"/>
        <rFont val="Calibri"/>
        <family val="2"/>
        <scheme val="minor"/>
      </rPr>
      <t>04’58.5”</t>
    </r>
  </si>
  <si>
    <r>
      <t>048</t>
    </r>
    <r>
      <rPr>
        <vertAlign val="superscript"/>
        <sz val="12"/>
        <color theme="1"/>
        <rFont val="Calibri"/>
        <family val="2"/>
        <scheme val="minor"/>
      </rPr>
      <t>0</t>
    </r>
    <r>
      <rPr>
        <sz val="12"/>
        <color theme="1"/>
        <rFont val="Calibri"/>
        <family val="2"/>
        <scheme val="minor"/>
      </rPr>
      <t>37’08.8”</t>
    </r>
  </si>
  <si>
    <r>
      <t>10</t>
    </r>
    <r>
      <rPr>
        <vertAlign val="superscript"/>
        <sz val="12"/>
        <color theme="1"/>
        <rFont val="Calibri"/>
        <family val="2"/>
        <scheme val="minor"/>
      </rPr>
      <t xml:space="preserve">O </t>
    </r>
    <r>
      <rPr>
        <sz val="12"/>
        <color theme="1"/>
        <rFont val="Calibri"/>
        <family val="2"/>
        <scheme val="minor"/>
      </rPr>
      <t xml:space="preserve"> 40 ’55”</t>
    </r>
  </si>
  <si>
    <r>
      <t>48</t>
    </r>
    <r>
      <rPr>
        <vertAlign val="superscript"/>
        <sz val="12"/>
        <color theme="1"/>
        <rFont val="Calibri"/>
        <family val="2"/>
        <scheme val="minor"/>
      </rPr>
      <t>o</t>
    </r>
    <r>
      <rPr>
        <sz val="12"/>
        <color theme="1"/>
        <rFont val="Calibri"/>
        <family val="2"/>
        <scheme val="minor"/>
      </rPr>
      <t xml:space="preserve"> 40’ 16”</t>
    </r>
  </si>
  <si>
    <r>
      <t>10</t>
    </r>
    <r>
      <rPr>
        <vertAlign val="superscript"/>
        <sz val="12"/>
        <color theme="1"/>
        <rFont val="Calibri"/>
        <family val="2"/>
        <scheme val="minor"/>
      </rPr>
      <t xml:space="preserve">O  </t>
    </r>
    <r>
      <rPr>
        <sz val="12"/>
        <color theme="1"/>
        <rFont val="Calibri"/>
        <family val="2"/>
        <scheme val="minor"/>
      </rPr>
      <t xml:space="preserve"> 43’ 08”</t>
    </r>
  </si>
  <si>
    <r>
      <t>47</t>
    </r>
    <r>
      <rPr>
        <vertAlign val="superscript"/>
        <sz val="12"/>
        <color theme="1"/>
        <rFont val="Calibri"/>
        <family val="2"/>
        <scheme val="minor"/>
      </rPr>
      <t>o</t>
    </r>
    <r>
      <rPr>
        <sz val="12"/>
        <color theme="1"/>
        <rFont val="Calibri"/>
        <family val="2"/>
        <scheme val="minor"/>
      </rPr>
      <t xml:space="preserve"> 45’ 24”</t>
    </r>
  </si>
  <si>
    <r>
      <t>10</t>
    </r>
    <r>
      <rPr>
        <vertAlign val="superscript"/>
        <sz val="12"/>
        <color theme="1"/>
        <rFont val="Calibri"/>
        <family val="2"/>
        <scheme val="minor"/>
      </rPr>
      <t xml:space="preserve">O </t>
    </r>
    <r>
      <rPr>
        <sz val="12"/>
        <color theme="1"/>
        <rFont val="Calibri"/>
        <family val="2"/>
        <scheme val="minor"/>
      </rPr>
      <t xml:space="preserve"> 14 ’13”</t>
    </r>
  </si>
  <si>
    <r>
      <t>48</t>
    </r>
    <r>
      <rPr>
        <vertAlign val="superscript"/>
        <sz val="12"/>
        <color theme="1"/>
        <rFont val="Calibri"/>
        <family val="2"/>
        <scheme val="minor"/>
      </rPr>
      <t>o</t>
    </r>
    <r>
      <rPr>
        <sz val="12"/>
        <color theme="1"/>
        <rFont val="Calibri"/>
        <family val="2"/>
        <scheme val="minor"/>
      </rPr>
      <t xml:space="preserve"> 29’ 16”</t>
    </r>
  </si>
  <si>
    <r>
      <t>9</t>
    </r>
    <r>
      <rPr>
        <vertAlign val="superscript"/>
        <sz val="12"/>
        <color theme="1"/>
        <rFont val="Calibri"/>
        <family val="2"/>
        <scheme val="minor"/>
      </rPr>
      <t xml:space="preserve">O </t>
    </r>
    <r>
      <rPr>
        <sz val="12"/>
        <color theme="1"/>
        <rFont val="Calibri"/>
        <family val="2"/>
        <scheme val="minor"/>
      </rPr>
      <t xml:space="preserve"> 44 ’43”</t>
    </r>
  </si>
  <si>
    <r>
      <t>48</t>
    </r>
    <r>
      <rPr>
        <vertAlign val="superscript"/>
        <sz val="12"/>
        <color theme="1"/>
        <rFont val="Calibri"/>
        <family val="2"/>
        <scheme val="minor"/>
      </rPr>
      <t>o</t>
    </r>
    <r>
      <rPr>
        <sz val="12"/>
        <color theme="1"/>
        <rFont val="Calibri"/>
        <family val="2"/>
        <scheme val="minor"/>
      </rPr>
      <t xml:space="preserve"> 49’ 16”</t>
    </r>
  </si>
  <si>
    <r>
      <t>09</t>
    </r>
    <r>
      <rPr>
        <vertAlign val="superscript"/>
        <sz val="12"/>
        <color theme="1"/>
        <rFont val="Calibri"/>
        <family val="2"/>
        <scheme val="minor"/>
      </rPr>
      <t>0</t>
    </r>
    <r>
      <rPr>
        <sz val="12"/>
        <color theme="1"/>
        <rFont val="Calibri"/>
        <family val="2"/>
        <scheme val="minor"/>
      </rPr>
      <t>29’50.0”</t>
    </r>
  </si>
  <si>
    <r>
      <t>050</t>
    </r>
    <r>
      <rPr>
        <vertAlign val="superscript"/>
        <sz val="12"/>
        <color theme="1"/>
        <rFont val="Calibri"/>
        <family val="2"/>
        <scheme val="minor"/>
      </rPr>
      <t>0</t>
    </r>
    <r>
      <rPr>
        <sz val="12"/>
        <color theme="1"/>
        <rFont val="Calibri"/>
        <family val="2"/>
        <scheme val="minor"/>
      </rPr>
      <t>48’36.6”</t>
    </r>
  </si>
  <si>
    <r>
      <t>09</t>
    </r>
    <r>
      <rPr>
        <vertAlign val="superscript"/>
        <sz val="12"/>
        <color theme="1"/>
        <rFont val="Calibri"/>
        <family val="2"/>
        <scheme val="minor"/>
      </rPr>
      <t>0</t>
    </r>
    <r>
      <rPr>
        <sz val="12"/>
        <color theme="1"/>
        <rFont val="Calibri"/>
        <family val="2"/>
        <scheme val="minor"/>
      </rPr>
      <t>19’33.1”</t>
    </r>
  </si>
  <si>
    <r>
      <t>050</t>
    </r>
    <r>
      <rPr>
        <vertAlign val="superscript"/>
        <sz val="12"/>
        <color theme="1"/>
        <rFont val="Calibri"/>
        <family val="2"/>
        <scheme val="minor"/>
      </rPr>
      <t>0</t>
    </r>
    <r>
      <rPr>
        <sz val="12"/>
        <color theme="1"/>
        <rFont val="Calibri"/>
        <family val="2"/>
        <scheme val="minor"/>
      </rPr>
      <t>12’16.1”</t>
    </r>
  </si>
  <si>
    <r>
      <t>09</t>
    </r>
    <r>
      <rPr>
        <vertAlign val="superscript"/>
        <sz val="12"/>
        <color theme="1"/>
        <rFont val="Calibri"/>
        <family val="2"/>
        <scheme val="minor"/>
      </rPr>
      <t>0</t>
    </r>
    <r>
      <rPr>
        <sz val="12"/>
        <color theme="1"/>
        <rFont val="Calibri"/>
        <family val="2"/>
        <scheme val="minor"/>
      </rPr>
      <t>13’34.8”</t>
    </r>
  </si>
  <si>
    <r>
      <t>049</t>
    </r>
    <r>
      <rPr>
        <vertAlign val="superscript"/>
        <sz val="12"/>
        <color theme="1"/>
        <rFont val="Calibri"/>
        <family val="2"/>
        <scheme val="minor"/>
      </rPr>
      <t>0</t>
    </r>
    <r>
      <rPr>
        <sz val="12"/>
        <color theme="1"/>
        <rFont val="Calibri"/>
        <family val="2"/>
        <scheme val="minor"/>
      </rPr>
      <t>55’07.8”</t>
    </r>
  </si>
  <si>
    <r>
      <t>10</t>
    </r>
    <r>
      <rPr>
        <vertAlign val="superscript"/>
        <sz val="12"/>
        <color theme="1"/>
        <rFont val="Calibri"/>
        <family val="2"/>
        <scheme val="minor"/>
      </rPr>
      <t>0</t>
    </r>
    <r>
      <rPr>
        <sz val="12"/>
        <color theme="1"/>
        <rFont val="Calibri"/>
        <family val="2"/>
        <scheme val="minor"/>
      </rPr>
      <t>25’08.0”</t>
    </r>
  </si>
  <si>
    <r>
      <t>051</t>
    </r>
    <r>
      <rPr>
        <vertAlign val="superscript"/>
        <sz val="12"/>
        <color theme="1"/>
        <rFont val="Calibri"/>
        <family val="2"/>
        <scheme val="minor"/>
      </rPr>
      <t>0</t>
    </r>
    <r>
      <rPr>
        <sz val="12"/>
        <color theme="1"/>
        <rFont val="Calibri"/>
        <family val="2"/>
        <scheme val="minor"/>
      </rPr>
      <t>16’27.3”</t>
    </r>
  </si>
  <si>
    <r>
      <t>9</t>
    </r>
    <r>
      <rPr>
        <vertAlign val="superscript"/>
        <sz val="12"/>
        <color rgb="FF000000"/>
        <rFont val="Calibri"/>
        <family val="2"/>
        <scheme val="minor"/>
      </rPr>
      <t>0</t>
    </r>
    <r>
      <rPr>
        <sz val="12"/>
        <color rgb="FF000000"/>
        <rFont val="Calibri"/>
        <family val="2"/>
        <scheme val="minor"/>
      </rPr>
      <t xml:space="preserve"> 30' 33.3"</t>
    </r>
  </si>
  <si>
    <r>
      <t>45</t>
    </r>
    <r>
      <rPr>
        <vertAlign val="superscript"/>
        <sz val="12"/>
        <color rgb="FF000000"/>
        <rFont val="Calibri"/>
        <family val="2"/>
        <scheme val="minor"/>
      </rPr>
      <t>0</t>
    </r>
    <r>
      <rPr>
        <sz val="12"/>
        <color rgb="FF000000"/>
        <rFont val="Calibri"/>
        <family val="2"/>
        <scheme val="minor"/>
      </rPr>
      <t xml:space="preserve"> 32' 02.2"</t>
    </r>
  </si>
  <si>
    <r>
      <t>8</t>
    </r>
    <r>
      <rPr>
        <vertAlign val="superscript"/>
        <sz val="12"/>
        <color rgb="FF000000"/>
        <rFont val="Calibri"/>
        <family val="2"/>
        <scheme val="minor"/>
      </rPr>
      <t>0</t>
    </r>
    <r>
      <rPr>
        <sz val="12"/>
        <color rgb="FF000000"/>
        <rFont val="Calibri"/>
        <family val="2"/>
        <scheme val="minor"/>
      </rPr>
      <t xml:space="preserve"> 14' 15.0"</t>
    </r>
  </si>
  <si>
    <r>
      <t>46</t>
    </r>
    <r>
      <rPr>
        <vertAlign val="superscript"/>
        <sz val="12"/>
        <color rgb="FF000000"/>
        <rFont val="Calibri"/>
        <family val="2"/>
        <scheme val="minor"/>
      </rPr>
      <t>0</t>
    </r>
    <r>
      <rPr>
        <sz val="12"/>
        <color rgb="FF000000"/>
        <rFont val="Calibri"/>
        <family val="2"/>
        <scheme val="minor"/>
      </rPr>
      <t xml:space="preserve"> 19' 49.0"</t>
    </r>
  </si>
  <si>
    <r>
      <t xml:space="preserve"> 8</t>
    </r>
    <r>
      <rPr>
        <vertAlign val="superscript"/>
        <sz val="12"/>
        <color theme="1"/>
        <rFont val="Calibri"/>
        <family val="2"/>
        <scheme val="minor"/>
      </rPr>
      <t xml:space="preserve">0 </t>
    </r>
    <r>
      <rPr>
        <sz val="12"/>
        <color theme="1"/>
        <rFont val="Calibri"/>
        <family val="2"/>
        <scheme val="minor"/>
      </rPr>
      <t>27’ 19.9”</t>
    </r>
  </si>
  <si>
    <r>
      <t>46</t>
    </r>
    <r>
      <rPr>
        <vertAlign val="superscript"/>
        <sz val="12"/>
        <color theme="1"/>
        <rFont val="Calibri"/>
        <family val="2"/>
        <scheme val="minor"/>
      </rPr>
      <t xml:space="preserve">0 </t>
    </r>
    <r>
      <rPr>
        <sz val="12"/>
        <color theme="1"/>
        <rFont val="Calibri"/>
        <family val="2"/>
        <scheme val="minor"/>
      </rPr>
      <t>42’ 17.7”</t>
    </r>
  </si>
  <si>
    <r>
      <t>8</t>
    </r>
    <r>
      <rPr>
        <vertAlign val="superscript"/>
        <sz val="12"/>
        <color rgb="FF000000"/>
        <rFont val="Calibri"/>
        <family val="2"/>
        <scheme val="minor"/>
      </rPr>
      <t>0</t>
    </r>
    <r>
      <rPr>
        <sz val="12"/>
        <color rgb="FF000000"/>
        <rFont val="Calibri"/>
        <family val="2"/>
        <scheme val="minor"/>
      </rPr>
      <t xml:space="preserve"> 33' 28.7"</t>
    </r>
  </si>
  <si>
    <r>
      <t>46</t>
    </r>
    <r>
      <rPr>
        <vertAlign val="superscript"/>
        <sz val="12"/>
        <color rgb="FF000000"/>
        <rFont val="Calibri"/>
        <family val="2"/>
        <scheme val="minor"/>
      </rPr>
      <t>0</t>
    </r>
    <r>
      <rPr>
        <sz val="12"/>
        <color rgb="FF000000"/>
        <rFont val="Calibri"/>
        <family val="2"/>
        <scheme val="minor"/>
      </rPr>
      <t xml:space="preserve"> 13' 28.3"</t>
    </r>
  </si>
  <si>
    <r>
      <t>8</t>
    </r>
    <r>
      <rPr>
        <vertAlign val="superscript"/>
        <sz val="12"/>
        <color rgb="FF000000"/>
        <rFont val="Calibri"/>
        <family val="2"/>
        <scheme val="minor"/>
      </rPr>
      <t>0</t>
    </r>
    <r>
      <rPr>
        <sz val="12"/>
        <color rgb="FF000000"/>
        <rFont val="Calibri"/>
        <family val="2"/>
        <scheme val="minor"/>
      </rPr>
      <t xml:space="preserve"> 28' 15"</t>
    </r>
  </si>
  <si>
    <r>
      <t>47</t>
    </r>
    <r>
      <rPr>
        <vertAlign val="superscript"/>
        <sz val="12"/>
        <color rgb="FF000000"/>
        <rFont val="Calibri"/>
        <family val="2"/>
        <scheme val="minor"/>
      </rPr>
      <t>0</t>
    </r>
    <r>
      <rPr>
        <sz val="12"/>
        <color rgb="FF000000"/>
        <rFont val="Calibri"/>
        <family val="2"/>
        <scheme val="minor"/>
      </rPr>
      <t xml:space="preserve"> 21' 05"</t>
    </r>
  </si>
  <si>
    <r>
      <t>9</t>
    </r>
    <r>
      <rPr>
        <vertAlign val="superscript"/>
        <sz val="12"/>
        <color rgb="FF000000"/>
        <rFont val="Calibri"/>
        <family val="2"/>
        <scheme val="minor"/>
      </rPr>
      <t>0</t>
    </r>
    <r>
      <rPr>
        <sz val="12"/>
        <color rgb="FF000000"/>
        <rFont val="Calibri"/>
        <family val="2"/>
        <scheme val="minor"/>
      </rPr>
      <t xml:space="preserve"> 09' 32.0"</t>
    </r>
  </si>
  <si>
    <r>
      <t>47</t>
    </r>
    <r>
      <rPr>
        <vertAlign val="superscript"/>
        <sz val="12"/>
        <color rgb="FF000000"/>
        <rFont val="Calibri"/>
        <family val="2"/>
        <scheme val="minor"/>
      </rPr>
      <t>0</t>
    </r>
    <r>
      <rPr>
        <sz val="12"/>
        <color rgb="FF000000"/>
        <rFont val="Calibri"/>
        <family val="2"/>
        <scheme val="minor"/>
      </rPr>
      <t xml:space="preserve"> 28' 37.0"</t>
    </r>
  </si>
  <si>
    <r>
      <t>10</t>
    </r>
    <r>
      <rPr>
        <vertAlign val="superscript"/>
        <sz val="12"/>
        <color rgb="FF000000"/>
        <rFont val="Calibri"/>
        <family val="2"/>
        <scheme val="minor"/>
      </rPr>
      <t>0</t>
    </r>
    <r>
      <rPr>
        <sz val="12"/>
        <color rgb="FF000000"/>
        <rFont val="Calibri"/>
        <family val="2"/>
        <scheme val="minor"/>
      </rPr>
      <t xml:space="preserve"> 42' 52.4"</t>
    </r>
  </si>
  <si>
    <r>
      <t>48</t>
    </r>
    <r>
      <rPr>
        <vertAlign val="superscript"/>
        <sz val="12"/>
        <color rgb="FF000000"/>
        <rFont val="Calibri"/>
        <family val="2"/>
        <scheme val="minor"/>
      </rPr>
      <t>0</t>
    </r>
    <r>
      <rPr>
        <sz val="12"/>
        <color rgb="FF000000"/>
        <rFont val="Calibri"/>
        <family val="2"/>
        <scheme val="minor"/>
      </rPr>
      <t xml:space="preserve"> 19' 33.4"</t>
    </r>
  </si>
  <si>
    <r>
      <t>10</t>
    </r>
    <r>
      <rPr>
        <vertAlign val="superscript"/>
        <sz val="12"/>
        <color rgb="FF000000"/>
        <rFont val="Calibri"/>
        <family val="2"/>
        <scheme val="minor"/>
      </rPr>
      <t>0</t>
    </r>
    <r>
      <rPr>
        <sz val="12"/>
        <color rgb="FF000000"/>
        <rFont val="Calibri"/>
        <family val="2"/>
        <scheme val="minor"/>
      </rPr>
      <t xml:space="preserve"> 45' 55.0"</t>
    </r>
  </si>
  <si>
    <r>
      <t>48</t>
    </r>
    <r>
      <rPr>
        <vertAlign val="superscript"/>
        <sz val="12"/>
        <color rgb="FF000000"/>
        <rFont val="Calibri"/>
        <family val="2"/>
        <scheme val="minor"/>
      </rPr>
      <t>0</t>
    </r>
    <r>
      <rPr>
        <sz val="12"/>
        <color rgb="FF000000"/>
        <rFont val="Calibri"/>
        <family val="2"/>
        <scheme val="minor"/>
      </rPr>
      <t xml:space="preserve"> 6' 19.0"</t>
    </r>
  </si>
  <si>
    <r>
      <t>8</t>
    </r>
    <r>
      <rPr>
        <vertAlign val="superscript"/>
        <sz val="12"/>
        <color rgb="FF000000"/>
        <rFont val="Calibri"/>
        <family val="2"/>
        <scheme val="minor"/>
      </rPr>
      <t>0</t>
    </r>
    <r>
      <rPr>
        <sz val="12"/>
        <color rgb="FF000000"/>
        <rFont val="Calibri"/>
        <family val="2"/>
        <scheme val="minor"/>
      </rPr>
      <t xml:space="preserve"> 32' 48.2"</t>
    </r>
  </si>
  <si>
    <r>
      <t>45</t>
    </r>
    <r>
      <rPr>
        <vertAlign val="superscript"/>
        <sz val="12"/>
        <color rgb="FF000000"/>
        <rFont val="Calibri"/>
        <family val="2"/>
        <scheme val="minor"/>
      </rPr>
      <t>0</t>
    </r>
    <r>
      <rPr>
        <sz val="12"/>
        <color rgb="FF000000"/>
        <rFont val="Calibri"/>
        <family val="2"/>
        <scheme val="minor"/>
      </rPr>
      <t xml:space="preserve"> 58' 33.6"</t>
    </r>
  </si>
  <si>
    <r>
      <t>10</t>
    </r>
    <r>
      <rPr>
        <vertAlign val="superscript"/>
        <sz val="11"/>
        <color rgb="FF000000"/>
        <rFont val="Calibri"/>
        <family val="2"/>
      </rPr>
      <t>0</t>
    </r>
    <r>
      <rPr>
        <sz val="11"/>
        <color rgb="FF000000"/>
        <rFont val="Calibri"/>
        <family val="2"/>
      </rPr>
      <t xml:space="preserve"> </t>
    </r>
    <r>
      <rPr>
        <sz val="12"/>
        <color rgb="FF000000"/>
        <rFont val="Calibri"/>
        <family val="2"/>
      </rPr>
      <t>38</t>
    </r>
    <r>
      <rPr>
        <vertAlign val="superscript"/>
        <sz val="12"/>
        <color rgb="FF000000"/>
        <rFont val="Calibri"/>
        <family val="2"/>
      </rPr>
      <t>’</t>
    </r>
    <r>
      <rPr>
        <sz val="12"/>
        <color rgb="FF000000"/>
        <rFont val="Calibri"/>
        <family val="2"/>
      </rPr>
      <t xml:space="preserve"> 00.0’’</t>
    </r>
  </si>
  <si>
    <r>
      <t>47</t>
    </r>
    <r>
      <rPr>
        <vertAlign val="superscript"/>
        <sz val="11"/>
        <color rgb="FF000000"/>
        <rFont val="Calibri"/>
        <family val="2"/>
      </rPr>
      <t>0</t>
    </r>
    <r>
      <rPr>
        <sz val="11"/>
        <color rgb="FF000000"/>
        <rFont val="Calibri"/>
        <family val="2"/>
      </rPr>
      <t xml:space="preserve"> </t>
    </r>
    <r>
      <rPr>
        <sz val="12"/>
        <color rgb="FF000000"/>
        <rFont val="Calibri"/>
        <family val="2"/>
      </rPr>
      <t>18</t>
    </r>
    <r>
      <rPr>
        <vertAlign val="superscript"/>
        <sz val="12"/>
        <color rgb="FF000000"/>
        <rFont val="Calibri"/>
        <family val="2"/>
      </rPr>
      <t>’</t>
    </r>
    <r>
      <rPr>
        <sz val="12"/>
        <color rgb="FF000000"/>
        <rFont val="Calibri"/>
        <family val="2"/>
      </rPr>
      <t xml:space="preserve"> 24.0’’</t>
    </r>
  </si>
  <si>
    <r>
      <t>10</t>
    </r>
    <r>
      <rPr>
        <vertAlign val="superscript"/>
        <sz val="11"/>
        <color rgb="FF000000"/>
        <rFont val="Calibri"/>
        <family val="2"/>
      </rPr>
      <t>0</t>
    </r>
    <r>
      <rPr>
        <sz val="11"/>
        <color rgb="FF000000"/>
        <rFont val="Calibri"/>
        <family val="2"/>
      </rPr>
      <t xml:space="preserve"> </t>
    </r>
    <r>
      <rPr>
        <sz val="12"/>
        <color rgb="FF000000"/>
        <rFont val="Calibri"/>
        <family val="2"/>
      </rPr>
      <t>12' 00.0"</t>
    </r>
  </si>
  <si>
    <r>
      <t>47</t>
    </r>
    <r>
      <rPr>
        <vertAlign val="superscript"/>
        <sz val="11"/>
        <color rgb="FF000000"/>
        <rFont val="Calibri"/>
        <family val="2"/>
      </rPr>
      <t>0</t>
    </r>
    <r>
      <rPr>
        <sz val="11"/>
        <color rgb="FF000000"/>
        <rFont val="Calibri"/>
        <family val="2"/>
      </rPr>
      <t xml:space="preserve">  </t>
    </r>
    <r>
      <rPr>
        <sz val="12"/>
        <color rgb="FF000000"/>
        <rFont val="Calibri"/>
        <family val="2"/>
      </rPr>
      <t>59’   22.0”</t>
    </r>
  </si>
  <si>
    <t>Suldan-Cabdisalaan Primary School</t>
  </si>
  <si>
    <r>
      <t>47</t>
    </r>
    <r>
      <rPr>
        <vertAlign val="superscript"/>
        <sz val="12"/>
        <color rgb="FF000000"/>
        <rFont val="Calibri"/>
        <family val="2"/>
        <scheme val="minor"/>
      </rPr>
      <t>0</t>
    </r>
    <r>
      <rPr>
        <sz val="12"/>
        <color rgb="FF000000"/>
        <rFont val="Calibri"/>
        <family val="2"/>
        <scheme val="minor"/>
      </rPr>
      <t xml:space="preserve"> 17' 07.0"</t>
    </r>
  </si>
  <si>
    <r>
      <t>6</t>
    </r>
    <r>
      <rPr>
        <vertAlign val="superscript"/>
        <sz val="12"/>
        <color rgb="FF000000"/>
        <rFont val="Calibri"/>
        <family val="2"/>
        <scheme val="minor"/>
      </rPr>
      <t>0</t>
    </r>
    <r>
      <rPr>
        <sz val="12"/>
        <color rgb="FF000000"/>
        <rFont val="Calibri"/>
        <family val="2"/>
        <scheme val="minor"/>
      </rPr>
      <t xml:space="preserve"> 29' 43.0"</t>
    </r>
  </si>
  <si>
    <r>
      <t>47</t>
    </r>
    <r>
      <rPr>
        <vertAlign val="superscript"/>
        <sz val="12"/>
        <color rgb="FF000000"/>
        <rFont val="Calibri"/>
        <family val="2"/>
        <scheme val="minor"/>
      </rPr>
      <t>0</t>
    </r>
    <r>
      <rPr>
        <sz val="12"/>
        <color rgb="FF000000"/>
        <rFont val="Calibri"/>
        <family val="2"/>
        <scheme val="minor"/>
      </rPr>
      <t xml:space="preserve"> 06' 15.0"</t>
    </r>
  </si>
  <si>
    <r>
      <t>6</t>
    </r>
    <r>
      <rPr>
        <vertAlign val="superscript"/>
        <sz val="12"/>
        <color rgb="FF000000"/>
        <rFont val="Calibri"/>
        <family val="2"/>
        <scheme val="minor"/>
      </rPr>
      <t>0</t>
    </r>
    <r>
      <rPr>
        <sz val="12"/>
        <color rgb="FF000000"/>
        <rFont val="Calibri"/>
        <family val="2"/>
        <scheme val="minor"/>
      </rPr>
      <t xml:space="preserve"> 28' 55.0"</t>
    </r>
  </si>
  <si>
    <r>
      <t>6</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33' 31.0"</t>
    </r>
  </si>
  <si>
    <r>
      <t>6</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25' 52.0"</t>
    </r>
  </si>
  <si>
    <r>
      <t>46</t>
    </r>
    <r>
      <rPr>
        <vertAlign val="superscript"/>
        <sz val="12"/>
        <color rgb="FF000000"/>
        <rFont val="Calibri"/>
        <family val="2"/>
        <scheme val="minor"/>
      </rPr>
      <t>0</t>
    </r>
    <r>
      <rPr>
        <sz val="12"/>
        <color rgb="FF000000"/>
        <rFont val="Calibri"/>
        <family val="2"/>
        <scheme val="minor"/>
      </rPr>
      <t xml:space="preserve"> 42' 55.0"</t>
    </r>
  </si>
  <si>
    <r>
      <t>46</t>
    </r>
    <r>
      <rPr>
        <vertAlign val="superscript"/>
        <sz val="12"/>
        <color rgb="FF000000"/>
        <rFont val="Calibri"/>
        <family val="2"/>
        <scheme val="minor"/>
      </rPr>
      <t>0</t>
    </r>
    <r>
      <rPr>
        <sz val="12"/>
        <color rgb="FF000000"/>
        <rFont val="Calibri"/>
        <family val="2"/>
        <scheme val="minor"/>
      </rPr>
      <t xml:space="preserve"> 57' 03.0"</t>
    </r>
  </si>
  <si>
    <r>
      <t>6</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37' 33.0"</t>
    </r>
  </si>
  <si>
    <r>
      <t>47</t>
    </r>
    <r>
      <rPr>
        <vertAlign val="superscript"/>
        <sz val="12"/>
        <color rgb="FF000000"/>
        <rFont val="Calibri"/>
        <family val="2"/>
        <scheme val="minor"/>
      </rPr>
      <t>0</t>
    </r>
    <r>
      <rPr>
        <sz val="12"/>
        <color rgb="FF000000"/>
        <rFont val="Calibri"/>
        <family val="2"/>
        <scheme val="minor"/>
      </rPr>
      <t xml:space="preserve"> 50' 42.0"</t>
    </r>
  </si>
  <si>
    <r>
      <t>6</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26' 08.0"</t>
    </r>
  </si>
  <si>
    <r>
      <t>47</t>
    </r>
    <r>
      <rPr>
        <vertAlign val="superscript"/>
        <sz val="12"/>
        <color rgb="FF000000"/>
        <rFont val="Calibri"/>
        <family val="2"/>
        <scheme val="minor"/>
      </rPr>
      <t>0</t>
    </r>
    <r>
      <rPr>
        <sz val="12"/>
        <color rgb="FF000000"/>
        <rFont val="Calibri"/>
        <family val="2"/>
        <scheme val="minor"/>
      </rPr>
      <t xml:space="preserve"> 29' 19.0"</t>
    </r>
  </si>
  <si>
    <r>
      <t>47</t>
    </r>
    <r>
      <rPr>
        <vertAlign val="superscript"/>
        <sz val="12"/>
        <color rgb="FF000000"/>
        <rFont val="Calibri"/>
        <family val="2"/>
        <scheme val="minor"/>
      </rPr>
      <t>0</t>
    </r>
    <r>
      <rPr>
        <sz val="12"/>
        <color rgb="FF000000"/>
        <rFont val="Calibri"/>
        <family val="2"/>
        <scheme val="minor"/>
      </rPr>
      <t xml:space="preserve"> 42' 27.0"</t>
    </r>
  </si>
  <si>
    <r>
      <t>5</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47' 07.0"</t>
    </r>
  </si>
  <si>
    <t>Bajela Primary School</t>
  </si>
  <si>
    <r>
      <t>6</t>
    </r>
    <r>
      <rPr>
        <vertAlign val="superscript"/>
        <sz val="12"/>
        <color rgb="FF000000"/>
        <rFont val="Times New Roman"/>
        <family val="1"/>
      </rPr>
      <t>0</t>
    </r>
    <r>
      <rPr>
        <sz val="12"/>
        <color rgb="FF000000"/>
        <rFont val="Times New Roman"/>
        <family val="1"/>
      </rPr>
      <t xml:space="preserve"> </t>
    </r>
    <r>
      <rPr>
        <sz val="12"/>
        <color rgb="FF000000"/>
        <rFont val="Calibri"/>
        <family val="2"/>
        <scheme val="minor"/>
      </rPr>
      <t>00' 46.0"</t>
    </r>
  </si>
  <si>
    <r>
      <t>47</t>
    </r>
    <r>
      <rPr>
        <vertAlign val="superscript"/>
        <sz val="12"/>
        <color rgb="FF000000"/>
        <rFont val="Calibri"/>
        <family val="2"/>
        <scheme val="minor"/>
      </rPr>
      <t>0</t>
    </r>
    <r>
      <rPr>
        <sz val="12"/>
        <color rgb="FF000000"/>
        <rFont val="Calibri"/>
        <family val="2"/>
        <scheme val="minor"/>
      </rPr>
      <t xml:space="preserve"> 51' 07.0"</t>
    </r>
  </si>
  <si>
    <t>Wargalo Primary School</t>
  </si>
  <si>
    <t>Wargalo</t>
  </si>
  <si>
    <r>
      <t>6</t>
    </r>
    <r>
      <rPr>
        <vertAlign val="superscript"/>
        <sz val="12"/>
        <color rgb="FF000000"/>
        <rFont val="Calibri"/>
        <family val="2"/>
        <scheme val="minor"/>
      </rPr>
      <t>0</t>
    </r>
    <r>
      <rPr>
        <sz val="12"/>
        <color rgb="FF000000"/>
        <rFont val="Calibri"/>
        <family val="2"/>
        <scheme val="minor"/>
      </rPr>
      <t xml:space="preserve"> 15' 57.2"</t>
    </r>
  </si>
  <si>
    <r>
      <t>47</t>
    </r>
    <r>
      <rPr>
        <vertAlign val="superscript"/>
        <sz val="12"/>
        <color rgb="FF000000"/>
        <rFont val="Calibri"/>
        <family val="2"/>
        <scheme val="minor"/>
      </rPr>
      <t>0</t>
    </r>
    <r>
      <rPr>
        <sz val="12"/>
        <color rgb="FF000000"/>
        <rFont val="Calibri"/>
        <family val="2"/>
        <scheme val="minor"/>
      </rPr>
      <t xml:space="preserve"> 31' 13.3"</t>
    </r>
  </si>
  <si>
    <t>Abdi Asis</t>
  </si>
  <si>
    <t>Adan Yabal</t>
  </si>
  <si>
    <t>Afmadow</t>
  </si>
  <si>
    <t>Alula</t>
  </si>
  <si>
    <t>Badhadhe</t>
  </si>
  <si>
    <t>Baki</t>
  </si>
  <si>
    <t>Ballcad</t>
  </si>
  <si>
    <t>Bardhere</t>
  </si>
  <si>
    <t>Baydhaba</t>
  </si>
  <si>
    <t>Beletweyne</t>
  </si>
  <si>
    <t>Beletxawa</t>
  </si>
  <si>
    <t>Bender Bayla</t>
  </si>
  <si>
    <t>Berbera</t>
  </si>
  <si>
    <t>Bondhere</t>
  </si>
  <si>
    <t>Boramo</t>
  </si>
  <si>
    <t>Braawe</t>
  </si>
  <si>
    <t>Buale</t>
  </si>
  <si>
    <t>Bulo-Burte</t>
  </si>
  <si>
    <t>Burhakaba</t>
  </si>
  <si>
    <t>Burtinle</t>
  </si>
  <si>
    <t>Buuhodle</t>
  </si>
  <si>
    <t>Caadale</t>
  </si>
  <si>
    <t>Cabudwaaq</t>
  </si>
  <si>
    <t>Cadaado</t>
  </si>
  <si>
    <t>Ceelafyeyn</t>
  </si>
  <si>
    <t>Ceel Barde</t>
  </si>
  <si>
    <t>Ceelbur</t>
  </si>
  <si>
    <t>Ceeldeer</t>
  </si>
  <si>
    <t>Ceelwaaq</t>
  </si>
  <si>
    <t>Ceerigabo</t>
  </si>
  <si>
    <t>Dangoryo</t>
  </si>
  <si>
    <t>Darkeynle</t>
  </si>
  <si>
    <t>Dhahar</t>
  </si>
  <si>
    <t>Dhusa-Mareb</t>
  </si>
  <si>
    <t>Dinsor</t>
  </si>
  <si>
    <t>Dolow</t>
  </si>
  <si>
    <t>Eyl</t>
  </si>
  <si>
    <t>Galhareeri</t>
  </si>
  <si>
    <t>Garbaharey</t>
  </si>
  <si>
    <t>Garowe</t>
  </si>
  <si>
    <t>Gebiley</t>
  </si>
  <si>
    <t>Goldogob</t>
  </si>
  <si>
    <t>Hamar Weyne</t>
  </si>
  <si>
    <t>Haradhere</t>
  </si>
  <si>
    <t>Hara Jabjab</t>
  </si>
  <si>
    <t>Hargeysa</t>
  </si>
  <si>
    <t>Hawle Wadaag</t>
  </si>
  <si>
    <t>Heliwa</t>
  </si>
  <si>
    <t>Hobyo</t>
  </si>
  <si>
    <t>Hodan</t>
  </si>
  <si>
    <t>Hudur</t>
  </si>
  <si>
    <t>Iskhushuban</t>
  </si>
  <si>
    <t>Jalalaqsi</t>
  </si>
  <si>
    <t>Jamame</t>
  </si>
  <si>
    <t>Jeriban</t>
  </si>
  <si>
    <t>Jilib</t>
  </si>
  <si>
    <t>Jowhar</t>
  </si>
  <si>
    <t>Karaan</t>
  </si>
  <si>
    <t>Kismayo</t>
  </si>
  <si>
    <t>Kurtunwaarey</t>
  </si>
  <si>
    <t>Las Qorey</t>
  </si>
  <si>
    <t>Lughaya</t>
  </si>
  <si>
    <t>Luuq</t>
  </si>
  <si>
    <t>Mark Afgooye</t>
  </si>
  <si>
    <t>Odwenyen</t>
  </si>
  <si>
    <t>Qandala</t>
  </si>
  <si>
    <t>Qansadhere</t>
  </si>
  <si>
    <t>Qardho</t>
  </si>
  <si>
    <t>Qoryoyley</t>
  </si>
  <si>
    <t>Sablaale</t>
  </si>
  <si>
    <t>Sakow</t>
  </si>
  <si>
    <t>Shangani</t>
  </si>
  <si>
    <t>Sheik</t>
  </si>
  <si>
    <t>Shibis Waberi</t>
  </si>
  <si>
    <t>Telex</t>
  </si>
  <si>
    <t>Tiyeglow</t>
  </si>
  <si>
    <t>Wadajir</t>
  </si>
  <si>
    <t>Wajid</t>
  </si>
  <si>
    <t>Wanlaweyne</t>
  </si>
  <si>
    <t>Wardhiglye</t>
  </si>
  <si>
    <t>Yaqship</t>
  </si>
  <si>
    <t>Yeed</t>
  </si>
  <si>
    <t>Zeylac</t>
  </si>
  <si>
    <t>sRef</t>
  </si>
  <si>
    <t>ddp</t>
  </si>
  <si>
    <t>drq</t>
  </si>
  <si>
    <t>hag</t>
  </si>
  <si>
    <t>qry</t>
  </si>
  <si>
    <t>shn</t>
  </si>
  <si>
    <t>bld</t>
  </si>
  <si>
    <t>wac</t>
  </si>
  <si>
    <t>blh</t>
  </si>
  <si>
    <t>bli</t>
  </si>
  <si>
    <t>waa</t>
  </si>
  <si>
    <t>has</t>
  </si>
  <si>
    <t>dbg</t>
  </si>
  <si>
    <t>gly</t>
  </si>
  <si>
    <t>lam</t>
  </si>
  <si>
    <t>ims</t>
  </si>
  <si>
    <t>hdn</t>
  </si>
  <si>
    <t>gos</t>
  </si>
  <si>
    <t>hbh</t>
  </si>
  <si>
    <t>tkb</t>
  </si>
  <si>
    <t>brw</t>
  </si>
  <si>
    <t>wri</t>
  </si>
  <si>
    <t>lsc</t>
  </si>
  <si>
    <t>lnq</t>
  </si>
  <si>
    <t>dml</t>
  </si>
  <si>
    <t>clc</t>
  </si>
  <si>
    <t>bln</t>
  </si>
  <si>
    <t>wrd</t>
  </si>
  <si>
    <t>shk</t>
  </si>
  <si>
    <t>wdh</t>
  </si>
  <si>
    <t>qrl</t>
  </si>
  <si>
    <t>aln</t>
  </si>
  <si>
    <t>dhy</t>
  </si>
  <si>
    <t>hng</t>
  </si>
  <si>
    <t>dhd</t>
  </si>
  <si>
    <t>gld</t>
  </si>
  <si>
    <t>glk</t>
  </si>
  <si>
    <t>ala</t>
  </si>
  <si>
    <t>alh</t>
  </si>
  <si>
    <t>als</t>
  </si>
  <si>
    <t>THA GOODZ</t>
  </si>
  <si>
    <t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('Al-Hikma Primary School', 'Primary', 43, '', 0, 'alh', 0, '0111110', 0, 'abc', 0, 0), ('Abdilahi-Iisse Primary School', 'Primary', 43, '', 0, 'abd', 0, '0111110', 0, 'abc', 0, 0), ('Al-Shaab Primary School', 'Primary', 43, '', 0, 'als', 0, '0111110', 0, 'abc', 0, 0), ('Qotahtole Primary School', 'Primary', 43, 'Qotahtole', 6.62583333333333, 'qot', 47.845, '0111110', 0, 'abc', 0, 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</si>
</sst>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1" x14ac:knownFonts="1">
    <font>
      <sz val="11"/>
      <color theme="1"/>
      <name val="Calibri"/>
      <family val="2"/>
      <scheme val="minor"/>
    </font>
    <font>
      <b/>
      <sz val="12"/>
      <color rgb="FF000000"/>
      <name val="Calibri"/>
      <family val="2"/>
      <scheme val="minor"/>
    </font>
    <font>
      <sz val="12"/>
      <color rgb="FF000000"/>
      <name val="Calibri"/>
      <family val="2"/>
      <scheme val="minor"/>
    </font>
    <font>
      <vertAlign val="superscript"/>
      <sz val="12"/>
      <color rgb="FF000000"/>
      <name val="Calibri"/>
      <family val="2"/>
      <scheme val="minor"/>
    </font>
    <font>
      <sz val="12"/>
      <color theme="1"/>
      <name val="Calibri"/>
      <family val="2"/>
      <scheme val="minor"/>
    </font>
    <font>
      <b/>
      <sz val="22"/>
      <color theme="1"/>
      <name val="Calibri"/>
      <family val="2"/>
      <scheme val="minor"/>
    </font>
    <font>
      <b/>
      <sz val="18"/>
      <color theme="1"/>
      <name val="Calibri"/>
      <family val="2"/>
      <scheme val="minor"/>
    </font>
    <font>
      <sz val="11"/>
      <color rgb="FF000000"/>
      <name val="Calibri"/>
      <family val="2"/>
      <scheme val="minor"/>
    </font>
    <font>
      <vertAlign val="superscript"/>
      <sz val="11"/>
      <color rgb="FF000000"/>
      <name val="Calibri"/>
      <family val="2"/>
      <scheme val="minor"/>
    </font>
    <font>
      <vertAlign val="superscript"/>
      <sz val="11"/>
      <color theme="1"/>
      <name val="Calibri"/>
      <family val="2"/>
      <scheme val="minor"/>
    </font>
    <font>
      <sz val="12"/>
      <color rgb="FF000000"/>
      <name val="Times New Roman"/>
      <family val="1"/>
    </font>
    <font>
      <sz val="12"/>
      <color theme="1"/>
      <name val="Times New Roman"/>
      <family val="1"/>
    </font>
    <font>
      <vertAlign val="superscript"/>
      <sz val="12"/>
      <color theme="1"/>
      <name val="Calibri"/>
      <family val="2"/>
      <scheme val="minor"/>
    </font>
    <font>
      <vertAlign val="superscript"/>
      <sz val="11"/>
      <color rgb="FF000000"/>
      <name val="Calibri"/>
      <family val="2"/>
    </font>
    <font>
      <sz val="11"/>
      <color rgb="FF000000"/>
      <name val="Calibri"/>
      <family val="2"/>
    </font>
    <font>
      <sz val="12"/>
      <color rgb="FF000000"/>
      <name val="Calibri"/>
      <family val="2"/>
    </font>
    <font>
      <vertAlign val="superscript"/>
      <sz val="12"/>
      <color rgb="FF000000"/>
      <name val="Calibri"/>
      <family val="2"/>
    </font>
    <font>
      <vertAlign val="superscript"/>
      <sz val="12"/>
      <color rgb="FF000000"/>
      <name val="Times New Roman"/>
      <family val="1"/>
    </font>
    <font>
      <b/>
      <sz val="11"/>
      <color theme="0"/>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s>
  <cellStyleXfs count="9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8">
    <xf numFmtId="0" fontId="0" fillId="0" borderId="0" xfId="0"/>
    <xf numFmtId="0" fontId="4" fillId="0" borderId="0" xfId="0" applyFont="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2" fillId="4" borderId="1" xfId="0" applyFont="1" applyFill="1" applyBorder="1" applyAlignment="1">
      <alignment horizontal="left" vertical="center"/>
    </xf>
    <xf numFmtId="0" fontId="2" fillId="4" borderId="1" xfId="0" applyFont="1" applyFill="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2" fillId="4" borderId="8" xfId="0" applyFont="1" applyFill="1" applyBorder="1" applyAlignment="1">
      <alignment vertical="center"/>
    </xf>
    <xf numFmtId="0" fontId="11" fillId="0" borderId="0" xfId="0" applyFont="1"/>
    <xf numFmtId="0" fontId="0" fillId="0" borderId="0" xfId="0" applyAlignment="1">
      <alignment horizontal="left"/>
    </xf>
    <xf numFmtId="0" fontId="4" fillId="2" borderId="1" xfId="0" applyFont="1" applyFill="1" applyBorder="1"/>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4" borderId="1" xfId="0" applyFont="1" applyFill="1" applyBorder="1"/>
    <xf numFmtId="0" fontId="1" fillId="3" borderId="6" xfId="0" applyFont="1" applyFill="1" applyBorder="1" applyAlignment="1">
      <alignment horizontal="center"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6" xfId="0" applyFont="1" applyFill="1" applyBorder="1" applyAlignment="1">
      <alignment horizontal="center" wrapText="1"/>
    </xf>
    <xf numFmtId="0" fontId="7" fillId="0" borderId="0" xfId="0" applyFont="1"/>
    <xf numFmtId="164" fontId="2" fillId="4" borderId="1"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wrapText="1"/>
    </xf>
    <xf numFmtId="164" fontId="2" fillId="4" borderId="1" xfId="0" applyNumberFormat="1" applyFont="1" applyFill="1" applyBorder="1" applyAlignment="1">
      <alignment horizontal="left" vertical="center"/>
    </xf>
    <xf numFmtId="164" fontId="0" fillId="0" borderId="0" xfId="0" applyNumberFormat="1"/>
    <xf numFmtId="0" fontId="18" fillId="5"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wrapText="1"/>
    </xf>
    <xf numFmtId="0" fontId="5" fillId="0" borderId="0" xfId="0" applyFont="1" applyAlignment="1">
      <alignment horizontal="center" wrapText="1"/>
    </xf>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CC"/>
      <color rgb="FFCCFFFF"/>
      <color rgb="FF99CCFF"/>
      <color rgb="FFFF99FF"/>
      <color rgb="FF9966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2540</xdr:rowOff>
    </xdr:from>
    <xdr:to>
      <xdr:col>2</xdr:col>
      <xdr:colOff>38100</xdr:colOff>
      <xdr:row>1</xdr:row>
      <xdr:rowOff>78740</xdr:rowOff>
    </xdr:to>
    <xdr:pic>
      <xdr:nvPicPr>
        <xdr:cNvPr id="2" name="Picture 1" descr="C:\Users\admin\Desktop\CARE_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
          <a:ext cx="1333500" cy="457200"/>
        </a:xfrm>
        <a:prstGeom prst="rect">
          <a:avLst/>
        </a:prstGeom>
        <a:noFill/>
        <a:ln>
          <a:noFill/>
        </a:ln>
      </xdr:spPr>
    </xdr:pic>
    <xdr:clientData/>
  </xdr:twoCellAnchor>
  <xdr:oneCellAnchor>
    <xdr:from>
      <xdr:col>9</xdr:col>
      <xdr:colOff>121920</xdr:colOff>
      <xdr:row>0</xdr:row>
      <xdr:rowOff>0</xdr:rowOff>
    </xdr:from>
    <xdr:ext cx="914400" cy="769620"/>
    <xdr:pic>
      <xdr:nvPicPr>
        <xdr:cNvPr id="4" name="Picture 3" descr="C:\Users\admin\Desktop\UKAID.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8260" y="0"/>
          <a:ext cx="914400" cy="76962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152400</xdr:colOff>
      <xdr:row>1</xdr:row>
      <xdr:rowOff>60960</xdr:rowOff>
    </xdr:to>
    <xdr:pic>
      <xdr:nvPicPr>
        <xdr:cNvPr id="2" name="Picture 1" descr="C:\Users\admin\Desktop\CARE_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441960"/>
        </a:xfrm>
        <a:prstGeom prst="rect">
          <a:avLst/>
        </a:prstGeom>
        <a:noFill/>
        <a:ln>
          <a:noFill/>
        </a:ln>
      </xdr:spPr>
    </xdr:pic>
    <xdr:clientData/>
  </xdr:twoCellAnchor>
  <xdr:oneCellAnchor>
    <xdr:from>
      <xdr:col>9</xdr:col>
      <xdr:colOff>45720</xdr:colOff>
      <xdr:row>0</xdr:row>
      <xdr:rowOff>0</xdr:rowOff>
    </xdr:from>
    <xdr:ext cx="914400" cy="769620"/>
    <xdr:pic>
      <xdr:nvPicPr>
        <xdr:cNvPr id="3" name="Picture 2" descr="C:\Users\admin\Desktop\UKAID.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83570" y="0"/>
          <a:ext cx="914400" cy="76962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82550</xdr:colOff>
      <xdr:row>1</xdr:row>
      <xdr:rowOff>105410</xdr:rowOff>
    </xdr:to>
    <xdr:pic>
      <xdr:nvPicPr>
        <xdr:cNvPr id="2" name="Picture 1" descr="C:\Users\admin\Desktop\CARE_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486410"/>
        </a:xfrm>
        <a:prstGeom prst="rect">
          <a:avLst/>
        </a:prstGeom>
        <a:noFill/>
        <a:ln>
          <a:noFill/>
        </a:ln>
      </xdr:spPr>
    </xdr:pic>
    <xdr:clientData/>
  </xdr:twoCellAnchor>
  <xdr:oneCellAnchor>
    <xdr:from>
      <xdr:col>9</xdr:col>
      <xdr:colOff>121920</xdr:colOff>
      <xdr:row>0</xdr:row>
      <xdr:rowOff>0</xdr:rowOff>
    </xdr:from>
    <xdr:ext cx="914400" cy="769620"/>
    <xdr:pic>
      <xdr:nvPicPr>
        <xdr:cNvPr id="3" name="Picture 2" descr="C:\Users\admin\Desktop\UKAID.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56620" y="0"/>
          <a:ext cx="914400" cy="76962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50800</xdr:colOff>
      <xdr:row>1</xdr:row>
      <xdr:rowOff>38100</xdr:rowOff>
    </xdr:to>
    <xdr:pic>
      <xdr:nvPicPr>
        <xdr:cNvPr id="2" name="Picture 1" descr="C:\Users\admin\Desktop\CARE_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419100"/>
        </a:xfrm>
        <a:prstGeom prst="rect">
          <a:avLst/>
        </a:prstGeom>
        <a:noFill/>
        <a:ln>
          <a:noFill/>
        </a:ln>
      </xdr:spPr>
    </xdr:pic>
    <xdr:clientData/>
  </xdr:twoCellAnchor>
  <xdr:oneCellAnchor>
    <xdr:from>
      <xdr:col>9</xdr:col>
      <xdr:colOff>179070</xdr:colOff>
      <xdr:row>0</xdr:row>
      <xdr:rowOff>0</xdr:rowOff>
    </xdr:from>
    <xdr:ext cx="914400" cy="769620"/>
    <xdr:pic>
      <xdr:nvPicPr>
        <xdr:cNvPr id="3" name="Picture 2" descr="C:\Users\admin\Desktop\UKAID.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28070" y="0"/>
          <a:ext cx="914400" cy="76962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xdr:colOff>
      <xdr:row>1</xdr:row>
      <xdr:rowOff>31750</xdr:rowOff>
    </xdr:to>
    <xdr:pic>
      <xdr:nvPicPr>
        <xdr:cNvPr id="2" name="Picture 1" descr="C:\Users\admin\Desktop\CARE_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412750"/>
        </a:xfrm>
        <a:prstGeom prst="rect">
          <a:avLst/>
        </a:prstGeom>
        <a:noFill/>
        <a:ln>
          <a:noFill/>
        </a:ln>
      </xdr:spPr>
    </xdr:pic>
    <xdr:clientData/>
  </xdr:twoCellAnchor>
  <xdr:oneCellAnchor>
    <xdr:from>
      <xdr:col>8</xdr:col>
      <xdr:colOff>1144270</xdr:colOff>
      <xdr:row>0</xdr:row>
      <xdr:rowOff>0</xdr:rowOff>
    </xdr:from>
    <xdr:ext cx="914400" cy="769620"/>
    <xdr:pic>
      <xdr:nvPicPr>
        <xdr:cNvPr id="3" name="Picture 2" descr="C:\Users\admin\Desktop\UKAID.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96270" y="0"/>
          <a:ext cx="914400" cy="7696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7"/>
  <sheetViews>
    <sheetView tabSelected="1" topLeftCell="F111" workbookViewId="0">
      <selection activeCell="K1" sqref="K1:DY1048576"/>
    </sheetView>
  </sheetViews>
  <sheetFormatPr baseColWidth="10" defaultRowHeight="15" x14ac:dyDescent="0.2"/>
  <cols>
    <col min="1" max="1" width="4.1640625" bestFit="1" customWidth="1"/>
    <col min="2" max="2" width="8.83203125" bestFit="1" customWidth="1"/>
    <col min="3" max="3" width="11.83203125" bestFit="1" customWidth="1"/>
    <col min="4" max="4" width="11.1640625" bestFit="1" customWidth="1"/>
    <col min="5" max="5" width="29" customWidth="1"/>
    <col min="6" max="7" width="38.1640625" customWidth="1"/>
    <col min="8" max="8" width="17.6640625" bestFit="1" customWidth="1"/>
    <col min="9" max="10" width="12.1640625" bestFit="1" customWidth="1"/>
    <col min="11" max="11" width="12" customWidth="1"/>
  </cols>
  <sheetData>
    <row r="1" spans="1:19" ht="17" thickBot="1" x14ac:dyDescent="0.25">
      <c r="A1" s="21"/>
      <c r="B1" s="22"/>
      <c r="C1" s="22"/>
      <c r="D1" s="22"/>
      <c r="E1" s="22"/>
      <c r="F1" s="23"/>
      <c r="G1" s="20" t="s">
        <v>643</v>
      </c>
      <c r="H1" s="23"/>
      <c r="I1" s="20" t="s">
        <v>179</v>
      </c>
      <c r="J1" s="10" t="s">
        <v>180</v>
      </c>
    </row>
    <row r="2" spans="1:19" ht="16" x14ac:dyDescent="0.2">
      <c r="A2" s="2">
        <v>1</v>
      </c>
      <c r="B2" s="3" t="s">
        <v>150</v>
      </c>
      <c r="C2" s="4" t="s">
        <v>149</v>
      </c>
      <c r="D2" s="4">
        <f t="shared" ref="D2:D22" si="0">VLOOKUP(C2,$D$151:$E$240,2,FALSE)</f>
        <v>21</v>
      </c>
      <c r="E2" s="2" t="s">
        <v>175</v>
      </c>
      <c r="F2" s="2" t="s">
        <v>174</v>
      </c>
      <c r="G2" s="2" t="str">
        <f>LOWER(LEFT(F2,3))</f>
        <v>yir</v>
      </c>
      <c r="H2" s="2" t="s">
        <v>178</v>
      </c>
      <c r="I2" s="25">
        <v>9.4288027777777703</v>
      </c>
      <c r="J2" s="25">
        <v>45.674833333333297</v>
      </c>
      <c r="K2" t="str">
        <f>"('"&amp;F2&amp;"', '"&amp;H2&amp;"', "&amp;D2&amp;", '"&amp;E2&amp;"', "&amp;I2&amp;", '"&amp;G2&amp;"', "&amp;J2&amp;", '0111110', 0, 'abc', 0, 0)"</f>
        <v>('Yiroowe Primary School', 'Primary', 21, 'Yiroowe', 9.42880277777777, 'yir', 45.6748333333333, '0111110', 0, 'abc', 0, 0)</v>
      </c>
      <c r="L2" t="str">
        <f>L1&amp;K2&amp;", "</f>
        <v xml:space="preserve">('Yiroowe Primary School', 'Primary', 21, 'Yiroowe', 9.42880277777777, 'yir', 45.6748333333333, '0111110', 0, 'abc', 0, 0), </v>
      </c>
      <c r="S2" t="str">
        <f>CONCATENATE(K2&amp;", "&amp;K3&amp;", "&amp;K4&amp;", "&amp;K5&amp;", "&amp;K6&amp;", "&amp;K7&amp;", "&amp;K8&amp;", "&amp;K9&amp;", "&amp;K10&amp;", "&amp;K11&amp;", "&amp;K12&amp;", "&amp;K2&amp;", "&amp;K3&amp;", "&amp;K4&amp;", "&amp;K5&amp;", "&amp;K6&amp;", "&amp;K7&amp;", "&amp;K8&amp;", "&amp;K9&amp;", "&amp;K10&amp;", "&amp;K11&amp;", "&amp;K12&amp;", "&amp;K2&amp;", "&amp;K3&amp;", "&amp;K4&amp;", "&amp;K5&amp;", "&amp;K6&amp;", "&amp;K7&amp;", "&amp;K8&amp;", "&amp;K9&amp;", "&amp;K10&amp;", "&amp;K11&amp;", "&amp;K12&amp;", "&amp;K2&amp;", "&amp;K3&amp;", "&amp;K4&amp;", "&amp;K5&amp;", "&amp;K6&amp;", "&amp;K7&amp;", "&amp;K8&amp;", "&amp;K9&amp;", "&amp;K10&amp;", "&amp;K11&amp;", "&amp;K12&amp;", "&amp;K13&amp;", "&amp;K14&amp;", "&amp;K15&amp;", "&amp;K16&amp;", "&amp;K17&amp;", "&amp;K18&amp;", "&amp;K19&amp;", "&amp;K20&amp;", "&amp;K21&amp;", "&amp;K22&amp;", "&amp;K23&amp;", "&amp;K24&amp;", "&amp;K25&amp;", "&amp;K26&amp;", "&amp;K27&amp;", "&amp;K28&amp;", "&amp;K29&amp;", "&amp;K30&amp;", "&amp;K31&amp;", "&amp;K32&amp;", "&amp;K33&amp;", "&amp;K12&amp;", "&amp;K2&amp;", "&amp;K3&amp;", "&amp;K4&amp;", "&amp;K5&amp;", "&amp;K6&amp;", "&amp;K7&amp;", "&amp;K8&amp;", "&amp;K9&amp;", "&amp;K10&amp;", "&amp;K11&amp;", "&amp;K12&amp;", "&amp;K2&amp;", "&amp;K3&amp;", "&amp;K4&amp;", "&amp;K5&amp;", "&amp;K6&amp;", "&amp;K7&amp;", "&amp;K8&amp;", "&amp;K9&amp;", "&amp;K10&amp;", "&amp;K11&amp;", "&amp;K12&amp;", "&amp;K2&amp;", "&amp;K3&amp;", "&amp;K4&amp;", "&amp;K5&amp;", "&amp;K6&amp;", "&amp;K7&amp;", "&amp;K8&amp;", "&amp;K9&amp;", "&amp;K10&amp;", "&amp;K11&amp;", "&amp;K12&amp;"")</f>
        <v>('Yiroowe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v>
      </c>
    </row>
    <row r="3" spans="1:19" ht="16" x14ac:dyDescent="0.2">
      <c r="A3" s="2">
        <v>2</v>
      </c>
      <c r="B3" s="3" t="s">
        <v>150</v>
      </c>
      <c r="C3" s="4" t="s">
        <v>149</v>
      </c>
      <c r="D3" s="4">
        <f t="shared" si="0"/>
        <v>21</v>
      </c>
      <c r="E3" s="2" t="s">
        <v>172</v>
      </c>
      <c r="F3" s="2" t="s">
        <v>173</v>
      </c>
      <c r="G3" s="2" t="str">
        <f t="shared" ref="G3:G66" si="1">LOWER(LEFT(F3,3))</f>
        <v>ina</v>
      </c>
      <c r="H3" s="2" t="s">
        <v>178</v>
      </c>
      <c r="I3" s="25">
        <v>9.1458055555555493</v>
      </c>
      <c r="J3" s="25">
        <v>45.954222222222199</v>
      </c>
      <c r="K3" t="str">
        <f>"('"&amp;F3&amp;"', '"&amp;H3&amp;"', "&amp;D3&amp;", '"&amp;E3&amp;"', "&amp;I3&amp;", '"&amp;G3&amp;"', "&amp;J3&amp;", '0111110', 0, 'abc', 0, 0)"</f>
        <v>('Ina-Afmadoobe Primary School', 'Primary', 21, 'Ina-Afmadoobe', 9.14580555555555, 'ina', 45.9542222222222, '0111110', 0, 'abc', 0, 0)</v>
      </c>
      <c r="L3" t="str">
        <f t="shared" ref="L3:L66" si="2">L2&amp;K3&amp;", "</f>
        <v xml:space="preserve">('Yiroowe Primary School', 'Primary', 21, 'Yiroowe', 9.42880277777777, 'yir', 45.6748333333333, '0111110', 0, 'abc', 0, 0), ('Ina-Afmadoobe Primary School', 'Primary', 21, 'Ina-Afmadoobe', 9.14580555555555, 'ina', 45.9542222222222, '0111110', 0, 'abc', 0, 0), </v>
      </c>
    </row>
    <row r="4" spans="1:19" ht="16" x14ac:dyDescent="0.2">
      <c r="A4" s="2">
        <v>3</v>
      </c>
      <c r="B4" s="3" t="s">
        <v>150</v>
      </c>
      <c r="C4" s="4" t="s">
        <v>149</v>
      </c>
      <c r="D4" s="4">
        <f t="shared" si="0"/>
        <v>21</v>
      </c>
      <c r="E4" s="2" t="s">
        <v>2</v>
      </c>
      <c r="F4" s="2" t="s">
        <v>53</v>
      </c>
      <c r="G4" s="2" t="str">
        <f t="shared" si="1"/>
        <v>yuc</v>
      </c>
      <c r="H4" s="2" t="s">
        <v>178</v>
      </c>
      <c r="I4" s="25">
        <v>8.4964166666666596</v>
      </c>
      <c r="J4" s="25">
        <v>45.530361111111098</v>
      </c>
      <c r="K4" t="str">
        <f>"('"&amp;F4&amp;"', '"&amp;H4&amp;"', "&amp;D4&amp;", '"&amp;E4&amp;"', "&amp;I4&amp;", '"&amp;G4&amp;"', "&amp;J4&amp;", '0111110', 0, 'abc', 0, 0)"</f>
        <v>('Yucubyabooh Primary School', 'Primary', 21, 'Yucubyabooh', 8.49641666666666, 'yuc', 45.5303611111111, '0111110', 0, 'abc', 0, 0)</v>
      </c>
      <c r="L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v>
      </c>
    </row>
    <row r="5" spans="1:19" ht="16" x14ac:dyDescent="0.2">
      <c r="A5" s="2">
        <v>4</v>
      </c>
      <c r="B5" s="3" t="s">
        <v>150</v>
      </c>
      <c r="C5" s="4" t="s">
        <v>149</v>
      </c>
      <c r="D5" s="4">
        <f t="shared" si="0"/>
        <v>21</v>
      </c>
      <c r="E5" s="2" t="s">
        <v>4</v>
      </c>
      <c r="F5" s="2" t="s">
        <v>54</v>
      </c>
      <c r="G5" s="2" t="s">
        <v>645</v>
      </c>
      <c r="H5" s="2" t="s">
        <v>178</v>
      </c>
      <c r="I5" s="25">
        <v>8.5202583333333308</v>
      </c>
      <c r="J5" s="25">
        <v>45.464708333333299</v>
      </c>
      <c r="K5" t="str">
        <f>"('"&amp;F5&amp;"', '"&amp;H5&amp;"', "&amp;D5&amp;", '"&amp;E5&amp;"', "&amp;I5&amp;", '"&amp;G5&amp;"', "&amp;J5&amp;", '0111110', 0, 'abc', 0, 0)"</f>
        <v>('Duruqsi Primary School', 'Primary', 21, 'Duruqsi', 8.52025833333333, 'drq', 45.4647083333333, '0111110', 0, 'abc', 0, 0)</v>
      </c>
      <c r="L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v>
      </c>
    </row>
    <row r="6" spans="1:19" ht="16" x14ac:dyDescent="0.2">
      <c r="A6" s="2">
        <v>5</v>
      </c>
      <c r="B6" s="3" t="s">
        <v>150</v>
      </c>
      <c r="C6" s="4" t="s">
        <v>149</v>
      </c>
      <c r="D6" s="4">
        <f t="shared" si="0"/>
        <v>21</v>
      </c>
      <c r="E6" s="2" t="s">
        <v>151</v>
      </c>
      <c r="F6" s="2" t="s">
        <v>152</v>
      </c>
      <c r="G6" s="2" t="s">
        <v>646</v>
      </c>
      <c r="H6" s="2" t="s">
        <v>178</v>
      </c>
      <c r="I6" s="25">
        <v>8.7855833333333297</v>
      </c>
      <c r="J6" s="25">
        <v>45.467361111111103</v>
      </c>
      <c r="K6" t="str">
        <f>"('"&amp;F6&amp;"', '"&amp;H6&amp;"', "&amp;D6&amp;", '"&amp;E6&amp;"', "&amp;I6&amp;", '"&amp;G6&amp;"', "&amp;J6&amp;", '0111110', 0, 'abc', 0, 0)"</f>
        <v>('Harada-Gubataxil Primary School', 'Primary', 21, 'Harada-Gubataxil', 8.78558333333333, 'hag', 45.4673611111111, '0111110', 0, 'abc', 0, 0)</v>
      </c>
      <c r="L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v>
      </c>
    </row>
    <row r="7" spans="1:19" ht="16" x14ac:dyDescent="0.2">
      <c r="A7" s="2">
        <v>6</v>
      </c>
      <c r="B7" s="3" t="s">
        <v>150</v>
      </c>
      <c r="C7" s="4" t="s">
        <v>149</v>
      </c>
      <c r="D7" s="4">
        <f t="shared" si="0"/>
        <v>21</v>
      </c>
      <c r="E7" s="2" t="s">
        <v>171</v>
      </c>
      <c r="F7" s="2" t="s">
        <v>170</v>
      </c>
      <c r="G7" s="2" t="str">
        <f t="shared" si="1"/>
        <v>cal</v>
      </c>
      <c r="H7" s="2" t="s">
        <v>178</v>
      </c>
      <c r="I7" s="25">
        <v>8.4716489999999993</v>
      </c>
      <c r="J7" s="25">
        <v>45.597918999999997</v>
      </c>
      <c r="K7" t="str">
        <f>"('"&amp;F7&amp;"', '"&amp;H7&amp;"', "&amp;D7&amp;", '"&amp;E7&amp;"', "&amp;I7&amp;", '"&amp;G7&amp;"', "&amp;J7&amp;", '0111110', 0, 'abc', 0, 0)"</f>
        <v>('Cali Ciise Primary School', 'Primary', 21, 'Cali Ciise', 8.471649, 'cal', 45.597919, '0111110', 0, 'abc', 0, 0)</v>
      </c>
      <c r="L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v>
      </c>
    </row>
    <row r="8" spans="1:19" ht="16" x14ac:dyDescent="0.2">
      <c r="A8" s="2">
        <v>7</v>
      </c>
      <c r="B8" s="3" t="s">
        <v>150</v>
      </c>
      <c r="C8" s="4" t="s">
        <v>149</v>
      </c>
      <c r="D8" s="4">
        <f t="shared" si="0"/>
        <v>21</v>
      </c>
      <c r="E8" s="2" t="s">
        <v>56</v>
      </c>
      <c r="F8" s="2" t="s">
        <v>55</v>
      </c>
      <c r="G8" s="2" t="str">
        <f t="shared" si="1"/>
        <v>koo</v>
      </c>
      <c r="H8" s="2" t="s">
        <v>178</v>
      </c>
      <c r="I8" s="25">
        <v>9.5809444444444392</v>
      </c>
      <c r="J8" s="25">
        <v>45.523777777777703</v>
      </c>
      <c r="K8" t="str">
        <f>"('"&amp;F8&amp;"', '"&amp;H8&amp;"', "&amp;D8&amp;", '"&amp;E8&amp;"', "&amp;I8&amp;", '"&amp;G8&amp;"', "&amp;J8&amp;", '0111110', 0, 'abc', 0, 0)"</f>
        <v>('Koosaar Primary School', 'Primary', 21, 'Koosaar', 9.58094444444444, 'koo', 45.5237777777777, '0111110', 0, 'abc', 0, 0)</v>
      </c>
      <c r="L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v>
      </c>
      <c r="S8" t="str">
        <f>TRANSPOSE(K2:K145 &amp; ", ")</f>
        <v xml:space="preserve">('Koosaar Primary School', 'Primary', 21, 'Koosaar', 9.58094444444444, 'koo', 45.5237777777777, '0111110', 0, 'abc', 0, 0), </v>
      </c>
    </row>
    <row r="9" spans="1:19" ht="16" x14ac:dyDescent="0.2">
      <c r="A9" s="2">
        <v>8</v>
      </c>
      <c r="B9" s="3" t="s">
        <v>150</v>
      </c>
      <c r="C9" s="4" t="s">
        <v>149</v>
      </c>
      <c r="D9" s="4">
        <f t="shared" si="0"/>
        <v>21</v>
      </c>
      <c r="E9" s="2" t="s">
        <v>58</v>
      </c>
      <c r="F9" s="2" t="s">
        <v>59</v>
      </c>
      <c r="G9" s="2" t="s">
        <v>644</v>
      </c>
      <c r="H9" s="2" t="s">
        <v>178</v>
      </c>
      <c r="I9" s="25">
        <v>8.5827499999999901</v>
      </c>
      <c r="J9" s="25">
        <v>45.768944444444401</v>
      </c>
      <c r="K9" t="str">
        <f>"('"&amp;F9&amp;"', '"&amp;H9&amp;"', "&amp;D9&amp;", '"&amp;E9&amp;"', "&amp;I9&amp;", '"&amp;G9&amp;"', "&amp;J9&amp;", '0111110', 0, 'abc', 0, 0)"</f>
        <v>('Dhagah-dheer Primary School', 'Primary', 21, 'Dhagah-dheer', 8.58274999999999, 'ddp', 45.7689444444444, '0111110', 0, 'abc', 0, 0)</v>
      </c>
      <c r="L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v>
      </c>
    </row>
    <row r="10" spans="1:19" ht="16" x14ac:dyDescent="0.2">
      <c r="A10" s="2">
        <v>9</v>
      </c>
      <c r="B10" s="3" t="s">
        <v>150</v>
      </c>
      <c r="C10" s="4" t="s">
        <v>149</v>
      </c>
      <c r="D10" s="4">
        <f t="shared" si="0"/>
        <v>21</v>
      </c>
      <c r="E10" s="2" t="s">
        <v>5</v>
      </c>
      <c r="F10" s="2" t="s">
        <v>60</v>
      </c>
      <c r="G10" s="2" t="s">
        <v>647</v>
      </c>
      <c r="H10" s="2" t="s">
        <v>178</v>
      </c>
      <c r="I10" s="25">
        <v>9.0718055555555495</v>
      </c>
      <c r="J10" s="25">
        <v>45.966916666666599</v>
      </c>
      <c r="K10" t="str">
        <f>"('"&amp;F10&amp;"', '"&amp;H10&amp;"', "&amp;D10&amp;", '"&amp;E10&amp;"', "&amp;I10&amp;", '"&amp;G10&amp;"', "&amp;J10&amp;", '0111110', 0, 'abc', 0, 0)"</f>
        <v>('Qoryaale Primary School', 'Primary', 21, 'Qoryaale', 9.07180555555555, 'qry', 45.9669166666666, '0111110', 0, 'abc', 0, 0)</v>
      </c>
      <c r="L1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v>
      </c>
    </row>
    <row r="11" spans="1:19" ht="16" x14ac:dyDescent="0.2">
      <c r="A11" s="2">
        <v>10</v>
      </c>
      <c r="B11" s="3" t="s">
        <v>150</v>
      </c>
      <c r="C11" s="4" t="s">
        <v>149</v>
      </c>
      <c r="D11" s="4">
        <f t="shared" si="0"/>
        <v>21</v>
      </c>
      <c r="E11" s="2" t="s">
        <v>153</v>
      </c>
      <c r="F11" s="2" t="s">
        <v>61</v>
      </c>
      <c r="G11" s="2" t="s">
        <v>648</v>
      </c>
      <c r="H11" s="2" t="s">
        <v>178</v>
      </c>
      <c r="I11" s="25">
        <v>8.6599166666666605</v>
      </c>
      <c r="J11" s="25">
        <v>45.930250000000001</v>
      </c>
      <c r="K11" t="str">
        <f>"('"&amp;F11&amp;"', '"&amp;H11&amp;"', "&amp;D11&amp;", '"&amp;E11&amp;"', "&amp;I11&amp;", '"&amp;G11&amp;"', "&amp;J11&amp;", '0111110', 0, 'abc', 0, 0)"</f>
        <v>('Shanshacade Primary School', 'Primary', 21, 'Shanshacade', 8.65991666666666, 'shn', 45.93025, '0111110', 0, 'abc', 0, 0)</v>
      </c>
      <c r="L1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v>
      </c>
    </row>
    <row r="12" spans="1:19" ht="16" x14ac:dyDescent="0.2">
      <c r="A12" s="2">
        <v>11</v>
      </c>
      <c r="B12" s="3" t="s">
        <v>150</v>
      </c>
      <c r="C12" s="4" t="s">
        <v>149</v>
      </c>
      <c r="D12" s="4">
        <f t="shared" si="0"/>
        <v>21</v>
      </c>
      <c r="E12" s="2" t="s">
        <v>6</v>
      </c>
      <c r="F12" s="2" t="s">
        <v>62</v>
      </c>
      <c r="G12" s="2" t="s">
        <v>649</v>
      </c>
      <c r="H12" s="2" t="s">
        <v>178</v>
      </c>
      <c r="I12" s="25">
        <v>8.3685277777777696</v>
      </c>
      <c r="J12" s="25">
        <v>45.920416666666597</v>
      </c>
      <c r="K12" t="str">
        <f>"('"&amp;F12&amp;"', '"&amp;H12&amp;"', "&amp;D12&amp;", '"&amp;E12&amp;"', "&amp;I12&amp;", '"&amp;G12&amp;"', "&amp;J12&amp;", '0111110', 0, 'abc', 0, 0)"</f>
        <v>('Balidhiig Primary School', 'Primary', 21, 'Balidhiig', 8.36852777777777, 'bld', 45.9204166666666, '0111110', 0, 'abc', 0, 0)</v>
      </c>
      <c r="L1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v>
      </c>
    </row>
    <row r="13" spans="1:19" ht="16" x14ac:dyDescent="0.2">
      <c r="A13" s="2">
        <v>12</v>
      </c>
      <c r="B13" s="3" t="s">
        <v>150</v>
      </c>
      <c r="C13" s="4" t="s">
        <v>149</v>
      </c>
      <c r="D13" s="4">
        <f t="shared" si="0"/>
        <v>21</v>
      </c>
      <c r="E13" s="2" t="s">
        <v>7</v>
      </c>
      <c r="F13" s="2" t="s">
        <v>63</v>
      </c>
      <c r="G13" s="2" t="str">
        <f t="shared" si="1"/>
        <v>dho</v>
      </c>
      <c r="H13" s="2" t="s">
        <v>178</v>
      </c>
      <c r="I13" s="25">
        <v>8.5067222222222192</v>
      </c>
      <c r="J13" s="25">
        <v>45.716111111111097</v>
      </c>
      <c r="K13" t="str">
        <f>"('"&amp;F13&amp;"', '"&amp;H13&amp;"', "&amp;D13&amp;", '"&amp;E13&amp;"', "&amp;I13&amp;", '"&amp;G13&amp;"', "&amp;J13&amp;", '0111110', 0, 'abc', 0, 0)"</f>
        <v>('Dhoqoshay Primary School', 'Primary', 21, 'Dhoqoshay', 8.50672222222222, 'dho', 45.7161111111111, '0111110', 0, 'abc', 0, 0)</v>
      </c>
      <c r="L1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v>
      </c>
    </row>
    <row r="14" spans="1:19" ht="16" x14ac:dyDescent="0.2">
      <c r="A14" s="2">
        <v>13</v>
      </c>
      <c r="B14" s="3" t="s">
        <v>150</v>
      </c>
      <c r="C14" s="4" t="s">
        <v>149</v>
      </c>
      <c r="D14" s="4">
        <f t="shared" si="0"/>
        <v>21</v>
      </c>
      <c r="E14" s="2" t="s">
        <v>8</v>
      </c>
      <c r="F14" s="2" t="s">
        <v>64</v>
      </c>
      <c r="G14" s="2" t="str">
        <f t="shared" si="1"/>
        <v>qoy</v>
      </c>
      <c r="H14" s="2" t="s">
        <v>178</v>
      </c>
      <c r="I14" s="25">
        <v>9.6859722222222207</v>
      </c>
      <c r="J14" s="25">
        <v>45.442222222222199</v>
      </c>
      <c r="K14" t="str">
        <f>"('"&amp;F14&amp;"', '"&amp;H14&amp;"', "&amp;D14&amp;", '"&amp;E14&amp;"', "&amp;I14&amp;", '"&amp;G14&amp;"', "&amp;J14&amp;", '0111110', 0, 'abc', 0, 0)"</f>
        <v>('Qoyta Primary School', 'Primary', 21, 'Qoyta', 9.68597222222222, 'qoy', 45.4422222222222, '0111110', 0, 'abc', 0, 0)</v>
      </c>
      <c r="L1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v>
      </c>
    </row>
    <row r="15" spans="1:19" ht="16" x14ac:dyDescent="0.2">
      <c r="A15" s="2">
        <v>14</v>
      </c>
      <c r="B15" s="3" t="s">
        <v>150</v>
      </c>
      <c r="C15" s="4" t="s">
        <v>149</v>
      </c>
      <c r="D15" s="4">
        <f t="shared" si="0"/>
        <v>21</v>
      </c>
      <c r="E15" s="2" t="s">
        <v>154</v>
      </c>
      <c r="F15" s="2" t="s">
        <v>155</v>
      </c>
      <c r="G15" s="2" t="s">
        <v>650</v>
      </c>
      <c r="H15" s="2" t="s">
        <v>178</v>
      </c>
      <c r="I15" s="25">
        <v>8.8067499999999992</v>
      </c>
      <c r="J15" s="25">
        <v>45.887111111111103</v>
      </c>
      <c r="K15" t="str">
        <f>"('"&amp;F15&amp;"', '"&amp;H15&amp;"', "&amp;D15&amp;", '"&amp;E15&amp;"', "&amp;I15&amp;", '"&amp;G15&amp;"', "&amp;J15&amp;", '0111110', 0, 'abc', 0, 0)"</f>
        <v>('War-Cimraan Primary School', 'Primary', 21, 'War Cimraan', 8.80675, 'wac', 45.8871111111111, '0111110', 0, 'abc', 0, 0)</v>
      </c>
      <c r="L1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v>
      </c>
    </row>
    <row r="16" spans="1:19" ht="16" x14ac:dyDescent="0.2">
      <c r="A16" s="2">
        <v>15</v>
      </c>
      <c r="B16" s="3" t="s">
        <v>150</v>
      </c>
      <c r="C16" s="4" t="s">
        <v>149</v>
      </c>
      <c r="D16" s="4">
        <f t="shared" si="0"/>
        <v>21</v>
      </c>
      <c r="E16" s="2" t="s">
        <v>9</v>
      </c>
      <c r="F16" s="2" t="s">
        <v>65</v>
      </c>
      <c r="G16" s="2" t="s">
        <v>651</v>
      </c>
      <c r="H16" s="2" t="s">
        <v>178</v>
      </c>
      <c r="I16" s="25">
        <v>9.1812499999999897</v>
      </c>
      <c r="J16" s="25">
        <v>45.583611111111097</v>
      </c>
      <c r="K16" t="str">
        <f>"('"&amp;F16&amp;"', '"&amp;H16&amp;"', "&amp;D16&amp;", '"&amp;E16&amp;"', "&amp;I16&amp;", '"&amp;G16&amp;"', "&amp;J16&amp;", '0111110', 0, 'abc', 0, 0)"</f>
        <v>('Balihiile Primary School', 'Primary', 21, 'Balihiile', 9.18124999999999, 'blh', 45.5836111111111, '0111110', 0, 'abc', 0, 0)</v>
      </c>
      <c r="L1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v>
      </c>
    </row>
    <row r="17" spans="1:12" ht="16" x14ac:dyDescent="0.2">
      <c r="A17" s="2">
        <v>16</v>
      </c>
      <c r="B17" s="3" t="s">
        <v>150</v>
      </c>
      <c r="C17" s="4" t="s">
        <v>149</v>
      </c>
      <c r="D17" s="4">
        <f t="shared" si="0"/>
        <v>21</v>
      </c>
      <c r="E17" s="2" t="s">
        <v>10</v>
      </c>
      <c r="F17" s="2" t="s">
        <v>66</v>
      </c>
      <c r="G17" s="2" t="str">
        <f t="shared" si="1"/>
        <v>gee</v>
      </c>
      <c r="H17" s="2" t="s">
        <v>178</v>
      </c>
      <c r="I17" s="25">
        <v>9.0292499999999993</v>
      </c>
      <c r="J17" s="25">
        <v>45.6571944444444</v>
      </c>
      <c r="K17" t="str">
        <f>"('"&amp;F17&amp;"', '"&amp;H17&amp;"', "&amp;D17&amp;", '"&amp;E17&amp;"', "&amp;I17&amp;", '"&amp;G17&amp;"', "&amp;J17&amp;", '0111110', 0, 'abc', 0, 0)"</f>
        <v>('Geedihaan Primary School', 'Primary', 21, 'Geedihaan', 9.02925, 'gee', 45.6571944444444, '0111110', 0, 'abc', 0, 0)</v>
      </c>
      <c r="L1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v>
      </c>
    </row>
    <row r="18" spans="1:12" ht="16" x14ac:dyDescent="0.2">
      <c r="A18" s="2">
        <v>17</v>
      </c>
      <c r="B18" s="3" t="s">
        <v>150</v>
      </c>
      <c r="C18" s="4" t="s">
        <v>149</v>
      </c>
      <c r="D18" s="4">
        <f t="shared" si="0"/>
        <v>21</v>
      </c>
      <c r="E18" s="2" t="s">
        <v>11</v>
      </c>
      <c r="F18" s="2" t="s">
        <v>67</v>
      </c>
      <c r="G18" s="2" t="str">
        <f t="shared" si="1"/>
        <v>coo</v>
      </c>
      <c r="H18" s="2" t="s">
        <v>178</v>
      </c>
      <c r="I18" s="25">
        <v>8.3291666666666604</v>
      </c>
      <c r="J18" s="25">
        <v>46.033333333333303</v>
      </c>
      <c r="K18" t="str">
        <f>"('"&amp;F18&amp;"', '"&amp;H18&amp;"', "&amp;D18&amp;", '"&amp;E18&amp;"', "&amp;I18&amp;", '"&amp;G18&amp;"', "&amp;J18&amp;", '0111110', 0, 'abc', 0, 0)"</f>
        <v>('Coodanle Primary School', 'Primary', 21, 'Coodanle', 8.32916666666666, 'coo', 46.0333333333333, '0111110', 0, 'abc', 0, 0)</v>
      </c>
      <c r="L1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v>
      </c>
    </row>
    <row r="19" spans="1:12" ht="16" x14ac:dyDescent="0.2">
      <c r="A19" s="2">
        <v>18</v>
      </c>
      <c r="B19" s="3" t="s">
        <v>150</v>
      </c>
      <c r="C19" s="4" t="s">
        <v>149</v>
      </c>
      <c r="D19" s="4">
        <f t="shared" si="0"/>
        <v>21</v>
      </c>
      <c r="E19" s="2" t="s">
        <v>69</v>
      </c>
      <c r="F19" s="2" t="s">
        <v>68</v>
      </c>
      <c r="G19" s="2" t="str">
        <f t="shared" si="1"/>
        <v>gor</v>
      </c>
      <c r="H19" s="2" t="s">
        <v>178</v>
      </c>
      <c r="I19" s="25">
        <v>8.6134722222222209</v>
      </c>
      <c r="J19" s="25">
        <v>45.3333333333333</v>
      </c>
      <c r="K19" t="str">
        <f>"('"&amp;F19&amp;"', '"&amp;H19&amp;"', "&amp;D19&amp;", '"&amp;E19&amp;"', "&amp;I19&amp;", '"&amp;G19&amp;"', "&amp;J19&amp;", '0111110', 0, 'abc', 0, 0)"</f>
        <v>('Gorayo-Xunta-Hoose Primary School', 'Primary', 21, 'Gorayo-Xunta-Hoose ', 8.61347222222222, 'gor', 45.3333333333333, '0111110', 0, 'abc', 0, 0)</v>
      </c>
      <c r="L1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v>
      </c>
    </row>
    <row r="20" spans="1:12" ht="16" x14ac:dyDescent="0.2">
      <c r="A20" s="2">
        <v>19</v>
      </c>
      <c r="B20" s="3" t="s">
        <v>150</v>
      </c>
      <c r="C20" s="4" t="s">
        <v>149</v>
      </c>
      <c r="D20" s="4">
        <f t="shared" si="0"/>
        <v>21</v>
      </c>
      <c r="E20" s="2" t="s">
        <v>71</v>
      </c>
      <c r="F20" s="2" t="s">
        <v>70</v>
      </c>
      <c r="G20" s="2" t="s">
        <v>652</v>
      </c>
      <c r="H20" s="2" t="s">
        <v>178</v>
      </c>
      <c r="I20" s="25">
        <v>8.5467250000000003</v>
      </c>
      <c r="J20" s="25">
        <v>45.976002999999999</v>
      </c>
      <c r="K20" t="str">
        <f>"('"&amp;F20&amp;"', '"&amp;H20&amp;"', "&amp;D20&amp;", '"&amp;E20&amp;"', "&amp;I20&amp;", '"&amp;G20&amp;"', "&amp;J20&amp;", '0111110', 0, 'abc', 0, 0)"</f>
        <v>('Bali Calanle Primary School', 'Primary', 21, 'Bali Calanle', 8.546725, 'bli', 45.976003, '0111110', 0, 'abc', 0, 0)</v>
      </c>
      <c r="L2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v>
      </c>
    </row>
    <row r="21" spans="1:12" ht="16" x14ac:dyDescent="0.2">
      <c r="A21" s="2">
        <v>20</v>
      </c>
      <c r="B21" s="3" t="s">
        <v>150</v>
      </c>
      <c r="C21" s="4" t="s">
        <v>149</v>
      </c>
      <c r="D21" s="4">
        <f t="shared" si="0"/>
        <v>21</v>
      </c>
      <c r="E21" s="2" t="s">
        <v>12</v>
      </c>
      <c r="F21" s="2" t="s">
        <v>72</v>
      </c>
      <c r="G21" s="2" t="s">
        <v>653</v>
      </c>
      <c r="H21" s="2" t="s">
        <v>178</v>
      </c>
      <c r="I21" s="25">
        <v>8.8724722222222194</v>
      </c>
      <c r="J21" s="25">
        <v>45.573</v>
      </c>
      <c r="K21" t="str">
        <f>"('"&amp;F21&amp;"', '"&amp;H21&amp;"', "&amp;D21&amp;", '"&amp;E21&amp;"', "&amp;I21&amp;", '"&amp;G21&amp;"', "&amp;J21&amp;", '0111110', 0, 'abc', 0, 0)"</f>
        <v>('Waraabeeye Primary School', 'Primary', 21, 'Waraabeeye ', 8.87247222222222, 'waa', 45.573, '0111110', 0, 'abc', 0, 0)</v>
      </c>
      <c r="L2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v>
      </c>
    </row>
    <row r="22" spans="1:12" ht="16" x14ac:dyDescent="0.2">
      <c r="A22" s="2">
        <v>21</v>
      </c>
      <c r="B22" s="3" t="s">
        <v>150</v>
      </c>
      <c r="C22" s="4" t="s">
        <v>149</v>
      </c>
      <c r="D22" s="4">
        <f t="shared" si="0"/>
        <v>21</v>
      </c>
      <c r="E22" s="2" t="s">
        <v>13</v>
      </c>
      <c r="F22" s="2" t="s">
        <v>73</v>
      </c>
      <c r="G22" s="2" t="str">
        <f t="shared" si="1"/>
        <v>bil</v>
      </c>
      <c r="H22" s="2" t="s">
        <v>178</v>
      </c>
      <c r="I22" s="25">
        <v>8.5619999999999994</v>
      </c>
      <c r="J22" s="25">
        <v>45.584000000000003</v>
      </c>
      <c r="K22" t="str">
        <f>"('"&amp;F22&amp;"', '"&amp;H22&amp;"', "&amp;D22&amp;", '"&amp;E22&amp;"', "&amp;I22&amp;", '"&amp;G22&amp;"', "&amp;J22&amp;", '0111110', 0, 'abc', 0, 0)"</f>
        <v>('Bilcille Primary School', 'Primary', 21, 'Bilcille', 8.562, 'bil', 45.584, '0111110', 0, 'abc', 0, 0)</v>
      </c>
      <c r="L2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v>
      </c>
    </row>
    <row r="23" spans="1:12" ht="16" x14ac:dyDescent="0.2">
      <c r="A23" s="2">
        <v>22</v>
      </c>
      <c r="B23" s="3" t="s">
        <v>150</v>
      </c>
      <c r="C23" s="3" t="s">
        <v>14</v>
      </c>
      <c r="D23" s="4">
        <v>71</v>
      </c>
      <c r="E23" s="2" t="s">
        <v>79</v>
      </c>
      <c r="F23" s="2" t="s">
        <v>80</v>
      </c>
      <c r="G23" s="2" t="s">
        <v>654</v>
      </c>
      <c r="H23" s="2" t="s">
        <v>178</v>
      </c>
      <c r="I23" s="25">
        <v>9.3159166666666593</v>
      </c>
      <c r="J23" s="25">
        <v>44.755333333333297</v>
      </c>
      <c r="K23" t="str">
        <f>"('"&amp;F23&amp;"', '"&amp;H23&amp;"', "&amp;D23&amp;", '"&amp;E23&amp;"', "&amp;I23&amp;", '"&amp;G23&amp;"', "&amp;J23&amp;", '0111110', 0, 'abc', 0, 0)"</f>
        <v>('Hara-sheekh Primary School', 'Primary', 71, 'Hara-sheekh', 9.31591666666666, 'has', 44.7553333333333, '0111110', 0, 'abc', 0, 0)</v>
      </c>
      <c r="L2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v>
      </c>
    </row>
    <row r="24" spans="1:12" ht="16" x14ac:dyDescent="0.2">
      <c r="A24" s="2">
        <v>23</v>
      </c>
      <c r="B24" s="3" t="s">
        <v>150</v>
      </c>
      <c r="C24" s="3" t="s">
        <v>14</v>
      </c>
      <c r="D24" s="4">
        <v>71</v>
      </c>
      <c r="E24" s="2" t="s">
        <v>57</v>
      </c>
      <c r="F24" s="2" t="s">
        <v>81</v>
      </c>
      <c r="G24" s="2" t="str">
        <f t="shared" si="1"/>
        <v>har</v>
      </c>
      <c r="H24" s="2" t="s">
        <v>178</v>
      </c>
      <c r="I24" s="25">
        <v>9.4046666666666603</v>
      </c>
      <c r="J24" s="25">
        <v>45.147666666666602</v>
      </c>
      <c r="K24" t="str">
        <f>"('"&amp;F24&amp;"', '"&amp;H24&amp;"', "&amp;D24&amp;", '"&amp;E24&amp;"', "&amp;I24&amp;", '"&amp;G24&amp;"', "&amp;J24&amp;", '0111110', 0, 'abc', 0, 0)"</f>
        <v>('Harag-Waafi Primary School', 'Primary', 71, 'Oodweyne', 9.40466666666666, 'har', 45.1476666666666, '0111110', 0, 'abc', 0, 0)</v>
      </c>
      <c r="L2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v>
      </c>
    </row>
    <row r="25" spans="1:12" ht="16" x14ac:dyDescent="0.2">
      <c r="A25" s="2">
        <v>24</v>
      </c>
      <c r="B25" s="3" t="s">
        <v>150</v>
      </c>
      <c r="C25" s="3" t="s">
        <v>14</v>
      </c>
      <c r="D25" s="4">
        <v>71</v>
      </c>
      <c r="E25" s="2" t="s">
        <v>83</v>
      </c>
      <c r="F25" s="2" t="s">
        <v>82</v>
      </c>
      <c r="G25" s="2" t="str">
        <f t="shared" si="1"/>
        <v>caa</v>
      </c>
      <c r="H25" s="2" t="s">
        <v>178</v>
      </c>
      <c r="I25" s="25">
        <v>9.4013055555555507</v>
      </c>
      <c r="J25" s="25">
        <v>45.016750000000002</v>
      </c>
      <c r="K25" t="str">
        <f>"('"&amp;F25&amp;"', '"&amp;H25&amp;"', "&amp;D25&amp;", '"&amp;E25&amp;"', "&amp;I25&amp;", '"&amp;G25&amp;"', "&amp;J25&amp;", '0111110', 0, 'abc', 0, 0)"</f>
        <v>('Caasha-Cado Primary School', 'Primary', 71, 'Caasha-Cado', 9.40130555555555, 'caa', 45.01675, '0111110', 0, 'abc', 0, 0)</v>
      </c>
      <c r="L2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v>
      </c>
    </row>
    <row r="26" spans="1:12" ht="16" x14ac:dyDescent="0.2">
      <c r="A26" s="2">
        <v>25</v>
      </c>
      <c r="B26" s="3" t="s">
        <v>150</v>
      </c>
      <c r="C26" s="3" t="s">
        <v>14</v>
      </c>
      <c r="D26" s="4">
        <v>71</v>
      </c>
      <c r="E26" s="2" t="s">
        <v>84</v>
      </c>
      <c r="F26" s="2" t="s">
        <v>85</v>
      </c>
      <c r="G26" s="2" t="str">
        <f t="shared" si="1"/>
        <v>xaa</v>
      </c>
      <c r="H26" s="2" t="s">
        <v>178</v>
      </c>
      <c r="I26" s="25">
        <v>8.595872</v>
      </c>
      <c r="J26" s="25">
        <v>45.241129999999998</v>
      </c>
      <c r="K26" t="str">
        <f>"('"&amp;F26&amp;"', '"&amp;H26&amp;"', "&amp;D26&amp;", '"&amp;E26&amp;"', "&amp;I26&amp;", '"&amp;G26&amp;"', "&amp;J26&amp;", '0111110', 0, 'abc', 0, 0)"</f>
        <v>('Xaaji-Saalax Primary School', 'Primary', 71, 'Xaaji-Saalax', 8.595872, 'xaa', 45.24113, '0111110', 0, 'abc', 0, 0)</v>
      </c>
      <c r="L2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v>
      </c>
    </row>
    <row r="27" spans="1:12" ht="16" x14ac:dyDescent="0.2">
      <c r="A27" s="2">
        <v>26</v>
      </c>
      <c r="B27" s="3" t="s">
        <v>150</v>
      </c>
      <c r="C27" s="3" t="s">
        <v>14</v>
      </c>
      <c r="D27" s="4">
        <v>71</v>
      </c>
      <c r="E27" s="2" t="s">
        <v>16</v>
      </c>
      <c r="F27" s="2" t="s">
        <v>74</v>
      </c>
      <c r="G27" s="2" t="s">
        <v>655</v>
      </c>
      <c r="H27" s="2" t="s">
        <v>178</v>
      </c>
      <c r="I27" s="25">
        <v>8.7341944444444408</v>
      </c>
      <c r="J27" s="25">
        <v>44.8222777777777</v>
      </c>
      <c r="K27" t="str">
        <f>"('"&amp;F27&amp;"', '"&amp;H27&amp;"', "&amp;D27&amp;", '"&amp;E27&amp;"', "&amp;I27&amp;", '"&amp;G27&amp;"', "&amp;J27&amp;", '0111110', 0, 'abc', 0, 0)"</f>
        <v>('Dabogorayaale Primary School', 'Primary', 71, 'Dabogorayaale', 8.73419444444444, 'dbg', 44.8222777777777, '0111110', 0, 'abc', 0, 0)</v>
      </c>
      <c r="L2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v>
      </c>
    </row>
    <row r="28" spans="1:12" ht="16" x14ac:dyDescent="0.2">
      <c r="A28" s="2">
        <v>27</v>
      </c>
      <c r="B28" s="3" t="s">
        <v>150</v>
      </c>
      <c r="C28" s="3" t="s">
        <v>14</v>
      </c>
      <c r="D28" s="4">
        <v>71</v>
      </c>
      <c r="E28" s="2" t="s">
        <v>86</v>
      </c>
      <c r="F28" s="2" t="s">
        <v>87</v>
      </c>
      <c r="G28" s="2" t="str">
        <f t="shared" si="1"/>
        <v>qud</v>
      </c>
      <c r="H28" s="2" t="s">
        <v>178</v>
      </c>
      <c r="I28" s="25">
        <v>9.0232222222222198</v>
      </c>
      <c r="J28" s="25">
        <v>45.138750000000002</v>
      </c>
      <c r="K28" t="str">
        <f>"('"&amp;F28&amp;"', '"&amp;H28&amp;"', "&amp;D28&amp;", '"&amp;E28&amp;"', "&amp;I28&amp;", '"&amp;G28&amp;"', "&amp;J28&amp;", '0111110', 0, 'abc', 0, 0)"</f>
        <v>('Qudhac-Kudle Primary School', 'Primary', 71, 'Qudhac-Kudle', 9.02322222222222, 'qud', 45.13875, '0111110', 0, 'abc', 0, 0)</v>
      </c>
      <c r="L2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v>
      </c>
    </row>
    <row r="29" spans="1:12" ht="16" x14ac:dyDescent="0.2">
      <c r="A29" s="2">
        <v>28</v>
      </c>
      <c r="B29" s="3" t="s">
        <v>150</v>
      </c>
      <c r="C29" s="3" t="s">
        <v>14</v>
      </c>
      <c r="D29" s="4">
        <v>71</v>
      </c>
      <c r="E29" s="2" t="s">
        <v>88</v>
      </c>
      <c r="F29" s="2" t="s">
        <v>89</v>
      </c>
      <c r="G29" s="2" t="str">
        <f t="shared" si="1"/>
        <v>goc</v>
      </c>
      <c r="H29" s="2" t="s">
        <v>178</v>
      </c>
      <c r="I29" s="25">
        <v>8.6979722222222193</v>
      </c>
      <c r="J29" s="25">
        <v>44.928055555555503</v>
      </c>
      <c r="K29" t="str">
        <f>"('"&amp;F29&amp;"', '"&amp;H29&amp;"', "&amp;D29&amp;", '"&amp;E29&amp;"', "&amp;I29&amp;", '"&amp;G29&amp;"', "&amp;J29&amp;", '0111110', 0, 'abc', 0, 0)"</f>
        <v>('Gocondhaale Primary School', 'Primary', 71, 'Gocondhaale', 8.69797222222222, 'goc', 44.9280555555555, '0111110', 0, 'abc', 0, 0)</v>
      </c>
      <c r="L2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v>
      </c>
    </row>
    <row r="30" spans="1:12" ht="16" x14ac:dyDescent="0.2">
      <c r="A30" s="2">
        <v>29</v>
      </c>
      <c r="B30" s="3" t="s">
        <v>150</v>
      </c>
      <c r="C30" s="3" t="s">
        <v>14</v>
      </c>
      <c r="D30" s="4">
        <v>71</v>
      </c>
      <c r="E30" s="2" t="s">
        <v>186</v>
      </c>
      <c r="F30" s="2" t="s">
        <v>185</v>
      </c>
      <c r="G30" s="2" t="str">
        <f t="shared" si="1"/>
        <v>xay</v>
      </c>
      <c r="H30" s="2" t="s">
        <v>178</v>
      </c>
      <c r="I30" s="25">
        <v>8.9164166666666596</v>
      </c>
      <c r="J30" s="25">
        <v>44.787138888888798</v>
      </c>
      <c r="K30" t="str">
        <f>"('"&amp;F30&amp;"', '"&amp;H30&amp;"', "&amp;D30&amp;", '"&amp;E30&amp;"', "&amp;I30&amp;", '"&amp;G30&amp;"', "&amp;J30&amp;", '0111110', 0, 'abc', 0, 0)"</f>
        <v>('Xaydaale Primary School', 'Primary', 71, 'Xaydaale', 8.91641666666666, 'xay', 44.7871388888888, '0111110', 0, 'abc', 0, 0)</v>
      </c>
      <c r="L3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v>
      </c>
    </row>
    <row r="31" spans="1:12" ht="16" x14ac:dyDescent="0.2">
      <c r="A31" s="2">
        <v>30</v>
      </c>
      <c r="B31" s="3" t="s">
        <v>150</v>
      </c>
      <c r="C31" s="3" t="s">
        <v>14</v>
      </c>
      <c r="D31" s="4">
        <v>71</v>
      </c>
      <c r="E31" s="2" t="s">
        <v>17</v>
      </c>
      <c r="F31" s="2" t="s">
        <v>75</v>
      </c>
      <c r="G31" s="2" t="s">
        <v>656</v>
      </c>
      <c r="H31" s="2" t="s">
        <v>178</v>
      </c>
      <c r="I31" s="25">
        <v>9.4694722222222207</v>
      </c>
      <c r="J31" s="25">
        <v>44.900222222222197</v>
      </c>
      <c r="K31" t="str">
        <f>"('"&amp;F31&amp;"', '"&amp;H31&amp;"', "&amp;D31&amp;", '"&amp;E31&amp;"', "&amp;I31&amp;", '"&amp;G31&amp;"', "&amp;J31&amp;", '0111110', 0, 'abc', 0, 0)"</f>
        <v>('Galoolay Primary School', 'Primary', 71, 'Galoolay', 9.46947222222222, 'gly', 44.9002222222222, '0111110', 0, 'abc', 0, 0)</v>
      </c>
      <c r="L3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v>
      </c>
    </row>
    <row r="32" spans="1:12" ht="16" x14ac:dyDescent="0.2">
      <c r="A32" s="2">
        <v>31</v>
      </c>
      <c r="B32" s="3" t="s">
        <v>150</v>
      </c>
      <c r="C32" s="3" t="s">
        <v>14</v>
      </c>
      <c r="D32" s="4">
        <v>71</v>
      </c>
      <c r="E32" s="2" t="s">
        <v>78</v>
      </c>
      <c r="F32" s="2" t="s">
        <v>76</v>
      </c>
      <c r="G32" s="2" t="str">
        <f t="shared" si="1"/>
        <v>cab</v>
      </c>
      <c r="H32" s="2" t="s">
        <v>178</v>
      </c>
      <c r="I32" s="25">
        <v>9.1868055555555497</v>
      </c>
      <c r="J32" s="25">
        <v>44.982888888888802</v>
      </c>
      <c r="K32" t="str">
        <f>"('"&amp;F32&amp;"', '"&amp;H32&amp;"', "&amp;D32&amp;", '"&amp;E32&amp;"', "&amp;I32&amp;", '"&amp;G32&amp;"', "&amp;J32&amp;", '0111110', 0, 'abc', 0, 0)"</f>
        <v>('Cabdi Faarax Primary School', 'Primary', 71, 'Cabdi Faarax', 9.18680555555555, 'cab', 44.9828888888888, '0111110', 0, 'abc', 0, 0)</v>
      </c>
      <c r="L3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v>
      </c>
    </row>
    <row r="33" spans="1:12" ht="16" x14ac:dyDescent="0.2">
      <c r="A33" s="2">
        <v>32</v>
      </c>
      <c r="B33" s="3" t="s">
        <v>150</v>
      </c>
      <c r="C33" s="3" t="s">
        <v>14</v>
      </c>
      <c r="D33" s="4">
        <v>71</v>
      </c>
      <c r="E33" s="2" t="s">
        <v>18</v>
      </c>
      <c r="F33" s="2" t="s">
        <v>77</v>
      </c>
      <c r="G33" s="2" t="s">
        <v>657</v>
      </c>
      <c r="H33" s="2" t="s">
        <v>178</v>
      </c>
      <c r="I33" s="25">
        <v>8.6253055555555491</v>
      </c>
      <c r="J33" s="25">
        <v>45.148638888888797</v>
      </c>
      <c r="K33" t="str">
        <f>"('"&amp;F33&amp;"', '"&amp;H33&amp;"', "&amp;D33&amp;", '"&amp;E33&amp;"', "&amp;I33&amp;", '"&amp;G33&amp;"', "&amp;J33&amp;", '0111110', 0, 'abc', 0, 0)"</f>
        <v>('Laan-Mullaaxo Primary School', 'Primary', 71, 'Laan-Mullaaxo', 8.62530555555555, 'lam', 45.1486388888888, '0111110', 0, 'abc', 0, 0)</v>
      </c>
      <c r="L3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v>
      </c>
    </row>
    <row r="34" spans="1:12" ht="16" x14ac:dyDescent="0.2">
      <c r="A34" s="2">
        <v>33</v>
      </c>
      <c r="B34" s="3" t="s">
        <v>150</v>
      </c>
      <c r="C34" s="3" t="s">
        <v>167</v>
      </c>
      <c r="D34" s="4">
        <v>24</v>
      </c>
      <c r="E34" s="3" t="s">
        <v>167</v>
      </c>
      <c r="F34" s="2" t="s">
        <v>169</v>
      </c>
      <c r="G34" s="2" t="s">
        <v>658</v>
      </c>
      <c r="H34" s="2" t="s">
        <v>178</v>
      </c>
      <c r="I34" s="25">
        <v>8.2324999999999999</v>
      </c>
      <c r="J34" s="25">
        <v>46.325000000000003</v>
      </c>
      <c r="K34" t="str">
        <f>"('"&amp;F34&amp;"', '"&amp;H34&amp;"', "&amp;D34&amp;", '"&amp;E34&amp;"', "&amp;I34&amp;", '"&amp;G34&amp;"', "&amp;J34&amp;", '0111110', 0, 'abc', 0, 0)"</f>
        <v>('Imamu-Shaafi Primary School', 'Primary', 24, 'Buuhoodle', 8.2325, 'ims', 46.325, '0111110', 0, 'abc', 0, 0)</v>
      </c>
      <c r="L3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v>
      </c>
    </row>
    <row r="35" spans="1:12" ht="16" x14ac:dyDescent="0.2">
      <c r="A35" s="2">
        <v>34</v>
      </c>
      <c r="B35" s="3" t="s">
        <v>150</v>
      </c>
      <c r="C35" s="3" t="s">
        <v>167</v>
      </c>
      <c r="D35" s="4">
        <v>24</v>
      </c>
      <c r="E35" s="2" t="s">
        <v>168</v>
      </c>
      <c r="F35" s="2" t="s">
        <v>302</v>
      </c>
      <c r="G35" s="2" t="str">
        <f t="shared" si="1"/>
        <v>soo</v>
      </c>
      <c r="H35" s="2" t="s">
        <v>178</v>
      </c>
      <c r="I35" s="25">
        <v>8.4322222222222205</v>
      </c>
      <c r="J35" s="25">
        <v>46.319722222222197</v>
      </c>
      <c r="K35" t="str">
        <f>"('"&amp;F35&amp;"', '"&amp;H35&amp;"', "&amp;D35&amp;", '"&amp;E35&amp;"', "&amp;I35&amp;", '"&amp;G35&amp;"', "&amp;J35&amp;", '0111110', 0, 'abc', 0, 0)"</f>
        <v>('Sool-Joogto Primary Schoolol', 'Primary', 24, 'Sool-Joogto', 8.43222222222222, 'soo', 46.3197222222222, '0111110', 0, 'abc', 0, 0)</v>
      </c>
      <c r="L3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v>
      </c>
    </row>
    <row r="36" spans="1:12" ht="16" x14ac:dyDescent="0.2">
      <c r="A36" s="2">
        <v>35</v>
      </c>
      <c r="B36" s="3" t="s">
        <v>150</v>
      </c>
      <c r="C36" s="3" t="s">
        <v>167</v>
      </c>
      <c r="D36" s="4">
        <v>24</v>
      </c>
      <c r="E36" s="2" t="s">
        <v>19</v>
      </c>
      <c r="F36" s="2" t="s">
        <v>90</v>
      </c>
      <c r="G36" s="2" t="s">
        <v>659</v>
      </c>
      <c r="H36" s="2" t="s">
        <v>178</v>
      </c>
      <c r="I36" s="25">
        <v>8.2905555555555495</v>
      </c>
      <c r="J36" s="25">
        <v>46.149166666666602</v>
      </c>
      <c r="K36" t="str">
        <f>"('"&amp;F36&amp;"', '"&amp;H36&amp;"', "&amp;D36&amp;", '"&amp;E36&amp;"', "&amp;I36&amp;", '"&amp;G36&amp;"', "&amp;J36&amp;", '0111110', 0, 'abc', 0, 0)"</f>
        <v>('Hadhadhan Primary School', 'Primary', 24, 'Hadhadhan', 8.29055555555555, 'hdn', 46.1491666666666, '0111110', 0, 'abc', 0, 0)</v>
      </c>
      <c r="L3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v>
      </c>
    </row>
    <row r="37" spans="1:12" ht="16" x14ac:dyDescent="0.2">
      <c r="A37" s="2">
        <v>36</v>
      </c>
      <c r="B37" s="3" t="s">
        <v>156</v>
      </c>
      <c r="C37" s="3" t="s">
        <v>97</v>
      </c>
      <c r="D37" s="4">
        <f t="shared" ref="D37:D56" si="3">VLOOKUP(C37,$D$151:$E$240,2,FALSE)</f>
        <v>28</v>
      </c>
      <c r="E37" s="2" t="s">
        <v>176</v>
      </c>
      <c r="F37" s="2" t="s">
        <v>91</v>
      </c>
      <c r="G37" s="2" t="s">
        <v>660</v>
      </c>
      <c r="H37" s="2" t="s">
        <v>178</v>
      </c>
      <c r="I37" s="25">
        <v>8.9304944444444398</v>
      </c>
      <c r="J37" s="25">
        <v>46.269902777777702</v>
      </c>
      <c r="K37" t="str">
        <f>"('"&amp;F37&amp;"', '"&amp;H37&amp;"', "&amp;D37&amp;", '"&amp;E37&amp;"', "&amp;I37&amp;", '"&amp;G37&amp;"', "&amp;J37&amp;", '0111110', 0, 'abc', 0, 0)"</f>
        <v>('Goosarad Primary School', 'Primary', 28, 'Waadaamago'', 8.93049444444444, 'gos', 46.2699027777777, '0111110', 0, 'abc', 0, 0)</v>
      </c>
      <c r="L3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v>
      </c>
    </row>
    <row r="38" spans="1:12" ht="16" x14ac:dyDescent="0.2">
      <c r="A38" s="2">
        <v>37</v>
      </c>
      <c r="B38" s="3" t="s">
        <v>156</v>
      </c>
      <c r="C38" s="3" t="s">
        <v>97</v>
      </c>
      <c r="D38" s="4">
        <f t="shared" si="3"/>
        <v>28</v>
      </c>
      <c r="E38" s="2" t="s">
        <v>20</v>
      </c>
      <c r="F38" s="2" t="s">
        <v>92</v>
      </c>
      <c r="G38" s="2" t="str">
        <f t="shared" si="1"/>
        <v>hig</v>
      </c>
      <c r="H38" s="2" t="s">
        <v>178</v>
      </c>
      <c r="I38" s="25">
        <v>9.0984083333333299</v>
      </c>
      <c r="J38" s="25">
        <v>46.087563888888802</v>
      </c>
      <c r="K38" t="str">
        <f>"('"&amp;F38&amp;"', '"&amp;H38&amp;"', "&amp;D38&amp;", '"&amp;E38&amp;"', "&amp;I38&amp;", '"&amp;G38&amp;"', "&amp;J38&amp;", '0111110', 0, 'abc', 0, 0)"</f>
        <v>('Higlo Primary School', 'Primary', 28, 'Higlo', 9.09840833333333, 'hig', 46.0875638888888, '0111110', 0, 'abc', 0, 0)</v>
      </c>
      <c r="L3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v>
      </c>
    </row>
    <row r="39" spans="1:12" ht="16" x14ac:dyDescent="0.2">
      <c r="A39" s="2">
        <v>38</v>
      </c>
      <c r="B39" s="3" t="s">
        <v>156</v>
      </c>
      <c r="C39" s="3" t="s">
        <v>97</v>
      </c>
      <c r="D39" s="4">
        <f t="shared" si="3"/>
        <v>28</v>
      </c>
      <c r="E39" s="2" t="s">
        <v>21</v>
      </c>
      <c r="F39" s="2" t="s">
        <v>93</v>
      </c>
      <c r="G39" s="2" t="str">
        <f t="shared" si="1"/>
        <v>ula</v>
      </c>
      <c r="H39" s="2" t="s">
        <v>178</v>
      </c>
      <c r="I39" s="25">
        <v>9.0256611111111091</v>
      </c>
      <c r="J39" s="25">
        <v>46.087563888888802</v>
      </c>
      <c r="K39" t="str">
        <f>"('"&amp;F39&amp;"', '"&amp;H39&amp;"', "&amp;D39&amp;", '"&amp;E39&amp;"', "&amp;I39&amp;", '"&amp;G39&amp;"', "&amp;J39&amp;", '0111110', 0, 'abc', 0, 0)"</f>
        <v>('Ulasan Primary School', 'Primary', 28, 'Ulasan', 9.02566111111111, 'ula', 46.0875638888888, '0111110', 0, 'abc', 0, 0)</v>
      </c>
      <c r="L3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v>
      </c>
    </row>
    <row r="40" spans="1:12" ht="16" x14ac:dyDescent="0.2">
      <c r="A40" s="2">
        <v>39</v>
      </c>
      <c r="B40" s="3" t="s">
        <v>156</v>
      </c>
      <c r="C40" s="3" t="s">
        <v>97</v>
      </c>
      <c r="D40" s="4">
        <f t="shared" si="3"/>
        <v>28</v>
      </c>
      <c r="E40" s="2" t="s">
        <v>95</v>
      </c>
      <c r="F40" s="2" t="s">
        <v>94</v>
      </c>
      <c r="G40" s="2" t="str">
        <f t="shared" si="1"/>
        <v>kir</v>
      </c>
      <c r="H40" s="2" t="s">
        <v>178</v>
      </c>
      <c r="I40" s="25">
        <v>8.9811666666666596</v>
      </c>
      <c r="J40" s="25">
        <v>46.132555555555498</v>
      </c>
      <c r="K40" t="str">
        <f>"('"&amp;F40&amp;"', '"&amp;H40&amp;"', "&amp;D40&amp;", '"&amp;E40&amp;"', "&amp;I40&amp;", '"&amp;G40&amp;"', "&amp;J40&amp;", '0111110', 0, 'abc', 0, 0)"</f>
        <v>('Kiridh Primary School', 'Primary', 28, 'Kiridh', 8.98116666666666, 'kir', 46.1325555555555, '0111110', 0, 'abc', 0, 0)</v>
      </c>
      <c r="L4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v>
      </c>
    </row>
    <row r="41" spans="1:12" ht="16" x14ac:dyDescent="0.2">
      <c r="A41" s="2">
        <v>40</v>
      </c>
      <c r="B41" s="3" t="s">
        <v>156</v>
      </c>
      <c r="C41" s="3" t="s">
        <v>97</v>
      </c>
      <c r="D41" s="4">
        <f t="shared" si="3"/>
        <v>28</v>
      </c>
      <c r="E41" s="2" t="s">
        <v>97</v>
      </c>
      <c r="F41" s="2" t="s">
        <v>96</v>
      </c>
      <c r="G41" s="2" t="str">
        <f t="shared" si="1"/>
        <v>aya</v>
      </c>
      <c r="H41" s="2" t="s">
        <v>178</v>
      </c>
      <c r="I41" s="25">
        <v>8.9569722222222197</v>
      </c>
      <c r="J41" s="25">
        <v>46.406222222222198</v>
      </c>
      <c r="K41" t="str">
        <f>"('"&amp;F41&amp;"', '"&amp;H41&amp;"', "&amp;D41&amp;", '"&amp;E41&amp;"', "&amp;I41&amp;", '"&amp;G41&amp;"', "&amp;J41&amp;", '0111110', 0, 'abc', 0, 0)"</f>
        <v>('Ayaanle Primary School', 'Primary', 28, 'Caynabo', 8.95697222222222, 'aya', 46.4062222222222, '0111110', 0, 'abc', 0, 0)</v>
      </c>
      <c r="L4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v>
      </c>
    </row>
    <row r="42" spans="1:12" ht="16" x14ac:dyDescent="0.2">
      <c r="A42" s="2">
        <v>41</v>
      </c>
      <c r="B42" s="3" t="s">
        <v>156</v>
      </c>
      <c r="C42" s="3" t="s">
        <v>97</v>
      </c>
      <c r="D42" s="4">
        <f t="shared" si="3"/>
        <v>28</v>
      </c>
      <c r="E42" s="2" t="s">
        <v>99</v>
      </c>
      <c r="F42" s="2" t="s">
        <v>98</v>
      </c>
      <c r="G42" s="2" t="s">
        <v>661</v>
      </c>
      <c r="H42" s="2" t="s">
        <v>178</v>
      </c>
      <c r="I42" s="25">
        <v>8.8450555555555503</v>
      </c>
      <c r="J42" s="25">
        <v>46.403277777777703</v>
      </c>
      <c r="K42" t="str">
        <f>"('"&amp;F42&amp;"', '"&amp;H42&amp;"', "&amp;D42&amp;", '"&amp;E42&amp;"', "&amp;I42&amp;", '"&amp;G42&amp;"', "&amp;J42&amp;", '0111110', 0, 'abc', 0, 0)"</f>
        <v>('Habari-heshay Primary School', 'Primary', 28, 'Habari-heshay', 8.84505555555555, 'hbh', 46.4032777777777, '0111110', 0, 'abc', 0, 0)</v>
      </c>
      <c r="L4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v>
      </c>
    </row>
    <row r="43" spans="1:12" ht="16" x14ac:dyDescent="0.2">
      <c r="A43" s="2">
        <v>42</v>
      </c>
      <c r="B43" s="3" t="s">
        <v>156</v>
      </c>
      <c r="C43" s="3" t="s">
        <v>97</v>
      </c>
      <c r="D43" s="4">
        <f t="shared" si="3"/>
        <v>28</v>
      </c>
      <c r="E43" s="2" t="s">
        <v>102</v>
      </c>
      <c r="F43" s="2" t="s">
        <v>100</v>
      </c>
      <c r="G43" s="2" t="str">
        <f t="shared" si="1"/>
        <v>gad</v>
      </c>
      <c r="H43" s="2" t="s">
        <v>178</v>
      </c>
      <c r="I43" s="25">
        <v>9.2646666666666597</v>
      </c>
      <c r="J43" s="25">
        <v>46.377583333333298</v>
      </c>
      <c r="K43" t="str">
        <f>"('"&amp;F43&amp;"', '"&amp;H43&amp;"', "&amp;D43&amp;", '"&amp;E43&amp;"', "&amp;I43&amp;", '"&amp;G43&amp;"', "&amp;J43&amp;", '0111110', 0, 'abc', 0, 0)"</f>
        <v>('Gadh-gumreed Primary School', 'Primary', 28, 'Gadh-gumreed', 9.26466666666666, 'gad', 46.3775833333333, '0111110', 0, 'abc', 0, 0)</v>
      </c>
      <c r="L4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v>
      </c>
    </row>
    <row r="44" spans="1:12" ht="16" x14ac:dyDescent="0.2">
      <c r="A44" s="2">
        <v>43</v>
      </c>
      <c r="B44" s="3" t="s">
        <v>156</v>
      </c>
      <c r="C44" s="3" t="s">
        <v>97</v>
      </c>
      <c r="D44" s="4">
        <f t="shared" si="3"/>
        <v>28</v>
      </c>
      <c r="E44" s="2" t="s">
        <v>22</v>
      </c>
      <c r="F44" s="2" t="s">
        <v>101</v>
      </c>
      <c r="G44" s="2" t="s">
        <v>662</v>
      </c>
      <c r="H44" s="2" t="s">
        <v>178</v>
      </c>
      <c r="I44" s="25">
        <v>9.1408055555555503</v>
      </c>
      <c r="J44" s="25">
        <v>45.481888888888797</v>
      </c>
      <c r="K44" t="str">
        <f>"('"&amp;F44&amp;"', '"&amp;H44&amp;"', "&amp;D44&amp;", '"&amp;E44&amp;"', "&amp;I44&amp;", '"&amp;G44&amp;"', "&amp;J44&amp;", '0111110', 0, 'abc', 0, 0)"</f>
        <v>('Tukub Primary School', 'Primary', 28, 'Tukub', 9.14080555555555, 'tkb', 45.4818888888888, '0111110', 0, 'abc', 0, 0)</v>
      </c>
      <c r="L4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v>
      </c>
    </row>
    <row r="45" spans="1:12" ht="16" x14ac:dyDescent="0.2">
      <c r="A45" s="2">
        <v>44</v>
      </c>
      <c r="B45" s="3" t="s">
        <v>156</v>
      </c>
      <c r="C45" s="3" t="s">
        <v>97</v>
      </c>
      <c r="D45" s="4">
        <f t="shared" si="3"/>
        <v>28</v>
      </c>
      <c r="E45" s="2" t="s">
        <v>23</v>
      </c>
      <c r="F45" s="2" t="s">
        <v>103</v>
      </c>
      <c r="G45" s="2" t="str">
        <f t="shared" si="1"/>
        <v>bad</v>
      </c>
      <c r="H45" s="2" t="s">
        <v>178</v>
      </c>
      <c r="I45" s="25">
        <v>8.9975277777777691</v>
      </c>
      <c r="J45" s="25">
        <v>46.657333333333298</v>
      </c>
      <c r="K45" t="str">
        <f>"('"&amp;F45&amp;"', '"&amp;H45&amp;"', "&amp;D45&amp;", '"&amp;E45&amp;"', "&amp;I45&amp;", '"&amp;G45&amp;"', "&amp;J45&amp;", '0111110', 0, 'abc', 0, 0)"</f>
        <v>('Badweyn Primary School', 'Primary', 28, 'Badweyn', 8.99752777777777, 'bad', 46.6573333333333, '0111110', 0, 'abc', 0, 0)</v>
      </c>
      <c r="L4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v>
      </c>
    </row>
    <row r="46" spans="1:12" ht="16" x14ac:dyDescent="0.2">
      <c r="A46" s="2">
        <v>45</v>
      </c>
      <c r="B46" s="3" t="s">
        <v>156</v>
      </c>
      <c r="C46" s="3" t="s">
        <v>97</v>
      </c>
      <c r="D46" s="4">
        <f t="shared" si="3"/>
        <v>28</v>
      </c>
      <c r="E46" s="2" t="s">
        <v>24</v>
      </c>
      <c r="F46" s="2" t="s">
        <v>104</v>
      </c>
      <c r="G46" s="2" t="s">
        <v>663</v>
      </c>
      <c r="H46" s="2" t="s">
        <v>178</v>
      </c>
      <c r="I46" s="25">
        <v>9.0190555555555498</v>
      </c>
      <c r="J46" s="25">
        <v>46.484361111111099</v>
      </c>
      <c r="K46" t="str">
        <f>"('"&amp;F46&amp;"', '"&amp;H46&amp;"', "&amp;D46&amp;", '"&amp;E46&amp;"', "&amp;I46&amp;", '"&amp;G46&amp;"', "&amp;J46&amp;", '0111110', 0, 'abc', 0, 0)"</f>
        <v>('Barwaaqo Primary School', 'Primary', 28, 'Barwaaqo', 9.01905555555555, 'brw', 46.4843611111111, '0111110', 0, 'abc', 0, 0)</v>
      </c>
      <c r="L4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v>
      </c>
    </row>
    <row r="47" spans="1:12" ht="16" x14ac:dyDescent="0.2">
      <c r="A47" s="2">
        <v>46</v>
      </c>
      <c r="B47" s="3" t="s">
        <v>156</v>
      </c>
      <c r="C47" s="3" t="s">
        <v>97</v>
      </c>
      <c r="D47" s="4">
        <f t="shared" si="3"/>
        <v>28</v>
      </c>
      <c r="E47" s="2" t="s">
        <v>25</v>
      </c>
      <c r="F47" s="2" t="s">
        <v>105</v>
      </c>
      <c r="G47" s="2" t="s">
        <v>664</v>
      </c>
      <c r="H47" s="2" t="s">
        <v>178</v>
      </c>
      <c r="I47" s="25">
        <v>9.2863611111111108</v>
      </c>
      <c r="J47" s="25">
        <v>46.252888888888798</v>
      </c>
      <c r="K47" t="str">
        <f>"('"&amp;F47&amp;"', '"&amp;H47&amp;"', "&amp;D47&amp;", '"&amp;E47&amp;"', "&amp;I47&amp;", '"&amp;G47&amp;"', "&amp;J47&amp;", '0111110', 0, 'abc', 0, 0)"</f>
        <v>('Waridaad Primary School', 'Primary', 28, 'Waridaad', 9.28636111111111, 'wri', 46.2528888888888, '0111110', 0, 'abc', 0, 0)</v>
      </c>
      <c r="L4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v>
      </c>
    </row>
    <row r="48" spans="1:12" ht="16" x14ac:dyDescent="0.2">
      <c r="A48" s="2">
        <v>47</v>
      </c>
      <c r="B48" s="3" t="s">
        <v>156</v>
      </c>
      <c r="C48" s="3" t="s">
        <v>97</v>
      </c>
      <c r="D48" s="4">
        <f t="shared" si="3"/>
        <v>28</v>
      </c>
      <c r="E48" s="2" t="s">
        <v>26</v>
      </c>
      <c r="F48" s="2" t="s">
        <v>106</v>
      </c>
      <c r="G48" s="2" t="str">
        <f t="shared" si="1"/>
        <v>oog</v>
      </c>
      <c r="H48" s="2" t="s">
        <v>178</v>
      </c>
      <c r="I48" s="25">
        <v>8.9323055555555495</v>
      </c>
      <c r="J48" s="25">
        <v>46.622694444444399</v>
      </c>
      <c r="K48" t="str">
        <f>"('"&amp;F48&amp;"', '"&amp;H48&amp;"', "&amp;D48&amp;", '"&amp;E48&amp;"', "&amp;I48&amp;", '"&amp;G48&amp;"', "&amp;J48&amp;", '0111110', 0, 'abc', 0, 0)"</f>
        <v>('Oog Primary School', 'Primary', 28, 'Oog', 8.93230555555555, 'oog', 46.6226944444444, '0111110', 0, 'abc', 0, 0)</v>
      </c>
      <c r="L4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v>
      </c>
    </row>
    <row r="49" spans="1:12" ht="16" x14ac:dyDescent="0.2">
      <c r="A49" s="2">
        <v>48</v>
      </c>
      <c r="B49" s="3" t="s">
        <v>156</v>
      </c>
      <c r="C49" s="3" t="s">
        <v>27</v>
      </c>
      <c r="D49" s="4">
        <f t="shared" si="3"/>
        <v>66</v>
      </c>
      <c r="E49" s="2" t="s">
        <v>28</v>
      </c>
      <c r="F49" s="2" t="s">
        <v>107</v>
      </c>
      <c r="G49" s="2" t="s">
        <v>665</v>
      </c>
      <c r="H49" s="2" t="s">
        <v>178</v>
      </c>
      <c r="I49" s="25">
        <v>8.4824999999999999</v>
      </c>
      <c r="J49" s="25">
        <v>47.3547222222222</v>
      </c>
      <c r="K49" t="str">
        <f>"('"&amp;F49&amp;"', '"&amp;H49&amp;"', "&amp;D49&amp;", '"&amp;E49&amp;"', "&amp;I49&amp;", '"&amp;G49&amp;"', "&amp;J49&amp;", '0111110', 0, 'abc', 0, 0)"</f>
        <v>('Laascaanood Primary School', 'Primary', 66, 'Laascaanood', 8.4825, 'lsc', 47.3547222222222, '0111110', 0, 'abc', 0, 0)</v>
      </c>
      <c r="L4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v>
      </c>
    </row>
    <row r="50" spans="1:12" ht="16" x14ac:dyDescent="0.2">
      <c r="A50" s="2">
        <v>49</v>
      </c>
      <c r="B50" s="3" t="s">
        <v>156</v>
      </c>
      <c r="C50" s="3" t="s">
        <v>27</v>
      </c>
      <c r="D50" s="4">
        <f t="shared" si="3"/>
        <v>66</v>
      </c>
      <c r="E50" s="2" t="s">
        <v>166</v>
      </c>
      <c r="F50" s="2" t="s">
        <v>108</v>
      </c>
      <c r="G50" s="2" t="str">
        <f t="shared" si="1"/>
        <v>baa</v>
      </c>
      <c r="H50" s="2" t="s">
        <v>178</v>
      </c>
      <c r="I50" s="25">
        <v>8.2405555555555505</v>
      </c>
      <c r="J50" s="25">
        <v>47.230277777777701</v>
      </c>
      <c r="K50" t="str">
        <f>"('"&amp;F50&amp;"', '"&amp;H50&amp;"', "&amp;D50&amp;", '"&amp;E50&amp;"', "&amp;I50&amp;", '"&amp;G50&amp;"', "&amp;J50&amp;", '0111110', 0, 'abc', 0, 0)"</f>
        <v>('Baaraan Primary School', 'Primary', 66, 'Kalabaydh', 8.24055555555555, 'baa', 47.2302777777777, '0111110', 0, 'abc', 0, 0)</v>
      </c>
      <c r="L5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v>
      </c>
    </row>
    <row r="51" spans="1:12" ht="16" x14ac:dyDescent="0.2">
      <c r="A51" s="2">
        <v>50</v>
      </c>
      <c r="B51" s="3" t="s">
        <v>156</v>
      </c>
      <c r="C51" s="3" t="s">
        <v>27</v>
      </c>
      <c r="D51" s="4">
        <f t="shared" si="3"/>
        <v>66</v>
      </c>
      <c r="E51" s="2" t="s">
        <v>165</v>
      </c>
      <c r="F51" s="2" t="s">
        <v>109</v>
      </c>
      <c r="G51" s="2" t="str">
        <f t="shared" si="1"/>
        <v>kar</v>
      </c>
      <c r="H51" s="2" t="s">
        <v>178</v>
      </c>
      <c r="I51" s="25">
        <v>8.1127777777777705</v>
      </c>
      <c r="J51" s="25">
        <v>47.541944444444397</v>
      </c>
      <c r="K51" t="str">
        <f>"('"&amp;F51&amp;"', '"&amp;H51&amp;"', "&amp;D51&amp;", '"&amp;E51&amp;"', "&amp;I51&amp;", '"&amp;G51&amp;"', "&amp;J51&amp;", '0111110', 0, 'abc', 0, 0)"</f>
        <v>('Karin-Dabayl-Wayn Primary School', 'Primary', 66, 'Karin-Dabayl-Wayn', 8.11277777777777, 'kar', 47.5419444444444, '0111110', 0, 'abc', 0, 0)</v>
      </c>
      <c r="L5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v>
      </c>
    </row>
    <row r="52" spans="1:12" ht="16" x14ac:dyDescent="0.2">
      <c r="A52" s="2">
        <v>51</v>
      </c>
      <c r="B52" s="3" t="s">
        <v>156</v>
      </c>
      <c r="C52" s="3" t="s">
        <v>27</v>
      </c>
      <c r="D52" s="4">
        <f t="shared" si="3"/>
        <v>66</v>
      </c>
      <c r="E52" s="2" t="s">
        <v>29</v>
      </c>
      <c r="F52" s="2" t="s">
        <v>110</v>
      </c>
      <c r="G52" s="2" t="str">
        <f t="shared" si="1"/>
        <v>qab</v>
      </c>
      <c r="H52" s="2" t="s">
        <v>178</v>
      </c>
      <c r="I52" s="25">
        <v>8.1127777777777705</v>
      </c>
      <c r="J52" s="25">
        <v>47.541944444444397</v>
      </c>
      <c r="K52" t="str">
        <f>"('"&amp;F52&amp;"', '"&amp;H52&amp;"', "&amp;D52&amp;", '"&amp;E52&amp;"', "&amp;I52&amp;", '"&amp;G52&amp;"', "&amp;J52&amp;", '0111110', 0, 'abc', 0, 0)"</f>
        <v>('Qabribayax Primary School', 'Primary', 66, 'Qabribayax', 8.11277777777777, 'qab', 47.5419444444444, '0111110', 0, 'abc', 0, 0)</v>
      </c>
      <c r="L5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v>
      </c>
    </row>
    <row r="53" spans="1:12" ht="16" x14ac:dyDescent="0.2">
      <c r="A53" s="2">
        <v>52</v>
      </c>
      <c r="B53" s="3" t="s">
        <v>156</v>
      </c>
      <c r="C53" s="3" t="s">
        <v>27</v>
      </c>
      <c r="D53" s="4">
        <f t="shared" si="3"/>
        <v>66</v>
      </c>
      <c r="E53" s="2" t="s">
        <v>28</v>
      </c>
      <c r="F53" s="2" t="s">
        <v>111</v>
      </c>
      <c r="G53" s="2" t="str">
        <f t="shared" si="1"/>
        <v>wad</v>
      </c>
      <c r="H53" s="2" t="s">
        <v>178</v>
      </c>
      <c r="I53" s="25">
        <v>8.47277777777777</v>
      </c>
      <c r="J53" s="25">
        <v>47.3611111111111</v>
      </c>
      <c r="K53" t="str">
        <f>"('"&amp;F53&amp;"', '"&amp;H53&amp;"', "&amp;D53&amp;", '"&amp;E53&amp;"', "&amp;I53&amp;", '"&amp;G53&amp;"', "&amp;J53&amp;", '0111110', 0, 'abc', 0, 0)"</f>
        <v>('Wadajir Primary School', 'Primary', 66, 'Laascaanood', 8.47277777777777, 'wad', 47.3611111111111, '0111110', 0, 'abc', 0, 0)</v>
      </c>
      <c r="L5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v>
      </c>
    </row>
    <row r="54" spans="1:12" ht="16" x14ac:dyDescent="0.2">
      <c r="A54" s="2">
        <v>53</v>
      </c>
      <c r="B54" s="3" t="s">
        <v>156</v>
      </c>
      <c r="C54" s="3" t="s">
        <v>27</v>
      </c>
      <c r="D54" s="4">
        <f t="shared" si="3"/>
        <v>66</v>
      </c>
      <c r="E54" s="2" t="s">
        <v>28</v>
      </c>
      <c r="F54" s="2" t="s">
        <v>112</v>
      </c>
      <c r="G54" s="2" t="str">
        <f t="shared" si="1"/>
        <v>aby</v>
      </c>
      <c r="H54" s="2" t="s">
        <v>178</v>
      </c>
      <c r="I54" s="25">
        <v>8.4711111111111101</v>
      </c>
      <c r="J54" s="25">
        <v>47.353333333333303</v>
      </c>
      <c r="K54" t="str">
        <f>"('"&amp;F54&amp;"', '"&amp;H54&amp;"', "&amp;D54&amp;", '"&amp;E54&amp;"', "&amp;I54&amp;", '"&amp;G54&amp;"', "&amp;J54&amp;", '0111110', 0, 'abc', 0, 0)"</f>
        <v>('Abyan Primary School', 'Primary', 66, 'Laascaanood', 8.47111111111111, 'aby', 47.3533333333333, '0111110', 0, 'abc', 0, 0)</v>
      </c>
      <c r="L5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v>
      </c>
    </row>
    <row r="55" spans="1:12" ht="16" x14ac:dyDescent="0.2">
      <c r="A55" s="2">
        <v>54</v>
      </c>
      <c r="B55" s="3" t="s">
        <v>156</v>
      </c>
      <c r="C55" s="3" t="s">
        <v>30</v>
      </c>
      <c r="D55" s="4">
        <f t="shared" si="3"/>
        <v>87</v>
      </c>
      <c r="E55" s="2" t="s">
        <v>30</v>
      </c>
      <c r="F55" s="2" t="s">
        <v>160</v>
      </c>
      <c r="G55" s="2" t="str">
        <f t="shared" si="1"/>
        <v>ima</v>
      </c>
      <c r="H55" s="2" t="s">
        <v>178</v>
      </c>
      <c r="I55" s="25">
        <v>9.1558333333333302</v>
      </c>
      <c r="J55" s="25">
        <v>47.475555555555502</v>
      </c>
      <c r="K55" t="str">
        <f>"('"&amp;F55&amp;"', '"&amp;H55&amp;"', "&amp;D55&amp;", '"&amp;E55&amp;"', "&amp;I55&amp;", '"&amp;G55&amp;"', "&amp;J55&amp;", '0111110', 0, 'abc', 0, 0)"</f>
        <v>('Imaamu-Shaafici Primary School', 'Primary', 87, 'Xudun', 9.15583333333333, 'ima', 47.4755555555555, '0111110', 0, 'abc', 0, 0)</v>
      </c>
      <c r="L5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v>
      </c>
    </row>
    <row r="56" spans="1:12" ht="16" x14ac:dyDescent="0.2">
      <c r="A56" s="2">
        <v>55</v>
      </c>
      <c r="B56" s="3" t="s">
        <v>156</v>
      </c>
      <c r="C56" s="3" t="s">
        <v>30</v>
      </c>
      <c r="D56" s="4">
        <f t="shared" si="3"/>
        <v>87</v>
      </c>
      <c r="E56" s="2" t="s">
        <v>113</v>
      </c>
      <c r="F56" s="2" t="s">
        <v>114</v>
      </c>
      <c r="G56" s="2" t="str">
        <f t="shared" si="1"/>
        <v>laf</v>
      </c>
      <c r="H56" s="2" t="s">
        <v>178</v>
      </c>
      <c r="I56" s="25">
        <v>9.1513888888888797</v>
      </c>
      <c r="J56" s="25">
        <v>47.2291666666666</v>
      </c>
      <c r="K56" t="str">
        <f>"('"&amp;F56&amp;"', '"&amp;H56&amp;"', "&amp;D56&amp;", '"&amp;E56&amp;"', "&amp;I56&amp;", '"&amp;G56&amp;"', "&amp;J56&amp;", '0111110', 0, 'abc', 0, 0)"</f>
        <v>('Lafaweyne Primary School', 'Primary', 87, 'Lafaweyne ', 9.15138888888888, 'laf', 47.2291666666666, '0111110', 0, 'abc', 0, 0)</v>
      </c>
      <c r="L5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v>
      </c>
    </row>
    <row r="57" spans="1:12" ht="16" x14ac:dyDescent="0.2">
      <c r="A57" s="2">
        <v>56</v>
      </c>
      <c r="B57" s="3" t="s">
        <v>157</v>
      </c>
      <c r="C57" s="4" t="s">
        <v>128</v>
      </c>
      <c r="D57" s="4">
        <v>34</v>
      </c>
      <c r="E57" s="2" t="s">
        <v>31</v>
      </c>
      <c r="F57" s="2" t="s">
        <v>115</v>
      </c>
      <c r="G57" s="2" t="str">
        <f t="shared" si="1"/>
        <v>yuf</v>
      </c>
      <c r="H57" s="2" t="s">
        <v>178</v>
      </c>
      <c r="I57" s="25">
        <v>10.3701666666666</v>
      </c>
      <c r="J57" s="25">
        <v>47.199277777777702</v>
      </c>
      <c r="K57" t="str">
        <f>"('"&amp;F57&amp;"', '"&amp;H57&amp;"', "&amp;D57&amp;", '"&amp;E57&amp;"', "&amp;I57&amp;", '"&amp;G57&amp;"', "&amp;J57&amp;", '0111110', 0, 'abc', 0, 0)"</f>
        <v>('Yufle Primary School', 'Primary', 34, 'Yufle', 10.3701666666666, 'yuf', 47.1992777777777, '0111110', 0, 'abc', 0, 0)</v>
      </c>
      <c r="L57"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v>
      </c>
    </row>
    <row r="58" spans="1:12" ht="16" x14ac:dyDescent="0.2">
      <c r="A58" s="2">
        <v>57</v>
      </c>
      <c r="B58" s="3" t="s">
        <v>157</v>
      </c>
      <c r="C58" s="4" t="s">
        <v>128</v>
      </c>
      <c r="D58" s="4">
        <v>34</v>
      </c>
      <c r="E58" s="2" t="s">
        <v>164</v>
      </c>
      <c r="F58" s="2" t="s">
        <v>163</v>
      </c>
      <c r="G58" s="2" t="str">
        <f t="shared" si="1"/>
        <v>mar</v>
      </c>
      <c r="H58" s="2" t="s">
        <v>178</v>
      </c>
      <c r="I58" s="25">
        <v>10.7078611111111</v>
      </c>
      <c r="J58" s="25">
        <v>47.424444444444397</v>
      </c>
      <c r="K58" t="str">
        <f>"('"&amp;F58&amp;"', '"&amp;H58&amp;"', "&amp;D58&amp;", '"&amp;E58&amp;"', "&amp;I58&amp;", '"&amp;G58&amp;"', "&amp;J58&amp;", '0111110', 0, 'abc', 0, 0)"</f>
        <v>('Marawade Primary School', 'Primary', 34, 'Marawade', 10.7078611111111, 'mar', 47.4244444444444, '0111110', 0, 'abc', 0, 0)</v>
      </c>
      <c r="L58"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v>
      </c>
    </row>
    <row r="59" spans="1:12" ht="16" x14ac:dyDescent="0.2">
      <c r="A59" s="2">
        <v>58</v>
      </c>
      <c r="B59" s="3" t="s">
        <v>157</v>
      </c>
      <c r="C59" s="4" t="s">
        <v>128</v>
      </c>
      <c r="D59" s="4">
        <v>34</v>
      </c>
      <c r="E59" s="2" t="s">
        <v>32</v>
      </c>
      <c r="F59" s="2" t="s">
        <v>116</v>
      </c>
      <c r="G59" s="2" t="str">
        <f t="shared" si="1"/>
        <v>yub</v>
      </c>
      <c r="H59" s="2" t="s">
        <v>178</v>
      </c>
      <c r="I59" s="25">
        <v>10.7480277777777</v>
      </c>
      <c r="J59" s="25">
        <v>47.925249999999998</v>
      </c>
      <c r="K59" t="str">
        <f>"('"&amp;F59&amp;"', '"&amp;H59&amp;"', "&amp;D59&amp;", '"&amp;E59&amp;"', "&amp;I59&amp;", '"&amp;G59&amp;"', "&amp;J59&amp;", '0111110', 0, 'abc', 0, 0)"</f>
        <v>('Yubbe Primary School', 'Primary', 34, 'Yubbe', 10.7480277777777, 'yub', 47.92525, '0111110', 0, 'abc', 0, 0)</v>
      </c>
      <c r="L59"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v>
      </c>
    </row>
    <row r="60" spans="1:12" ht="16" x14ac:dyDescent="0.2">
      <c r="A60" s="2">
        <v>59</v>
      </c>
      <c r="B60" s="3" t="s">
        <v>157</v>
      </c>
      <c r="C60" s="4" t="s">
        <v>128</v>
      </c>
      <c r="D60" s="4">
        <v>34</v>
      </c>
      <c r="E60" s="2" t="s">
        <v>33</v>
      </c>
      <c r="F60" s="2" t="s">
        <v>117</v>
      </c>
      <c r="G60" s="2" t="str">
        <f t="shared" si="1"/>
        <v>shi</v>
      </c>
      <c r="H60" s="2" t="s">
        <v>178</v>
      </c>
      <c r="I60" s="25">
        <v>10.1360277777777</v>
      </c>
      <c r="J60" s="25">
        <v>47.9081388888888</v>
      </c>
      <c r="K60" t="str">
        <f>"('"&amp;F60&amp;"', '"&amp;H60&amp;"', "&amp;D60&amp;", '"&amp;E60&amp;"', "&amp;I60&amp;", '"&amp;G60&amp;"', "&amp;J60&amp;", '0111110', 0, 'abc', 0, 0)"</f>
        <v>('Shimbiraale Primary School', 'Primary', 34, 'Shimbiraale', 10.1360277777777, 'shi', 47.9081388888888, '0111110', 0, 'abc', 0, 0)</v>
      </c>
      <c r="L60"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v>
      </c>
    </row>
    <row r="61" spans="1:12" ht="16" x14ac:dyDescent="0.2">
      <c r="A61" s="2">
        <v>60</v>
      </c>
      <c r="B61" s="3" t="s">
        <v>157</v>
      </c>
      <c r="C61" s="4" t="s">
        <v>128</v>
      </c>
      <c r="D61" s="4">
        <v>34</v>
      </c>
      <c r="E61" s="2" t="s">
        <v>34</v>
      </c>
      <c r="F61" s="2" t="s">
        <v>118</v>
      </c>
      <c r="G61" s="2" t="str">
        <f t="shared" si="1"/>
        <v>may</v>
      </c>
      <c r="H61" s="2" t="s">
        <v>178</v>
      </c>
      <c r="I61" s="25">
        <v>11.0030555555555</v>
      </c>
      <c r="J61" s="25">
        <v>47.113138888888798</v>
      </c>
      <c r="K61" t="str">
        <f>"('"&amp;F61&amp;"', '"&amp;H61&amp;"', "&amp;D61&amp;", '"&amp;E61&amp;"', "&amp;I61&amp;", '"&amp;G61&amp;"', "&amp;J61&amp;", '0111110', 0, 'abc', 0, 0)"</f>
        <v>('Maydh Primary School', 'Primary', 34, 'Maydh', 11.0030555555555, 'may', 47.1131388888888, '0111110', 0, 'abc', 0, 0)</v>
      </c>
      <c r="L61"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v>
      </c>
    </row>
    <row r="62" spans="1:12" ht="16" x14ac:dyDescent="0.2">
      <c r="A62" s="2">
        <v>61</v>
      </c>
      <c r="B62" s="3" t="s">
        <v>157</v>
      </c>
      <c r="C62" s="4" t="s">
        <v>128</v>
      </c>
      <c r="D62" s="4">
        <v>34</v>
      </c>
      <c r="E62" s="2" t="s">
        <v>35</v>
      </c>
      <c r="F62" s="2" t="s">
        <v>119</v>
      </c>
      <c r="G62" s="2" t="str">
        <f t="shared" si="1"/>
        <v>rug</v>
      </c>
      <c r="H62" s="2" t="s">
        <v>178</v>
      </c>
      <c r="I62" s="25">
        <v>10.846166666666599</v>
      </c>
      <c r="J62" s="25">
        <v>47.3065</v>
      </c>
      <c r="K62" t="str">
        <f>"('"&amp;F62&amp;"', '"&amp;H62&amp;"', "&amp;D62&amp;", '"&amp;E62&amp;"', "&amp;I62&amp;", '"&amp;G62&amp;"', "&amp;J62&amp;", '0111110', 0, 'abc', 0, 0)"</f>
        <v>('Rugay Primary School', 'Primary', 34, 'Rugay', 10.8461666666666, 'rug', 47.3065, '0111110', 0, 'abc', 0, 0)</v>
      </c>
      <c r="L62"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v>
      </c>
    </row>
    <row r="63" spans="1:12" ht="16" x14ac:dyDescent="0.2">
      <c r="A63" s="2">
        <v>62</v>
      </c>
      <c r="B63" s="3" t="s">
        <v>157</v>
      </c>
      <c r="C63" s="4" t="s">
        <v>128</v>
      </c>
      <c r="D63" s="4">
        <v>34</v>
      </c>
      <c r="E63" s="2" t="s">
        <v>36</v>
      </c>
      <c r="F63" s="2" t="s">
        <v>120</v>
      </c>
      <c r="G63" s="2" t="str">
        <f t="shared" si="1"/>
        <v>dur</v>
      </c>
      <c r="H63" s="2" t="s">
        <v>178</v>
      </c>
      <c r="I63" s="25">
        <v>10.22475</v>
      </c>
      <c r="J63" s="25">
        <v>47.4284166666666</v>
      </c>
      <c r="K63" t="str">
        <f>"('"&amp;F63&amp;"', '"&amp;H63&amp;"', "&amp;D63&amp;", '"&amp;E63&amp;"', "&amp;I63&amp;", '"&amp;G63&amp;"', "&amp;J63&amp;", '0111110', 0, 'abc', 0, 0)"</f>
        <v>('Durdur Primary School', 'Primary', 34, 'Durdur', 10.22475, 'dur', 47.4284166666666, '0111110', 0, 'abc', 0, 0)</v>
      </c>
      <c r="L63"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v>
      </c>
    </row>
    <row r="64" spans="1:12" ht="16" x14ac:dyDescent="0.2">
      <c r="A64" s="2">
        <v>63</v>
      </c>
      <c r="B64" s="3" t="s">
        <v>157</v>
      </c>
      <c r="C64" s="4" t="s">
        <v>128</v>
      </c>
      <c r="D64" s="4">
        <v>34</v>
      </c>
      <c r="E64" s="2" t="s">
        <v>37</v>
      </c>
      <c r="F64" s="2" t="s">
        <v>121</v>
      </c>
      <c r="G64" s="2" t="str">
        <f t="shared" si="1"/>
        <v>goo</v>
      </c>
      <c r="H64" s="2" t="s">
        <v>178</v>
      </c>
      <c r="I64" s="25">
        <v>10.168749999999999</v>
      </c>
      <c r="J64" s="25">
        <v>47.556777777777697</v>
      </c>
      <c r="K64" t="str">
        <f>"('"&amp;F64&amp;"', '"&amp;H64&amp;"', "&amp;D64&amp;", '"&amp;E64&amp;"', "&amp;I64&amp;", '"&amp;G64&amp;"', "&amp;J64&amp;", '0111110', 0, 'abc', 0, 0)"</f>
        <v>('Goof Primary School', 'Primary', 34, 'Goof', 10.16875, 'goo', 47.5567777777777, '0111110', 0, 'abc', 0, 0)</v>
      </c>
      <c r="L64"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v>
      </c>
    </row>
    <row r="65" spans="1:12" ht="16" x14ac:dyDescent="0.2">
      <c r="A65" s="2">
        <v>64</v>
      </c>
      <c r="B65" s="3" t="s">
        <v>157</v>
      </c>
      <c r="C65" s="4" t="s">
        <v>128</v>
      </c>
      <c r="D65" s="4">
        <v>34</v>
      </c>
      <c r="E65" s="2" t="s">
        <v>38</v>
      </c>
      <c r="F65" s="2" t="s">
        <v>122</v>
      </c>
      <c r="G65" s="2" t="str">
        <f t="shared" si="1"/>
        <v>jii</v>
      </c>
      <c r="H65" s="2" t="s">
        <v>178</v>
      </c>
      <c r="I65" s="25">
        <v>10.6989166666666</v>
      </c>
      <c r="J65" s="25">
        <v>47.667861111111101</v>
      </c>
      <c r="K65" t="str">
        <f>"('"&amp;F65&amp;"', '"&amp;H65&amp;"', "&amp;D65&amp;", '"&amp;E65&amp;"', "&amp;I65&amp;", '"&amp;G65&amp;"', "&amp;J65&amp;", '0111110', 0, 'abc', 0, 0)"</f>
        <v>('Jiidali Primary School', 'Primary', 34, 'Jiidali', 10.6989166666666, 'jii', 47.6678611111111, '0111110', 0, 'abc', 0, 0)</v>
      </c>
      <c r="L65"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v>
      </c>
    </row>
    <row r="66" spans="1:12" ht="16" x14ac:dyDescent="0.2">
      <c r="A66" s="2">
        <v>65</v>
      </c>
      <c r="B66" s="3" t="s">
        <v>157</v>
      </c>
      <c r="C66" s="4" t="s">
        <v>128</v>
      </c>
      <c r="D66" s="4">
        <v>34</v>
      </c>
      <c r="E66" s="2" t="s">
        <v>129</v>
      </c>
      <c r="F66" s="2" t="s">
        <v>123</v>
      </c>
      <c r="G66" s="2" t="str">
        <f t="shared" si="1"/>
        <v>boo</v>
      </c>
      <c r="H66" s="2" t="s">
        <v>178</v>
      </c>
      <c r="I66" s="25">
        <v>9.8801699999999997</v>
      </c>
      <c r="J66" s="25">
        <v>47.665900000000001</v>
      </c>
      <c r="K66" t="str">
        <f>"('"&amp;F66&amp;"', '"&amp;H66&amp;"', "&amp;D66&amp;", '"&amp;E66&amp;"', "&amp;I66&amp;", '"&amp;G66&amp;"', "&amp;J66&amp;", '0111110', 0, 'abc', 0, 0)"</f>
        <v>('Booda-Cade Primary School', 'Primary', 34, 'Booda-Cade', 9.88017, 'boo', 47.6659, '0111110', 0, 'abc', 0, 0)</v>
      </c>
      <c r="L66" t="str">
        <f t="shared" si="2"/>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v>
      </c>
    </row>
    <row r="67" spans="1:12" ht="16" x14ac:dyDescent="0.2">
      <c r="A67" s="2">
        <v>66</v>
      </c>
      <c r="B67" s="3" t="s">
        <v>157</v>
      </c>
      <c r="C67" s="4" t="s">
        <v>128</v>
      </c>
      <c r="D67" s="4">
        <v>34</v>
      </c>
      <c r="E67" s="2" t="s">
        <v>128</v>
      </c>
      <c r="F67" s="2" t="s">
        <v>124</v>
      </c>
      <c r="G67" s="2" t="str">
        <f t="shared" ref="G67:G129" si="4">LOWER(LEFT(F67,3))</f>
        <v>daa</v>
      </c>
      <c r="H67" s="2" t="s">
        <v>178</v>
      </c>
      <c r="I67" s="25">
        <v>10.622171</v>
      </c>
      <c r="J67" s="25">
        <v>47.364938000000002</v>
      </c>
      <c r="K67" t="str">
        <f>"('"&amp;F67&amp;"', '"&amp;H67&amp;"', "&amp;D67&amp;", '"&amp;E67&amp;"', "&amp;I67&amp;", '"&amp;G67&amp;"', "&amp;J67&amp;", '0111110', 0, 'abc', 0, 0)"</f>
        <v>('Daalo Primary School', 'Primary', 34, 'Ceerigaabo', 10.622171, 'daa', 47.364938, '0111110', 0, 'abc', 0, 0)</v>
      </c>
      <c r="L67" t="str">
        <f t="shared" ref="L67:L130" si="5">L66&amp;K67&amp;", "</f>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v>
      </c>
    </row>
    <row r="68" spans="1:12" ht="16" x14ac:dyDescent="0.2">
      <c r="A68" s="2">
        <v>67</v>
      </c>
      <c r="B68" s="3" t="s">
        <v>157</v>
      </c>
      <c r="C68" s="4" t="s">
        <v>128</v>
      </c>
      <c r="D68" s="4">
        <v>34</v>
      </c>
      <c r="E68" s="2" t="s">
        <v>159</v>
      </c>
      <c r="F68" s="2" t="s">
        <v>158</v>
      </c>
      <c r="G68" s="2" t="s">
        <v>666</v>
      </c>
      <c r="H68" s="2" t="s">
        <v>178</v>
      </c>
      <c r="I68" s="25">
        <v>10.633333333333301</v>
      </c>
      <c r="J68" s="25">
        <v>47.306666666666601</v>
      </c>
      <c r="K68" t="str">
        <f>"('"&amp;F68&amp;"', '"&amp;H68&amp;"', "&amp;D68&amp;", '"&amp;E68&amp;"', "&amp;I68&amp;", '"&amp;G68&amp;"', "&amp;J68&amp;", '0111110', 0, 'abc', 0, 0)"</f>
        <v>('Laanqiciye Primary School', 'Primary', 34, 'Laanqiciye', 10.6333333333333, 'lnq', 47.3066666666666, '0111110', 0, 'abc', 0, 0)</v>
      </c>
      <c r="L6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v>
      </c>
    </row>
    <row r="69" spans="1:12" ht="16" x14ac:dyDescent="0.2">
      <c r="A69" s="2">
        <v>68</v>
      </c>
      <c r="B69" s="3" t="s">
        <v>157</v>
      </c>
      <c r="C69" s="4" t="s">
        <v>128</v>
      </c>
      <c r="D69" s="4">
        <v>34</v>
      </c>
      <c r="E69" s="2" t="s">
        <v>39</v>
      </c>
      <c r="F69" s="2" t="s">
        <v>125</v>
      </c>
      <c r="G69" s="2" t="str">
        <f t="shared" si="4"/>
        <v>ard</v>
      </c>
      <c r="H69" s="2" t="s">
        <v>178</v>
      </c>
      <c r="I69" s="25">
        <v>10.237888888888801</v>
      </c>
      <c r="J69" s="25">
        <v>47.697166666666597</v>
      </c>
      <c r="K69" t="str">
        <f>"('"&amp;F69&amp;"', '"&amp;H69&amp;"', "&amp;D69&amp;", '"&amp;E69&amp;"', "&amp;I69&amp;", '"&amp;G69&amp;"', "&amp;J69&amp;", '0111110', 0, 'abc', 0, 0)"</f>
        <v>('Ardaa Primary School', 'Primary', 34, 'Ardaa', 10.2378888888888, 'ard', 47.6971666666666, '0111110', 0, 'abc', 0, 0)</v>
      </c>
      <c r="L6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v>
      </c>
    </row>
    <row r="70" spans="1:12" ht="16" x14ac:dyDescent="0.2">
      <c r="A70" s="2">
        <v>69</v>
      </c>
      <c r="B70" s="3" t="s">
        <v>157</v>
      </c>
      <c r="C70" s="4" t="s">
        <v>128</v>
      </c>
      <c r="D70" s="4">
        <v>34</v>
      </c>
      <c r="E70" s="2" t="s">
        <v>127</v>
      </c>
      <c r="F70" s="2" t="s">
        <v>126</v>
      </c>
      <c r="G70" s="2" t="s">
        <v>667</v>
      </c>
      <c r="H70" s="2" t="s">
        <v>178</v>
      </c>
      <c r="I70" s="25">
        <v>9.8085833333333294</v>
      </c>
      <c r="J70" s="25">
        <v>47.947111111111099</v>
      </c>
      <c r="K70" t="str">
        <f>"('"&amp;F70&amp;"', '"&amp;H70&amp;"', "&amp;D70&amp;", '"&amp;E70&amp;"', "&amp;I70&amp;", '"&amp;G70&amp;"', "&amp;J70&amp;", '0111110', 0, 'abc', 0, 0)"</f>
        <v>('Damala-Xagare Primary School', 'Primary', 34, 'Damala-Xagare', 9.80858333333333, 'dml', 47.9471111111111, '0111110', 0, 'abc', 0, 0)</v>
      </c>
      <c r="L7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v>
      </c>
    </row>
    <row r="71" spans="1:12" ht="16" x14ac:dyDescent="0.2">
      <c r="A71" s="2">
        <v>70</v>
      </c>
      <c r="B71" s="3" t="s">
        <v>157</v>
      </c>
      <c r="C71" s="3" t="s">
        <v>161</v>
      </c>
      <c r="D71" s="4">
        <v>29</v>
      </c>
      <c r="E71" s="2" t="s">
        <v>40</v>
      </c>
      <c r="F71" s="2" t="s">
        <v>130</v>
      </c>
      <c r="G71" s="2" t="str">
        <f t="shared" si="4"/>
        <v>hul</v>
      </c>
      <c r="H71" s="2" t="s">
        <v>178</v>
      </c>
      <c r="I71" s="25">
        <v>9.9693055555555503</v>
      </c>
      <c r="J71" s="25">
        <v>46.700249999999997</v>
      </c>
      <c r="K71" t="str">
        <f>"('"&amp;F71&amp;"', '"&amp;H71&amp;"', "&amp;D71&amp;", '"&amp;E71&amp;"', "&amp;I71&amp;", '"&amp;G71&amp;"', "&amp;J71&amp;", '0111110', 0, 'abc', 0, 0)"</f>
        <v>('Huluul Primary School', 'Primary', 29, 'Huluul', 9.96930555555555, 'hul', 46.70025, '0111110', 0, 'abc', 0, 0)</v>
      </c>
      <c r="L7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v>
      </c>
    </row>
    <row r="72" spans="1:12" ht="16" x14ac:dyDescent="0.2">
      <c r="A72" s="2">
        <v>71</v>
      </c>
      <c r="B72" s="3" t="s">
        <v>157</v>
      </c>
      <c r="C72" s="3" t="s">
        <v>161</v>
      </c>
      <c r="D72" s="4">
        <v>29</v>
      </c>
      <c r="E72" s="2" t="s">
        <v>41</v>
      </c>
      <c r="F72" s="2" t="s">
        <v>131</v>
      </c>
      <c r="G72" s="2" t="str">
        <f t="shared" si="4"/>
        <v>dar</v>
      </c>
      <c r="H72" s="2" t="s">
        <v>178</v>
      </c>
      <c r="I72" s="25">
        <v>9.75680555555555</v>
      </c>
      <c r="J72" s="25">
        <v>47.530583333333297</v>
      </c>
      <c r="K72" t="str">
        <f>"('"&amp;F72&amp;"', '"&amp;H72&amp;"', "&amp;D72&amp;", '"&amp;E72&amp;"', "&amp;I72&amp;", '"&amp;G72&amp;"', "&amp;J72&amp;", '0111110', 0, 'abc', 0, 0)"</f>
        <v>('Dararweyne Primary School', 'Primary', 29, 'Dararweyne', 9.75680555555555, 'dar', 47.5305833333333, '0111110', 0, 'abc', 0, 0)</v>
      </c>
      <c r="L7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v>
      </c>
    </row>
    <row r="73" spans="1:12" ht="16" x14ac:dyDescent="0.2">
      <c r="A73" s="2">
        <v>72</v>
      </c>
      <c r="B73" s="3" t="s">
        <v>157</v>
      </c>
      <c r="C73" s="3" t="s">
        <v>161</v>
      </c>
      <c r="D73" s="4">
        <v>29</v>
      </c>
      <c r="E73" s="2" t="s">
        <v>42</v>
      </c>
      <c r="F73" s="2" t="s">
        <v>132</v>
      </c>
      <c r="G73" s="2" t="str">
        <f t="shared" si="4"/>
        <v>fad</v>
      </c>
      <c r="H73" s="2" t="s">
        <v>178</v>
      </c>
      <c r="I73" s="25">
        <v>9.6654166666666601</v>
      </c>
      <c r="J73" s="25">
        <v>47.0138888888888</v>
      </c>
      <c r="K73" t="str">
        <f>"('"&amp;F73&amp;"', '"&amp;H73&amp;"', "&amp;D73&amp;", '"&amp;E73&amp;"', "&amp;I73&amp;", '"&amp;G73&amp;"', "&amp;J73&amp;", '0111110', 0, 'abc', 0, 0)"</f>
        <v>('Fadhigaab Primary School', 'Primary', 29, 'Fadhigaab', 9.66541666666666, 'fad', 47.0138888888888, '0111110', 0, 'abc', 0, 0)</v>
      </c>
      <c r="L7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v>
      </c>
    </row>
    <row r="74" spans="1:12" ht="16" x14ac:dyDescent="0.2">
      <c r="A74" s="2">
        <v>73</v>
      </c>
      <c r="B74" s="3" t="s">
        <v>157</v>
      </c>
      <c r="C74" s="3" t="s">
        <v>161</v>
      </c>
      <c r="D74" s="4">
        <v>29</v>
      </c>
      <c r="E74" s="2" t="s">
        <v>43</v>
      </c>
      <c r="F74" s="2" t="s">
        <v>133</v>
      </c>
      <c r="G74" s="2" t="str">
        <f t="shared" si="4"/>
        <v>sin</v>
      </c>
      <c r="H74" s="2" t="s">
        <v>178</v>
      </c>
      <c r="I74" s="25">
        <v>9.4809444444444395</v>
      </c>
      <c r="J74" s="25">
        <v>47.074305555555497</v>
      </c>
      <c r="K74" t="str">
        <f>"('"&amp;F74&amp;"', '"&amp;H74&amp;"', "&amp;D74&amp;", '"&amp;E74&amp;"', "&amp;I74&amp;", '"&amp;G74&amp;"', "&amp;J74&amp;", '0111110', 0, 'abc', 0, 0)"</f>
        <v>('Sincaro Primary School', 'Primary', 29, 'Sincaro', 9.48094444444444, 'sin', 47.0743055555555, '0111110', 0, 'abc', 0, 0)</v>
      </c>
      <c r="L7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v>
      </c>
    </row>
    <row r="75" spans="1:12" ht="16" x14ac:dyDescent="0.2">
      <c r="A75" s="2">
        <v>74</v>
      </c>
      <c r="B75" s="3" t="s">
        <v>157</v>
      </c>
      <c r="C75" s="3" t="s">
        <v>161</v>
      </c>
      <c r="D75" s="4">
        <v>29</v>
      </c>
      <c r="E75" s="2" t="s">
        <v>188</v>
      </c>
      <c r="F75" s="2" t="s">
        <v>187</v>
      </c>
      <c r="G75" s="2" t="str">
        <f t="shared" si="4"/>
        <v>kal</v>
      </c>
      <c r="H75" s="2" t="s">
        <v>178</v>
      </c>
      <c r="I75" s="25">
        <v>10.0701666666666</v>
      </c>
      <c r="J75" s="25">
        <v>47.206333333333298</v>
      </c>
      <c r="K75" t="str">
        <f>"('"&amp;F75&amp;"', '"&amp;H75&amp;"', "&amp;D75&amp;", '"&amp;E75&amp;"', "&amp;I75&amp;", '"&amp;G75&amp;"', "&amp;J75&amp;", '0111110', 0, 'abc', 0, 0)"</f>
        <v>('Kal-sheekh Primary School', 'Primary', 29, 'Kal-sheekh', 10.0701666666666, 'kal', 47.2063333333333, '0111110', 0, 'abc', 0, 0)</v>
      </c>
      <c r="L7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v>
      </c>
    </row>
    <row r="76" spans="1:12" ht="16" x14ac:dyDescent="0.2">
      <c r="A76" s="2">
        <v>75</v>
      </c>
      <c r="B76" s="3" t="s">
        <v>157</v>
      </c>
      <c r="C76" s="3" t="s">
        <v>161</v>
      </c>
      <c r="D76" s="4">
        <v>29</v>
      </c>
      <c r="E76" s="2" t="s">
        <v>44</v>
      </c>
      <c r="F76" s="2" t="s">
        <v>134</v>
      </c>
      <c r="G76" s="2" t="str">
        <f t="shared" si="4"/>
        <v>gaw</v>
      </c>
      <c r="H76" s="2" t="s">
        <v>178</v>
      </c>
      <c r="I76" s="25">
        <v>9.0865833333333299</v>
      </c>
      <c r="J76" s="25">
        <v>46.776305555555503</v>
      </c>
      <c r="K76" t="str">
        <f>"('"&amp;F76&amp;"', '"&amp;H76&amp;"', "&amp;D76&amp;", '"&amp;E76&amp;"', "&amp;I76&amp;", '"&amp;G76&amp;"', "&amp;J76&amp;", '0111110', 0, 'abc', 0, 0)"</f>
        <v>('Gawsaweyne Primary School', 'Primary', 29, 'Gawsaweyne', 9.08658333333333, 'gaw', 46.7763055555555, '0111110', 0, 'abc', 0, 0)</v>
      </c>
      <c r="L7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v>
      </c>
    </row>
    <row r="77" spans="1:12" ht="16" x14ac:dyDescent="0.2">
      <c r="A77" s="2">
        <v>76</v>
      </c>
      <c r="B77" s="3" t="s">
        <v>157</v>
      </c>
      <c r="C77" s="3" t="s">
        <v>161</v>
      </c>
      <c r="D77" s="4">
        <v>29</v>
      </c>
      <c r="E77" s="2" t="s">
        <v>45</v>
      </c>
      <c r="F77" s="2" t="s">
        <v>135</v>
      </c>
      <c r="G77" s="2" t="str">
        <f t="shared" si="4"/>
        <v>gar</v>
      </c>
      <c r="H77" s="2" t="s">
        <v>178</v>
      </c>
      <c r="I77" s="25">
        <v>9.4834527777777708</v>
      </c>
      <c r="J77" s="25">
        <v>46.8699444444444</v>
      </c>
      <c r="K77" t="str">
        <f>"('"&amp;F77&amp;"', '"&amp;H77&amp;"', "&amp;D77&amp;", '"&amp;E77&amp;"', "&amp;I77&amp;", '"&amp;G77&amp;"', "&amp;J77&amp;", '0111110', 0, 'abc', 0, 0)"</f>
        <v>('Garadag Primary School', 'Primary', 29, 'Garadag', 9.48345277777777, 'gar', 46.8699444444444, '0111110', 0, 'abc', 0, 0)</v>
      </c>
      <c r="L7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v>
      </c>
    </row>
    <row r="78" spans="1:12" ht="16" x14ac:dyDescent="0.2">
      <c r="A78" s="2">
        <v>77</v>
      </c>
      <c r="B78" s="3" t="s">
        <v>157</v>
      </c>
      <c r="C78" s="3" t="s">
        <v>161</v>
      </c>
      <c r="D78" s="4">
        <v>29</v>
      </c>
      <c r="E78" s="2" t="s">
        <v>46</v>
      </c>
      <c r="F78" s="2" t="s">
        <v>136</v>
      </c>
      <c r="G78" s="2" t="s">
        <v>668</v>
      </c>
      <c r="H78" s="2" t="s">
        <v>178</v>
      </c>
      <c r="I78" s="25">
        <v>9.8053333333333299</v>
      </c>
      <c r="J78" s="25">
        <v>46.609111111111098</v>
      </c>
      <c r="K78" t="str">
        <f>"('"&amp;F78&amp;"', '"&amp;H78&amp;"', "&amp;D78&amp;", '"&amp;E78&amp;"', "&amp;I78&amp;", '"&amp;G78&amp;"', "&amp;J78&amp;", '0111110', 0, 'abc', 0, 0)"</f>
        <v>('Ceel Cade Primary School', 'Primary', 29, 'Ceel Cade', 9.80533333333333, 'clc', 46.6091111111111, '0111110', 0, 'abc', 0, 0)</v>
      </c>
      <c r="L7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v>
      </c>
    </row>
    <row r="79" spans="1:12" ht="16" x14ac:dyDescent="0.2">
      <c r="A79" s="2">
        <v>78</v>
      </c>
      <c r="B79" s="3" t="s">
        <v>157</v>
      </c>
      <c r="C79" s="3" t="s">
        <v>161</v>
      </c>
      <c r="D79" s="4">
        <v>29</v>
      </c>
      <c r="E79" s="2" t="s">
        <v>47</v>
      </c>
      <c r="F79" s="2" t="s">
        <v>137</v>
      </c>
      <c r="G79" s="2" t="str">
        <f t="shared" si="4"/>
        <v>xam</v>
      </c>
      <c r="H79" s="2" t="s">
        <v>178</v>
      </c>
      <c r="I79" s="25">
        <v>9.8786944444444398</v>
      </c>
      <c r="J79" s="25">
        <v>47.401722222222197</v>
      </c>
      <c r="K79" t="str">
        <f>"('"&amp;F79&amp;"', '"&amp;H79&amp;"', "&amp;D79&amp;", '"&amp;E79&amp;"', "&amp;I79&amp;", '"&amp;G79&amp;"', "&amp;J79&amp;", '0111110', 0, 'abc', 0, 0)"</f>
        <v>('Xamilka Primary School', 'Primary', 29, 'Xamilka', 9.87869444444444, 'xam', 47.4017222222222, '0111110', 0, 'abc', 0, 0)</v>
      </c>
      <c r="L7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v>
      </c>
    </row>
    <row r="80" spans="1:12" ht="16" x14ac:dyDescent="0.2">
      <c r="A80" s="2">
        <v>79</v>
      </c>
      <c r="B80" s="3" t="s">
        <v>157</v>
      </c>
      <c r="C80" s="3" t="s">
        <v>161</v>
      </c>
      <c r="D80" s="4">
        <v>29</v>
      </c>
      <c r="E80" s="2" t="s">
        <v>162</v>
      </c>
      <c r="F80" s="2" t="s">
        <v>138</v>
      </c>
      <c r="G80" s="2" t="str">
        <f t="shared" si="4"/>
        <v>laa</v>
      </c>
      <c r="H80" s="2" t="s">
        <v>178</v>
      </c>
      <c r="I80" s="25">
        <v>9.8518333333333299</v>
      </c>
      <c r="J80" s="25">
        <v>46.888833333333302</v>
      </c>
      <c r="K80" t="str">
        <f>"('"&amp;F80&amp;"', '"&amp;H80&amp;"', "&amp;D80&amp;", '"&amp;E80&amp;"', "&amp;I80&amp;", '"&amp;G80&amp;"', "&amp;J80&amp;", '0111110', 0, 'abc', 0, 0)"</f>
        <v>('Laasdoomare Primary School', 'Primary', 29, 'Laasdoomare', 9.85183333333333, 'laa', 46.8888333333333, '0111110', 0, 'abc', 0, 0)</v>
      </c>
      <c r="L8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v>
      </c>
    </row>
    <row r="81" spans="1:12" ht="16" x14ac:dyDescent="0.2">
      <c r="A81" s="2">
        <v>80</v>
      </c>
      <c r="B81" s="3" t="s">
        <v>157</v>
      </c>
      <c r="C81" s="3" t="s">
        <v>161</v>
      </c>
      <c r="D81" s="4">
        <v>29</v>
      </c>
      <c r="E81" s="2" t="s">
        <v>140</v>
      </c>
      <c r="F81" s="2" t="s">
        <v>139</v>
      </c>
      <c r="G81" s="2" t="s">
        <v>669</v>
      </c>
      <c r="H81" s="2" t="s">
        <v>178</v>
      </c>
      <c r="I81" s="25">
        <v>9.5974500000000003</v>
      </c>
      <c r="J81" s="25">
        <v>46.675973999999997</v>
      </c>
      <c r="K81" t="str">
        <f>"('"&amp;F81&amp;"', '"&amp;H81&amp;"', "&amp;D81&amp;", '"&amp;E81&amp;"', "&amp;I81&amp;", '"&amp;G81&amp;"', "&amp;J81&amp;", '0111110', 0, 'abc', 0, 0)"</f>
        <v>('Balanbaal Primary School', 'Primary', 29, 'Balanbaal', 9.59745, 'bln', 46.675974, '0111110', 0, 'abc', 0, 0)</v>
      </c>
      <c r="L8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v>
      </c>
    </row>
    <row r="82" spans="1:12" ht="16" x14ac:dyDescent="0.2">
      <c r="A82" s="2">
        <v>81</v>
      </c>
      <c r="B82" s="3" t="s">
        <v>157</v>
      </c>
      <c r="C82" s="3" t="s">
        <v>48</v>
      </c>
      <c r="D82" s="4">
        <f t="shared" ref="D82:D89" si="6">VLOOKUP(C82,$D$151:$E$240,2,FALSE)</f>
        <v>6</v>
      </c>
      <c r="E82" s="2" t="s">
        <v>146</v>
      </c>
      <c r="F82" s="2" t="s">
        <v>147</v>
      </c>
      <c r="G82" s="2" t="str">
        <f t="shared" si="4"/>
        <v>daw</v>
      </c>
      <c r="H82" s="2" t="s">
        <v>178</v>
      </c>
      <c r="I82" s="25">
        <v>10.199999999999999</v>
      </c>
      <c r="J82" s="25">
        <v>47.989444444444402</v>
      </c>
      <c r="K82" t="str">
        <f>"('"&amp;F82&amp;"', '"&amp;H82&amp;"', "&amp;D82&amp;", '"&amp;E82&amp;"', "&amp;I82&amp;", '"&amp;G82&amp;"', "&amp;J82&amp;", '0111110', 0, 'abc', 0, 0)"</f>
        <v>('Dawaco Primary School', 'Primary', 6, 'Dawaco', 10.2, 'daw', 47.9894444444444, '0111110', 0, 'abc', 0, 0)</v>
      </c>
      <c r="L8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v>
      </c>
    </row>
    <row r="83" spans="1:12" ht="16" x14ac:dyDescent="0.2">
      <c r="A83" s="2">
        <v>82</v>
      </c>
      <c r="B83" s="3" t="s">
        <v>157</v>
      </c>
      <c r="C83" s="3" t="s">
        <v>48</v>
      </c>
      <c r="D83" s="4">
        <f t="shared" si="6"/>
        <v>6</v>
      </c>
      <c r="E83" s="2" t="s">
        <v>141</v>
      </c>
      <c r="F83" s="2" t="s">
        <v>142</v>
      </c>
      <c r="G83" s="2" t="str">
        <f t="shared" si="4"/>
        <v>kul</v>
      </c>
      <c r="H83" s="2" t="s">
        <v>178</v>
      </c>
      <c r="I83" s="25">
        <v>10.224416666666601</v>
      </c>
      <c r="J83" s="25">
        <v>48.309083333333298</v>
      </c>
      <c r="K83" t="str">
        <f>"('"&amp;F83&amp;"', '"&amp;H83&amp;"', "&amp;D83&amp;", '"&amp;E83&amp;"', "&amp;I83&amp;", '"&amp;G83&amp;"', "&amp;J83&amp;", '0111110', 0, 'abc', 0, 0)"</f>
        <v>('Kulmiye Primary School', 'Primary', 6, 'Ceelbuuh', 10.2244166666666, 'kul', 48.3090833333333, '0111110', 0, 'abc', 0, 0)</v>
      </c>
      <c r="L8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v>
      </c>
    </row>
    <row r="84" spans="1:12" ht="16" x14ac:dyDescent="0.2">
      <c r="A84" s="2">
        <v>83</v>
      </c>
      <c r="B84" s="3" t="s">
        <v>157</v>
      </c>
      <c r="C84" s="3" t="s">
        <v>48</v>
      </c>
      <c r="D84" s="4">
        <f t="shared" si="6"/>
        <v>6</v>
      </c>
      <c r="E84" s="2" t="s">
        <v>49</v>
      </c>
      <c r="F84" s="2" t="s">
        <v>143</v>
      </c>
      <c r="G84" s="2" t="s">
        <v>670</v>
      </c>
      <c r="H84" s="2" t="s">
        <v>178</v>
      </c>
      <c r="I84" s="25">
        <v>9.6609166666666599</v>
      </c>
      <c r="J84" s="25">
        <v>48.116916666666597</v>
      </c>
      <c r="K84" t="str">
        <f>"('"&amp;F84&amp;"', '"&amp;H84&amp;"', "&amp;D84&amp;", '"&amp;E84&amp;"', "&amp;I84&amp;", '"&amp;G84&amp;"', "&amp;J84&amp;", '0111110', 0, 'abc', 0, 0)"</f>
        <v>('Wardheer Primary School', 'Primary', 6, 'Wardheer', 9.66091666666666, 'wrd', 48.1169166666666, '0111110', 0, 'abc', 0, 0)</v>
      </c>
      <c r="L8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v>
      </c>
    </row>
    <row r="85" spans="1:12" ht="16" x14ac:dyDescent="0.2">
      <c r="A85" s="2">
        <v>84</v>
      </c>
      <c r="B85" s="3" t="s">
        <v>157</v>
      </c>
      <c r="C85" s="3" t="s">
        <v>48</v>
      </c>
      <c r="D85" s="4">
        <f t="shared" si="6"/>
        <v>6</v>
      </c>
      <c r="E85" s="2" t="s">
        <v>144</v>
      </c>
      <c r="F85" s="2" t="s">
        <v>538</v>
      </c>
      <c r="G85" s="2" t="str">
        <f t="shared" si="4"/>
        <v>sul</v>
      </c>
      <c r="H85" s="2" t="s">
        <v>178</v>
      </c>
      <c r="I85" s="25">
        <v>10.766722222222199</v>
      </c>
      <c r="J85" s="25">
        <v>48.107194444444403</v>
      </c>
      <c r="K85" t="str">
        <f>"('"&amp;F85&amp;"', '"&amp;H85&amp;"', "&amp;D85&amp;", '"&amp;E85&amp;"', "&amp;I85&amp;", '"&amp;G85&amp;"', "&amp;J85&amp;", '0111110', 0, 'abc', 0, 0)"</f>
        <v>('Suldan-Cabdisalaan Primary School', 'Primary', 6, 'Hadaaftimo', 10.7667222222222, 'sul', 48.1071944444444, '0111110', 0, 'abc', 0, 0)</v>
      </c>
      <c r="L8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v>
      </c>
    </row>
    <row r="86" spans="1:12" ht="16" x14ac:dyDescent="0.2">
      <c r="A86" s="2">
        <v>85</v>
      </c>
      <c r="B86" s="3" t="s">
        <v>157</v>
      </c>
      <c r="C86" s="3" t="s">
        <v>48</v>
      </c>
      <c r="D86" s="4">
        <f t="shared" si="6"/>
        <v>6</v>
      </c>
      <c r="E86" s="2" t="s">
        <v>48</v>
      </c>
      <c r="F86" s="2" t="s">
        <v>148</v>
      </c>
      <c r="G86" s="2" t="str">
        <f t="shared" si="4"/>
        <v>sii</v>
      </c>
      <c r="H86" s="2" t="s">
        <v>178</v>
      </c>
      <c r="I86" s="25">
        <v>10.706111111111101</v>
      </c>
      <c r="J86" s="25">
        <v>48.3333333333333</v>
      </c>
      <c r="K86" t="str">
        <f>"('"&amp;F86&amp;"', '"&amp;H86&amp;"', "&amp;D86&amp;", '"&amp;E86&amp;"', "&amp;I86&amp;", '"&amp;G86&amp;"', "&amp;J86&amp;", '0111110', 0, 'abc', 0, 0)"</f>
        <v>('Siinay Primary School', 'Primary', 6, 'Badhan', 10.7061111111111, 'sii', 48.3333333333333, '0111110', 0, 'abc', 0, 0)</v>
      </c>
      <c r="L8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v>
      </c>
    </row>
    <row r="87" spans="1:12" ht="16" x14ac:dyDescent="0.2">
      <c r="A87" s="2">
        <v>86</v>
      </c>
      <c r="B87" s="3" t="s">
        <v>150</v>
      </c>
      <c r="C87" s="4" t="s">
        <v>149</v>
      </c>
      <c r="D87" s="4">
        <f t="shared" si="6"/>
        <v>21</v>
      </c>
      <c r="E87" s="2" t="s">
        <v>149</v>
      </c>
      <c r="F87" s="2" t="s">
        <v>348</v>
      </c>
      <c r="G87" s="2" t="s">
        <v>671</v>
      </c>
      <c r="H87" s="2" t="s">
        <v>349</v>
      </c>
      <c r="I87" s="25">
        <v>9.5092440000000007</v>
      </c>
      <c r="J87" s="25">
        <v>45.533946</v>
      </c>
      <c r="K87" t="str">
        <f>"('"&amp;F87&amp;"', '"&amp;H87&amp;"', "&amp;D87&amp;", '"&amp;E87&amp;"', "&amp;I87&amp;", '"&amp;G87&amp;"', "&amp;J87&amp;", '0111110', 0, 'abc', 0, 0)"</f>
        <v>('Sheekh-Cismaan Secondary School', 'Secondary', 21, 'Burco', 9.509244, 'shk', 45.533946, '0111110', 0, 'abc', 0, 0)</v>
      </c>
      <c r="L8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v>
      </c>
    </row>
    <row r="88" spans="1:12" ht="16" x14ac:dyDescent="0.2">
      <c r="A88" s="2">
        <v>87</v>
      </c>
      <c r="B88" s="3" t="s">
        <v>150</v>
      </c>
      <c r="C88" s="4" t="s">
        <v>149</v>
      </c>
      <c r="D88" s="4">
        <f t="shared" si="6"/>
        <v>21</v>
      </c>
      <c r="E88" s="2" t="s">
        <v>171</v>
      </c>
      <c r="F88" s="2" t="s">
        <v>350</v>
      </c>
      <c r="G88" s="2" t="str">
        <f t="shared" si="4"/>
        <v>muu</v>
      </c>
      <c r="H88" s="2" t="s">
        <v>349</v>
      </c>
      <c r="I88" s="25">
        <v>8.4718719999999994</v>
      </c>
      <c r="J88" s="25">
        <v>45.597107000000001</v>
      </c>
      <c r="K88" t="str">
        <f>"('"&amp;F88&amp;"', '"&amp;H88&amp;"', "&amp;D88&amp;", '"&amp;E88&amp;"', "&amp;I88&amp;", '"&amp;G88&amp;"', "&amp;J88&amp;", '0111110', 0, 'abc', 0, 0)"</f>
        <v>('Muuse-Igarre Secondary School', 'Secondary', 21, 'Cali Ciise', 8.471872, 'muu', 45.597107, '0111110', 0, 'abc', 0, 0)</v>
      </c>
      <c r="L8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v>
      </c>
    </row>
    <row r="89" spans="1:12" ht="16" x14ac:dyDescent="0.2">
      <c r="A89" s="2">
        <v>88</v>
      </c>
      <c r="B89" s="3" t="s">
        <v>150</v>
      </c>
      <c r="C89" s="4" t="s">
        <v>149</v>
      </c>
      <c r="D89" s="4">
        <f t="shared" si="6"/>
        <v>21</v>
      </c>
      <c r="E89" s="2" t="s">
        <v>149</v>
      </c>
      <c r="F89" s="2" t="s">
        <v>353</v>
      </c>
      <c r="G89" s="2" t="str">
        <f t="shared" si="4"/>
        <v>jam</v>
      </c>
      <c r="H89" s="2" t="s">
        <v>349</v>
      </c>
      <c r="I89" s="25">
        <v>9.5277220000000007</v>
      </c>
      <c r="J89" s="25">
        <v>45.540362999999999</v>
      </c>
      <c r="K89" t="str">
        <f>"('"&amp;F89&amp;"', '"&amp;H89&amp;"', "&amp;D89&amp;", '"&amp;E89&amp;"', "&amp;I89&amp;", '"&amp;G89&amp;"', "&amp;J89&amp;", '0111110', 0, 'abc', 0, 0)"</f>
        <v>('Jamaal Cabdinaasir Secondary School', 'Secondary', 21, 'Burco', 9.527722, 'jam', 45.540363, '0111110', 0, 'abc', 0, 0)</v>
      </c>
      <c r="L8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v>
      </c>
    </row>
    <row r="90" spans="1:12" ht="16" x14ac:dyDescent="0.2">
      <c r="A90" s="2">
        <v>89</v>
      </c>
      <c r="B90" s="3" t="s">
        <v>150</v>
      </c>
      <c r="C90" s="3" t="s">
        <v>167</v>
      </c>
      <c r="D90" s="4">
        <v>24</v>
      </c>
      <c r="E90" s="2" t="s">
        <v>167</v>
      </c>
      <c r="F90" s="2" t="s">
        <v>356</v>
      </c>
      <c r="G90" s="2" t="str">
        <f t="shared" si="4"/>
        <v>haw</v>
      </c>
      <c r="H90" s="2" t="s">
        <v>349</v>
      </c>
      <c r="I90" s="26">
        <v>8.2375000000000007</v>
      </c>
      <c r="J90" s="26">
        <v>46.330277780000003</v>
      </c>
      <c r="K90" t="str">
        <f>"('"&amp;F90&amp;"', '"&amp;H90&amp;"', "&amp;D90&amp;", '"&amp;E90&amp;"', "&amp;I90&amp;", '"&amp;G90&amp;"', "&amp;J90&amp;", '0111110', 0, 'abc', 0, 0)"</f>
        <v>('Hawd Secondary School', 'Secondary', 24, 'Buuhoodle', 8.2375, 'haw', 46.33027778, '0111110', 0, 'abc', 0, 0)</v>
      </c>
      <c r="L9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v>
      </c>
    </row>
    <row r="91" spans="1:12" ht="16" x14ac:dyDescent="0.2">
      <c r="A91" s="2">
        <v>90</v>
      </c>
      <c r="B91" s="3" t="s">
        <v>150</v>
      </c>
      <c r="C91" s="3" t="s">
        <v>167</v>
      </c>
      <c r="D91" s="4">
        <v>24</v>
      </c>
      <c r="E91" s="2" t="s">
        <v>357</v>
      </c>
      <c r="F91" s="2" t="s">
        <v>358</v>
      </c>
      <c r="G91" s="2" t="s">
        <v>672</v>
      </c>
      <c r="H91" s="2" t="s">
        <v>349</v>
      </c>
      <c r="I91" s="26">
        <v>8.4550110000000007</v>
      </c>
      <c r="J91" s="26">
        <v>46.708503</v>
      </c>
      <c r="K91" t="str">
        <f>"('"&amp;F91&amp;"', '"&amp;H91&amp;"', "&amp;D91&amp;", '"&amp;E91&amp;"', "&amp;I91&amp;", '"&amp;G91&amp;"', "&amp;J91&amp;", '0111110', 0, 'abc', 0, 0)"</f>
        <v>('Widhwidh Secondary School', 'Secondary', 24, 'Widhwidh', 8.455011, 'wdh', 46.708503, '0111110', 0, 'abc', 0, 0)</v>
      </c>
      <c r="L9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v>
      </c>
    </row>
    <row r="92" spans="1:12" ht="16" x14ac:dyDescent="0.2">
      <c r="A92" s="2">
        <v>91</v>
      </c>
      <c r="B92" s="3" t="s">
        <v>150</v>
      </c>
      <c r="C92" s="3" t="s">
        <v>167</v>
      </c>
      <c r="D92" s="4">
        <v>24</v>
      </c>
      <c r="E92" s="2" t="s">
        <v>359</v>
      </c>
      <c r="F92" s="2" t="s">
        <v>360</v>
      </c>
      <c r="G92" s="2" t="s">
        <v>673</v>
      </c>
      <c r="H92" s="2" t="s">
        <v>349</v>
      </c>
      <c r="I92" s="26">
        <v>8.5579769999999993</v>
      </c>
      <c r="J92" s="26">
        <v>46.224533000000001</v>
      </c>
      <c r="K92" t="str">
        <f>"('"&amp;F92&amp;"', '"&amp;H92&amp;"', "&amp;D92&amp;", '"&amp;E92&amp;"', "&amp;I92&amp;", '"&amp;G92&amp;"', "&amp;J92&amp;", '0111110', 0, 'abc', 0, 0)"</f>
        <v>('Qorilugud Secondary School', 'Secondary', 24, 'Qorilugud', 8.557977, 'qrl', 46.224533, '0111110', 0, 'abc', 0, 0)</v>
      </c>
      <c r="L9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v>
      </c>
    </row>
    <row r="93" spans="1:12" ht="16" x14ac:dyDescent="0.2">
      <c r="A93" s="2">
        <v>92</v>
      </c>
      <c r="B93" s="3" t="s">
        <v>156</v>
      </c>
      <c r="C93" s="3" t="s">
        <v>97</v>
      </c>
      <c r="D93" s="4">
        <f>VLOOKUP(C93,$D$151:$E$240,2,FALSE)</f>
        <v>28</v>
      </c>
      <c r="E93" s="2" t="s">
        <v>361</v>
      </c>
      <c r="F93" s="2" t="s">
        <v>362</v>
      </c>
      <c r="G93" s="2" t="str">
        <f t="shared" si="4"/>
        <v>aw-</v>
      </c>
      <c r="H93" s="2" t="s">
        <v>349</v>
      </c>
      <c r="I93" s="25">
        <v>8.9307230000000004</v>
      </c>
      <c r="J93" s="25">
        <v>46.270620999999998</v>
      </c>
      <c r="K93" t="str">
        <f>"('"&amp;F93&amp;"', '"&amp;H93&amp;"', "&amp;D93&amp;", '"&amp;E93&amp;"', "&amp;I93&amp;", '"&amp;G93&amp;"', "&amp;J93&amp;", '0111110', 0, 'abc', 0, 0)"</f>
        <v>('Aw-Faarax Secondary School', 'Secondary', 28, 'Waadaamago', 8.930723, 'aw-', 46.270621, '0111110', 0, 'abc', 0, 0)</v>
      </c>
      <c r="L9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v>
      </c>
    </row>
    <row r="94" spans="1:12" ht="16" x14ac:dyDescent="0.2">
      <c r="A94" s="2">
        <v>93</v>
      </c>
      <c r="B94" s="3" t="s">
        <v>156</v>
      </c>
      <c r="C94" s="3" t="s">
        <v>27</v>
      </c>
      <c r="D94" s="4">
        <f>VLOOKUP(C94,$D$151:$E$240,2,FALSE)</f>
        <v>66</v>
      </c>
      <c r="E94" s="2" t="s">
        <v>28</v>
      </c>
      <c r="F94" s="2" t="s">
        <v>365</v>
      </c>
      <c r="G94" s="2" t="str">
        <f t="shared" si="4"/>
        <v>nug</v>
      </c>
      <c r="H94" s="2" t="s">
        <v>349</v>
      </c>
      <c r="I94" s="26">
        <v>8.4707500000000007</v>
      </c>
      <c r="J94" s="26">
        <v>47.351300000000002</v>
      </c>
      <c r="K94" t="str">
        <f>"('"&amp;F94&amp;"', '"&amp;H94&amp;"', "&amp;D94&amp;", '"&amp;E94&amp;"', "&amp;I94&amp;", '"&amp;G94&amp;"', "&amp;J94&amp;", '0111110', 0, 'abc', 0, 0)"</f>
        <v>('Nugaal Secondary School', 'Secondary', 66, 'Laascaanood', 8.47075, 'nug', 47.3513, '0111110', 0, 'abc', 0, 0)</v>
      </c>
      <c r="L9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v>
      </c>
    </row>
    <row r="95" spans="1:12" ht="16" x14ac:dyDescent="0.2">
      <c r="A95" s="2">
        <v>94</v>
      </c>
      <c r="B95" s="3" t="s">
        <v>156</v>
      </c>
      <c r="C95" s="3" t="s">
        <v>30</v>
      </c>
      <c r="D95" s="4">
        <f>VLOOKUP(C95,$D$151:$E$240,2,FALSE)</f>
        <v>87</v>
      </c>
      <c r="E95" s="2" t="s">
        <v>30</v>
      </c>
      <c r="F95" s="2" t="s">
        <v>366</v>
      </c>
      <c r="G95" s="2" t="str">
        <f t="shared" si="4"/>
        <v>xud</v>
      </c>
      <c r="H95" s="2" t="s">
        <v>349</v>
      </c>
      <c r="I95" s="25">
        <v>9.1588960000000004</v>
      </c>
      <c r="J95" s="25">
        <v>47.476937999999997</v>
      </c>
      <c r="K95" t="str">
        <f>"('"&amp;F95&amp;"', '"&amp;H95&amp;"', "&amp;D95&amp;", '"&amp;E95&amp;"', "&amp;I95&amp;", '"&amp;G95&amp;"', "&amp;J95&amp;", '0111110', 0, 'abc', 0, 0)"</f>
        <v>('Xudun Secondary School', 'Secondary', 87, 'Xudun', 9.158896, 'xud', 47.476938, '0111110', 0, 'abc', 0, 0)</v>
      </c>
      <c r="L9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v>
      </c>
    </row>
    <row r="96" spans="1:12" ht="16" x14ac:dyDescent="0.2">
      <c r="A96" s="2">
        <v>95</v>
      </c>
      <c r="B96" s="3" t="s">
        <v>157</v>
      </c>
      <c r="C96" s="3" t="s">
        <v>161</v>
      </c>
      <c r="D96" s="4">
        <v>29</v>
      </c>
      <c r="E96" s="2" t="s">
        <v>161</v>
      </c>
      <c r="F96" s="2" t="s">
        <v>367</v>
      </c>
      <c r="G96" s="2" t="str">
        <f t="shared" si="4"/>
        <v>cee</v>
      </c>
      <c r="H96" s="2" t="s">
        <v>349</v>
      </c>
      <c r="I96" s="25">
        <v>9.9327679999999994</v>
      </c>
      <c r="J96" s="25">
        <v>47.207186</v>
      </c>
      <c r="K96" t="str">
        <f>"('"&amp;F96&amp;"', '"&amp;H96&amp;"', "&amp;D96&amp;", '"&amp;E96&amp;"', "&amp;I96&amp;", '"&amp;G96&amp;"', "&amp;J96&amp;", '0111110', 0, 'abc', 0, 0)"</f>
        <v>('Ceel Afwayn Secondary School', 'Secondary', 29, 'Ceel Afwayn', 9.932768, 'cee', 47.207186, '0111110', 0, 'abc', 0, 0)</v>
      </c>
      <c r="L9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v>
      </c>
    </row>
    <row r="97" spans="1:12" ht="16" x14ac:dyDescent="0.2">
      <c r="A97" s="2">
        <v>96</v>
      </c>
      <c r="B97" s="3" t="s">
        <v>157</v>
      </c>
      <c r="C97" s="3" t="s">
        <v>48</v>
      </c>
      <c r="D97" s="4">
        <f>VLOOKUP(C97,$D$151:$E$240,2,FALSE)</f>
        <v>6</v>
      </c>
      <c r="E97" s="2" t="s">
        <v>48</v>
      </c>
      <c r="F97" s="2" t="s">
        <v>370</v>
      </c>
      <c r="G97" s="2" t="s">
        <v>674</v>
      </c>
      <c r="H97" s="2" t="s">
        <v>349</v>
      </c>
      <c r="I97" s="25">
        <v>10.714547</v>
      </c>
      <c r="J97" s="25">
        <v>48.325955999999998</v>
      </c>
      <c r="K97" t="str">
        <f>"('"&amp;F97&amp;"', '"&amp;H97&amp;"', "&amp;D97&amp;", '"&amp;E97&amp;"', "&amp;I97&amp;", '"&amp;G97&amp;"', "&amp;J97&amp;", '0111110', 0, 'abc', 0, 0)"</f>
        <v>('Al-Nuur Secondary School', 'Secondary', 6, 'Badhan', 10.714547, 'aln', 48.325956, '0111110', 0, 'abc', 0, 0)</v>
      </c>
      <c r="L9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v>
      </c>
    </row>
    <row r="98" spans="1:12" ht="16" x14ac:dyDescent="0.2">
      <c r="A98" s="2">
        <v>97</v>
      </c>
      <c r="B98" s="3" t="s">
        <v>157</v>
      </c>
      <c r="C98" s="3" t="s">
        <v>48</v>
      </c>
      <c r="D98" s="4">
        <f>VLOOKUP(C98,$D$151:$E$240,2,FALSE)</f>
        <v>6</v>
      </c>
      <c r="E98" s="2" t="s">
        <v>144</v>
      </c>
      <c r="F98" s="2" t="s">
        <v>371</v>
      </c>
      <c r="G98" s="2" t="str">
        <f t="shared" si="4"/>
        <v>had</v>
      </c>
      <c r="H98" s="2" t="s">
        <v>349</v>
      </c>
      <c r="I98" s="25">
        <v>10.765183329999999</v>
      </c>
      <c r="J98" s="25">
        <v>48.105166699999998</v>
      </c>
      <c r="K98" t="str">
        <f>"('"&amp;F98&amp;"', '"&amp;H98&amp;"', "&amp;D98&amp;", '"&amp;E98&amp;"', "&amp;I98&amp;", '"&amp;G98&amp;"', "&amp;J98&amp;", '0111110', 0, 'abc', 0, 0)"</f>
        <v>('Hadaaftimo Secondary School', 'Secondary', 6, 'Hadaaftimo', 10.76518333, 'had', 48.1051667, '0111110', 0, 'abc', 0, 0)</v>
      </c>
      <c r="L9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v>
      </c>
    </row>
    <row r="99" spans="1:12" ht="16" x14ac:dyDescent="0.2">
      <c r="A99" s="2">
        <v>98</v>
      </c>
      <c r="B99" s="3" t="s">
        <v>373</v>
      </c>
      <c r="C99" s="4" t="s">
        <v>374</v>
      </c>
      <c r="D99" s="4">
        <v>9999</v>
      </c>
      <c r="E99" s="2" t="s">
        <v>374</v>
      </c>
      <c r="F99" s="2" t="s">
        <v>375</v>
      </c>
      <c r="G99" s="2" t="str">
        <f t="shared" si="4"/>
        <v>wid</v>
      </c>
      <c r="H99" s="2" t="s">
        <v>178</v>
      </c>
      <c r="I99" s="27">
        <v>8.4550110000000007</v>
      </c>
      <c r="J99" s="27">
        <v>46.708503</v>
      </c>
      <c r="K99" t="str">
        <f>"('"&amp;F99&amp;"', '"&amp;H99&amp;"', "&amp;D99&amp;", '"&amp;E99&amp;"', "&amp;I99&amp;", '"&amp;G99&amp;"', "&amp;J99&amp;", '0111110', 0, 'abc', 0, 0)"</f>
        <v>('Widhwidh Primary School', 'Primary', 9999, 'Widhwidh ', 8.455011, 'wid', 46.708503, '0111110', 0, 'abc', 0, 0)</v>
      </c>
      <c r="L9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v>
      </c>
    </row>
    <row r="100" spans="1:12" ht="16" x14ac:dyDescent="0.2">
      <c r="A100" s="2">
        <v>99</v>
      </c>
      <c r="B100" s="3" t="s">
        <v>373</v>
      </c>
      <c r="C100" s="4" t="s">
        <v>374</v>
      </c>
      <c r="D100" s="4">
        <v>9999</v>
      </c>
      <c r="E100" s="2" t="s">
        <v>376</v>
      </c>
      <c r="F100" s="2" t="s">
        <v>377</v>
      </c>
      <c r="G100" s="2" t="str">
        <f t="shared" si="4"/>
        <v>bal</v>
      </c>
      <c r="H100" s="2" t="s">
        <v>178</v>
      </c>
      <c r="I100" s="27">
        <v>8.4371989999999997</v>
      </c>
      <c r="J100" s="27">
        <v>46.821306999999997</v>
      </c>
      <c r="K100" t="str">
        <f>"('"&amp;F100&amp;"', '"&amp;H100&amp;"', "&amp;D100&amp;", '"&amp;E100&amp;"', "&amp;I100&amp;", '"&amp;G100&amp;"', "&amp;J100&amp;", '0111110', 0, 'abc', 0, 0)"</f>
        <v>('Balicad  Primary School', 'Primary', 9999, 'Balicad  ', 8.437199, 'bal', 46.821307, '0111110', 0, 'abc', 0, 0)</v>
      </c>
      <c r="L10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v>
      </c>
    </row>
    <row r="101" spans="1:12" ht="16" x14ac:dyDescent="0.2">
      <c r="A101" s="2">
        <v>100</v>
      </c>
      <c r="B101" s="3" t="s">
        <v>156</v>
      </c>
      <c r="C101" s="4" t="s">
        <v>378</v>
      </c>
      <c r="D101" s="4">
        <v>66</v>
      </c>
      <c r="E101" s="2" t="s">
        <v>379</v>
      </c>
      <c r="F101" s="2" t="s">
        <v>380</v>
      </c>
      <c r="G101" s="2" t="str">
        <f t="shared" si="4"/>
        <v>tuk</v>
      </c>
      <c r="H101" s="2" t="s">
        <v>178</v>
      </c>
      <c r="I101" s="27">
        <v>8.5394009999999998</v>
      </c>
      <c r="J101" s="27">
        <v>47.791321000000003</v>
      </c>
      <c r="K101" t="str">
        <f>"('"&amp;F101&amp;"', '"&amp;H101&amp;"', "&amp;D101&amp;", '"&amp;E101&amp;"', "&amp;I101&amp;", '"&amp;G101&amp;"', "&amp;J101&amp;", '0111110', 0, 'abc', 0, 0)"</f>
        <v>('Tukaraq  Primary School', 'Primary', 66, 'Tukaraq  ', 8.539401, 'tuk', 47.791321, '0111110', 0, 'abc', 0, 0)</v>
      </c>
      <c r="L10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v>
      </c>
    </row>
    <row r="102" spans="1:12" ht="16" x14ac:dyDescent="0.2">
      <c r="A102" s="2">
        <v>101</v>
      </c>
      <c r="B102" s="3" t="s">
        <v>156</v>
      </c>
      <c r="C102" s="4" t="s">
        <v>378</v>
      </c>
      <c r="D102" s="4">
        <v>66</v>
      </c>
      <c r="E102" s="2" t="s">
        <v>381</v>
      </c>
      <c r="F102" s="2" t="s">
        <v>382</v>
      </c>
      <c r="G102" s="2" t="str">
        <f t="shared" si="4"/>
        <v>qor</v>
      </c>
      <c r="H102" s="2" t="s">
        <v>178</v>
      </c>
      <c r="I102" s="27">
        <v>8.0044970000000006</v>
      </c>
      <c r="J102" s="27">
        <v>47.56476</v>
      </c>
      <c r="K102" t="str">
        <f>"('"&amp;F102&amp;"', '"&amp;H102&amp;"', "&amp;D102&amp;", '"&amp;E102&amp;"', "&amp;I102&amp;", '"&amp;G102&amp;"', "&amp;J102&amp;", '0111110', 0, 'abc', 0, 0)"</f>
        <v>('Qoriley  Primary School', 'Primary', 66, 'Qoriley  ', 8.004497, 'qor', 47.56476, '0111110', 0, 'abc', 0, 0)</v>
      </c>
      <c r="L10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v>
      </c>
    </row>
    <row r="103" spans="1:12" ht="16" x14ac:dyDescent="0.2">
      <c r="A103" s="2">
        <v>102</v>
      </c>
      <c r="B103" s="3" t="s">
        <v>156</v>
      </c>
      <c r="C103" s="4" t="s">
        <v>378</v>
      </c>
      <c r="D103" s="4">
        <v>66</v>
      </c>
      <c r="E103" s="2" t="s">
        <v>383</v>
      </c>
      <c r="F103" s="2" t="s">
        <v>384</v>
      </c>
      <c r="G103" s="2" t="str">
        <f t="shared" si="4"/>
        <v>dha</v>
      </c>
      <c r="H103" s="2" t="s">
        <v>178</v>
      </c>
      <c r="I103" s="27">
        <v>8.0037269999999996</v>
      </c>
      <c r="J103" s="27">
        <v>46.991326000000001</v>
      </c>
      <c r="K103" t="str">
        <f>"('"&amp;F103&amp;"', '"&amp;H103&amp;"', "&amp;D103&amp;", '"&amp;E103&amp;"', "&amp;I103&amp;", '"&amp;G103&amp;"', "&amp;J103&amp;", '0111110', 0, 'abc', 0, 0)"</f>
        <v>('Dharkayn Geenyo Primary School', 'Primary', 66, 'Dharkayn Geenyo ', 8.003727, 'dha', 46.991326, '0111110', 0, 'abc', 0, 0)</v>
      </c>
      <c r="L10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v>
      </c>
    </row>
    <row r="104" spans="1:12" ht="16" x14ac:dyDescent="0.2">
      <c r="A104" s="2">
        <v>103</v>
      </c>
      <c r="B104" s="3" t="s">
        <v>156</v>
      </c>
      <c r="C104" s="4" t="s">
        <v>378</v>
      </c>
      <c r="D104" s="4">
        <v>66</v>
      </c>
      <c r="E104" s="2" t="s">
        <v>387</v>
      </c>
      <c r="F104" s="2" t="s">
        <v>388</v>
      </c>
      <c r="G104" s="2" t="str">
        <f t="shared" si="4"/>
        <v>dab</v>
      </c>
      <c r="H104" s="2" t="s">
        <v>178</v>
      </c>
      <c r="I104" s="27">
        <v>8.1101519999999994</v>
      </c>
      <c r="J104" s="27">
        <v>47.159500000000001</v>
      </c>
      <c r="K104" t="str">
        <f>"('"&amp;F104&amp;"', '"&amp;H104&amp;"', "&amp;D104&amp;", '"&amp;E104&amp;"', "&amp;I104&amp;", '"&amp;G104&amp;"', "&amp;J104&amp;", '0111110', 0, 'abc', 0, 0)"</f>
        <v>('Dabataag Primary School', 'Primary', 66, 'Dabataag ', 8.110152, 'dab', 47.1595, '0111110', 0, 'abc', 0, 0)</v>
      </c>
      <c r="L10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v>
      </c>
    </row>
    <row r="105" spans="1:12" ht="16" x14ac:dyDescent="0.2">
      <c r="A105" s="2">
        <v>104</v>
      </c>
      <c r="B105" s="3" t="s">
        <v>156</v>
      </c>
      <c r="C105" s="4" t="s">
        <v>378</v>
      </c>
      <c r="D105" s="4">
        <v>66</v>
      </c>
      <c r="E105" s="2" t="s">
        <v>389</v>
      </c>
      <c r="F105" s="2" t="s">
        <v>390</v>
      </c>
      <c r="G105" s="2" t="s">
        <v>675</v>
      </c>
      <c r="H105" s="2" t="s">
        <v>178</v>
      </c>
      <c r="I105" s="27">
        <v>8.3316669999999995</v>
      </c>
      <c r="J105" s="27">
        <v>47.061103000000003</v>
      </c>
      <c r="K105" t="str">
        <f>"('"&amp;F105&amp;"', '"&amp;H105&amp;"', "&amp;D105&amp;", '"&amp;E105&amp;"', "&amp;I105&amp;", '"&amp;G105&amp;"', "&amp;J105&amp;", '0111110', 0, 'abc', 0, 0)"</f>
        <v>('Dhumay Primary School', 'Primary', 66, 'Dhumay ', 8.331667, 'dhy', 47.061103, '0111110', 0, 'abc', 0, 0)</v>
      </c>
      <c r="L10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v>
      </c>
    </row>
    <row r="106" spans="1:12" ht="16" x14ac:dyDescent="0.2">
      <c r="A106" s="2">
        <v>105</v>
      </c>
      <c r="B106" s="3" t="s">
        <v>156</v>
      </c>
      <c r="C106" s="4" t="s">
        <v>391</v>
      </c>
      <c r="D106" s="4">
        <v>56</v>
      </c>
      <c r="E106" s="2" t="s">
        <v>392</v>
      </c>
      <c r="F106" s="2" t="s">
        <v>393</v>
      </c>
      <c r="G106" s="2" t="str">
        <f t="shared" si="4"/>
        <v>awr</v>
      </c>
      <c r="H106" s="2" t="s">
        <v>178</v>
      </c>
      <c r="I106" s="27">
        <v>9.5659444444444404</v>
      </c>
      <c r="J106" s="27">
        <v>47.756555555555501</v>
      </c>
      <c r="K106" t="str">
        <f>"('"&amp;F106&amp;"', '"&amp;H106&amp;"', "&amp;D106&amp;", '"&amp;E106&amp;"', "&amp;I106&amp;", '"&amp;G106&amp;"', "&amp;J106&amp;", '0111110', 0, 'abc', 0, 0)"</f>
        <v>('Awr Boogays Primary School', 'Primary', 56, 'Awr Boogays ', 9.56594444444444, 'awr', 47.7565555555555, '0111110', 0, 'abc', 0, 0)</v>
      </c>
      <c r="L10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v>
      </c>
    </row>
    <row r="107" spans="1:12" ht="16" x14ac:dyDescent="0.2">
      <c r="A107" s="2">
        <v>106</v>
      </c>
      <c r="B107" s="3" t="s">
        <v>156</v>
      </c>
      <c r="C107" s="4" t="s">
        <v>394</v>
      </c>
      <c r="D107" s="4">
        <v>81</v>
      </c>
      <c r="E107" s="2" t="s">
        <v>395</v>
      </c>
      <c r="F107" s="2" t="s">
        <v>396</v>
      </c>
      <c r="G107" s="2" t="str">
        <f t="shared" si="4"/>
        <v>tal</v>
      </c>
      <c r="H107" s="2" t="s">
        <v>178</v>
      </c>
      <c r="I107" s="27">
        <v>9.1497229999999998</v>
      </c>
      <c r="J107" s="27">
        <v>48.422134</v>
      </c>
      <c r="K107" t="str">
        <f>"('"&amp;F107&amp;"', '"&amp;H107&amp;"', "&amp;D107&amp;", '"&amp;E107&amp;"', "&amp;I107&amp;", '"&amp;G107&amp;"', "&amp;J107&amp;", '0111110', 0, 'abc', 0, 0)"</f>
        <v>('Taleh Primary School', 'Primary', 81, 'Taleh ', 9.149723, 'tal', 48.422134, '0111110', 0, 'abc', 0, 0)</v>
      </c>
      <c r="L10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v>
      </c>
    </row>
    <row r="108" spans="1:12" ht="16" x14ac:dyDescent="0.2">
      <c r="A108" s="2">
        <v>107</v>
      </c>
      <c r="B108" s="3" t="s">
        <v>156</v>
      </c>
      <c r="C108" s="4" t="s">
        <v>394</v>
      </c>
      <c r="D108" s="4">
        <v>81</v>
      </c>
      <c r="E108" s="2" t="s">
        <v>397</v>
      </c>
      <c r="F108" s="2" t="s">
        <v>398</v>
      </c>
      <c r="G108" s="2" t="str">
        <f t="shared" si="4"/>
        <v>aro</v>
      </c>
      <c r="H108" s="2" t="s">
        <v>178</v>
      </c>
      <c r="I108" s="27">
        <v>8.8516944444444405</v>
      </c>
      <c r="J108" s="27">
        <v>48.147027777777701</v>
      </c>
      <c r="K108" t="str">
        <f>"('"&amp;F108&amp;"', '"&amp;H108&amp;"', "&amp;D108&amp;", '"&amp;E108&amp;"', "&amp;I108&amp;", '"&amp;G108&amp;"', "&amp;J108&amp;", '0111110', 0, 'abc', 0, 0)"</f>
        <v>('Aroley Primary School', 'Primary', 81, 'Aroley ', 8.85169444444444, 'aro', 48.1470277777777, '0111110', 0, 'abc', 0, 0)</v>
      </c>
      <c r="L10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v>
      </c>
    </row>
    <row r="109" spans="1:12" ht="16" x14ac:dyDescent="0.2">
      <c r="A109" s="2">
        <v>108</v>
      </c>
      <c r="B109" s="3" t="s">
        <v>156</v>
      </c>
      <c r="C109" s="4" t="s">
        <v>394</v>
      </c>
      <c r="D109" s="4">
        <v>81</v>
      </c>
      <c r="E109" s="2" t="s">
        <v>399</v>
      </c>
      <c r="F109" s="2" t="s">
        <v>400</v>
      </c>
      <c r="G109" s="2" t="str">
        <f t="shared" si="4"/>
        <v>god</v>
      </c>
      <c r="H109" s="2" t="s">
        <v>178</v>
      </c>
      <c r="I109" s="27">
        <v>9.0890210000000007</v>
      </c>
      <c r="J109" s="27">
        <v>47.924528000000002</v>
      </c>
      <c r="K109" t="str">
        <f>"('"&amp;F109&amp;"', '"&amp;H109&amp;"', "&amp;D109&amp;", '"&amp;E109&amp;"', "&amp;I109&amp;", '"&amp;G109&amp;"', "&amp;J109&amp;", '0111110', 0, 'abc', 0, 0)"</f>
        <v>('Godalo Primary School', 'Primary', 81, 'Godalo ', 9.089021, 'god', 47.924528, '0111110', 0, 'abc', 0, 0)</v>
      </c>
      <c r="L10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v>
      </c>
    </row>
    <row r="110" spans="1:12" ht="16" x14ac:dyDescent="0.2">
      <c r="A110" s="2">
        <v>109</v>
      </c>
      <c r="B110" s="3" t="s">
        <v>156</v>
      </c>
      <c r="C110" s="4" t="s">
        <v>394</v>
      </c>
      <c r="D110" s="4">
        <v>81</v>
      </c>
      <c r="E110" s="2" t="s">
        <v>401</v>
      </c>
      <c r="F110" s="2" t="s">
        <v>402</v>
      </c>
      <c r="G110" s="2" t="str">
        <f t="shared" si="4"/>
        <v>sar</v>
      </c>
      <c r="H110" s="2" t="s">
        <v>178</v>
      </c>
      <c r="I110" s="27">
        <v>9.4884640000000005</v>
      </c>
      <c r="J110" s="27">
        <v>47.994498999999998</v>
      </c>
      <c r="K110" t="str">
        <f>"('"&amp;F110&amp;"', '"&amp;H110&amp;"', "&amp;D110&amp;", '"&amp;E110&amp;"', "&amp;I110&amp;", '"&amp;G110&amp;"', "&amp;J110&amp;", '0111110', 0, 'abc', 0, 0)"</f>
        <v>('Sarmaanyo Primary School', 'Primary', 81, 'Sarmaanyo ', 9.488464, 'sar', 47.994499, '0111110', 0, 'abc', 0, 0)</v>
      </c>
      <c r="L11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v>
      </c>
    </row>
    <row r="111" spans="1:12" ht="16" x14ac:dyDescent="0.2">
      <c r="A111" s="2">
        <v>110</v>
      </c>
      <c r="B111" s="3" t="s">
        <v>156</v>
      </c>
      <c r="C111" s="4" t="s">
        <v>394</v>
      </c>
      <c r="D111" s="4">
        <v>81</v>
      </c>
      <c r="E111" s="2" t="s">
        <v>403</v>
      </c>
      <c r="F111" s="2" t="s">
        <v>404</v>
      </c>
      <c r="G111" s="2" t="str">
        <f t="shared" si="4"/>
        <v>xal</v>
      </c>
      <c r="H111" s="2" t="s">
        <v>178</v>
      </c>
      <c r="I111" s="27">
        <v>9.0863429999999994</v>
      </c>
      <c r="J111" s="27">
        <v>48.620161000000003</v>
      </c>
      <c r="K111" t="str">
        <f>"('"&amp;F111&amp;"', '"&amp;H111&amp;"', "&amp;D111&amp;", '"&amp;E111&amp;"', "&amp;I111&amp;", '"&amp;G111&amp;"', "&amp;J111&amp;", '0111110', 0, 'abc', 0, 0)"</f>
        <v>('Xalin Primary School', 'Primary', 81, 'Xalin ', 9.086343, 'xal', 48.620161, '0111110', 0, 'abc', 0, 0)</v>
      </c>
      <c r="L11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v>
      </c>
    </row>
    <row r="112" spans="1:12" ht="16" x14ac:dyDescent="0.2">
      <c r="A112" s="2">
        <v>111</v>
      </c>
      <c r="B112" s="3" t="s">
        <v>157</v>
      </c>
      <c r="C112" s="4" t="s">
        <v>48</v>
      </c>
      <c r="D112" s="4">
        <f>VLOOKUP(C112,$D$151:$E$240,2,FALSE)</f>
        <v>6</v>
      </c>
      <c r="E112" s="2" t="s">
        <v>405</v>
      </c>
      <c r="F112" s="2" t="s">
        <v>406</v>
      </c>
      <c r="G112" s="2" t="str">
        <f t="shared" si="4"/>
        <v>mid</v>
      </c>
      <c r="H112" s="2" t="s">
        <v>178</v>
      </c>
      <c r="I112" s="27">
        <v>10.681944444444399</v>
      </c>
      <c r="J112" s="27">
        <v>48.671111111111102</v>
      </c>
      <c r="K112" t="str">
        <f>"('"&amp;F112&amp;"', '"&amp;H112&amp;"', "&amp;D112&amp;", '"&amp;E112&amp;"', "&amp;I112&amp;", '"&amp;G112&amp;"', "&amp;J112&amp;", '0111110', 0, 'abc', 0, 0)"</f>
        <v>('Middigale Primary School', 'Primary', 6, 'Middigale ', 10.6819444444444, 'mid', 48.6711111111111, '0111110', 0, 'abc', 0, 0)</v>
      </c>
      <c r="L11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v>
      </c>
    </row>
    <row r="113" spans="1:12" ht="16" x14ac:dyDescent="0.2">
      <c r="A113" s="2">
        <v>112</v>
      </c>
      <c r="B113" s="3" t="s">
        <v>157</v>
      </c>
      <c r="C113" s="4" t="s">
        <v>48</v>
      </c>
      <c r="D113" s="4">
        <f>VLOOKUP(C113,$D$151:$E$240,2,FALSE)</f>
        <v>6</v>
      </c>
      <c r="E113" s="2" t="s">
        <v>48</v>
      </c>
      <c r="F113" s="2" t="s">
        <v>407</v>
      </c>
      <c r="G113" s="2" t="str">
        <f t="shared" si="4"/>
        <v>tay</v>
      </c>
      <c r="H113" s="2" t="s">
        <v>178</v>
      </c>
      <c r="I113" s="27">
        <v>10.712899999999999</v>
      </c>
      <c r="J113" s="27">
        <v>48.334093000000003</v>
      </c>
      <c r="K113" t="str">
        <f>"('"&amp;F113&amp;"', '"&amp;H113&amp;"', "&amp;D113&amp;", '"&amp;E113&amp;"', "&amp;I113&amp;", '"&amp;G113&amp;"', "&amp;J113&amp;", '0111110', 0, 'abc', 0, 0)"</f>
        <v>('Tayo Primary School', 'Primary', 6, 'Badhan', 10.7129, 'tay', 48.334093, '0111110', 0, 'abc', 0, 0)</v>
      </c>
      <c r="L11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v>
      </c>
    </row>
    <row r="114" spans="1:12" ht="16" x14ac:dyDescent="0.2">
      <c r="A114" s="2">
        <v>113</v>
      </c>
      <c r="B114" s="3" t="s">
        <v>157</v>
      </c>
      <c r="C114" s="4" t="s">
        <v>48</v>
      </c>
      <c r="D114" s="4">
        <f>VLOOKUP(C114,$D$151:$E$240,2,FALSE)</f>
        <v>6</v>
      </c>
      <c r="E114" s="2" t="s">
        <v>408</v>
      </c>
      <c r="F114" s="2" t="s">
        <v>409</v>
      </c>
      <c r="G114" s="2" t="str">
        <f t="shared" si="4"/>
        <v>hab</v>
      </c>
      <c r="H114" s="2" t="s">
        <v>178</v>
      </c>
      <c r="I114" s="27">
        <v>10.259086999999999</v>
      </c>
      <c r="J114" s="27">
        <v>48.484175999999998</v>
      </c>
      <c r="K114" t="str">
        <f>"('"&amp;F114&amp;"', '"&amp;H114&amp;"', "&amp;D114&amp;", '"&amp;E114&amp;"', "&amp;I114&amp;", '"&amp;G114&amp;"', "&amp;J114&amp;", '0111110', 0, 'abc', 0, 0)"</f>
        <v>('Habarshiro Primary School', 'Primary', 6, 'Habarshiro ', 10.259087, 'hab', 48.484176, '0111110', 0, 'abc', 0, 0)</v>
      </c>
      <c r="L11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v>
      </c>
    </row>
    <row r="115" spans="1:12" ht="16" x14ac:dyDescent="0.2">
      <c r="A115" s="2">
        <v>114</v>
      </c>
      <c r="B115" s="3" t="s">
        <v>157</v>
      </c>
      <c r="C115" s="4" t="s">
        <v>410</v>
      </c>
      <c r="D115" s="4">
        <v>67</v>
      </c>
      <c r="E115" s="2" t="s">
        <v>410</v>
      </c>
      <c r="F115" s="2" t="s">
        <v>411</v>
      </c>
      <c r="G115" s="2" t="str">
        <f t="shared" si="4"/>
        <v>sha</v>
      </c>
      <c r="H115" s="2" t="s">
        <v>178</v>
      </c>
      <c r="I115" s="27">
        <v>11.161257000000001</v>
      </c>
      <c r="J115" s="27">
        <v>48.197073000000003</v>
      </c>
      <c r="K115" t="str">
        <f>"('"&amp;F115&amp;"', '"&amp;H115&amp;"', "&amp;D115&amp;", '"&amp;E115&amp;"', "&amp;I115&amp;", '"&amp;G115&amp;"', "&amp;J115&amp;", '0111110', 0, 'abc', 0, 0)"</f>
        <v>('Shaaca Primary School', 'Primary', 67, 'Laskoray', 11.161257, 'sha', 48.197073, '0111110', 0, 'abc', 0, 0)</v>
      </c>
      <c r="L11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v>
      </c>
    </row>
    <row r="116" spans="1:12" ht="16" x14ac:dyDescent="0.2">
      <c r="A116" s="2">
        <v>115</v>
      </c>
      <c r="B116" s="3" t="s">
        <v>412</v>
      </c>
      <c r="C116" s="4" t="s">
        <v>413</v>
      </c>
      <c r="D116" s="4">
        <v>37</v>
      </c>
      <c r="E116" s="2" t="s">
        <v>414</v>
      </c>
      <c r="F116" s="2" t="s">
        <v>415</v>
      </c>
      <c r="G116" s="2" t="str">
        <f t="shared" si="4"/>
        <v>bar</v>
      </c>
      <c r="H116" s="2" t="s">
        <v>178</v>
      </c>
      <c r="I116" s="27">
        <v>9.5594490000000008</v>
      </c>
      <c r="J116" s="27">
        <v>48.491013000000002</v>
      </c>
      <c r="K116" t="str">
        <f>"('"&amp;F116&amp;"', '"&amp;H116&amp;"', "&amp;D116&amp;", '"&amp;E116&amp;"', "&amp;I116&amp;", '"&amp;G116&amp;"', "&amp;J116&amp;", '0111110', 0, 'abc', 0, 0)"</f>
        <v>('Baraagaha Qol Primary School', 'Primary', 37, 'Baraagaha Qol ', 9.559449, 'bar', 48.491013, '0111110', 0, 'abc', 0, 0)</v>
      </c>
      <c r="L11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v>
      </c>
    </row>
    <row r="117" spans="1:12" ht="16" x14ac:dyDescent="0.2">
      <c r="A117" s="2">
        <v>116</v>
      </c>
      <c r="B117" s="3" t="s">
        <v>412</v>
      </c>
      <c r="C117" s="4" t="s">
        <v>413</v>
      </c>
      <c r="D117" s="4">
        <v>37</v>
      </c>
      <c r="E117" s="2" t="s">
        <v>418</v>
      </c>
      <c r="F117" s="2" t="s">
        <v>419</v>
      </c>
      <c r="G117" s="2" t="s">
        <v>676</v>
      </c>
      <c r="H117" s="2" t="s">
        <v>178</v>
      </c>
      <c r="I117" s="27">
        <v>9.7561630000000008</v>
      </c>
      <c r="J117" s="27">
        <v>48.301800999999998</v>
      </c>
      <c r="K117" t="str">
        <f>"('"&amp;F117&amp;"', '"&amp;H117&amp;"', "&amp;D117&amp;", '"&amp;E117&amp;"', "&amp;I117&amp;", '"&amp;G117&amp;"', "&amp;J117&amp;", '0111110', 0, 'abc', 0, 0)"</f>
        <v>('Hingalol (Aflah)primary School', 'Primary', 37, 'Hingalol ', 9.756163, 'hng', 48.301801, '0111110', 0, 'abc', 0, 0)</v>
      </c>
      <c r="L11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v>
      </c>
    </row>
    <row r="118" spans="1:12" ht="16" x14ac:dyDescent="0.2">
      <c r="A118" s="2">
        <v>117</v>
      </c>
      <c r="B118" s="3" t="s">
        <v>412</v>
      </c>
      <c r="C118" s="4" t="s">
        <v>413</v>
      </c>
      <c r="D118" s="4">
        <v>37</v>
      </c>
      <c r="E118" s="2" t="s">
        <v>418</v>
      </c>
      <c r="F118" s="2" t="s">
        <v>422</v>
      </c>
      <c r="G118" s="2" t="str">
        <f t="shared" si="4"/>
        <v>hin</v>
      </c>
      <c r="H118" s="2" t="s">
        <v>178</v>
      </c>
      <c r="I118" s="27">
        <v>9.7561739999999997</v>
      </c>
      <c r="J118" s="27">
        <v>48.301628999999998</v>
      </c>
      <c r="K118" t="str">
        <f>"('"&amp;F118&amp;"', '"&amp;H118&amp;"', "&amp;D118&amp;", '"&amp;E118&amp;"', "&amp;I118&amp;", '"&amp;G118&amp;"', "&amp;J118&amp;", '0111110', 0, 'abc', 0, 0)"</f>
        <v>('Hingalol (Liban) Primary School', 'Primary', 37, 'Hingalol ', 9.756174, 'hin', 48.301629, '0111110', 0, 'abc', 0, 0)</v>
      </c>
      <c r="L11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v>
      </c>
    </row>
    <row r="119" spans="1:12" ht="16" x14ac:dyDescent="0.2">
      <c r="A119" s="2">
        <v>118</v>
      </c>
      <c r="B119" s="3" t="s">
        <v>412</v>
      </c>
      <c r="C119" s="4" t="s">
        <v>413</v>
      </c>
      <c r="D119" s="4">
        <v>37</v>
      </c>
      <c r="E119" s="2" t="s">
        <v>413</v>
      </c>
      <c r="F119" s="2" t="s">
        <v>423</v>
      </c>
      <c r="G119" s="2" t="str">
        <f t="shared" si="4"/>
        <v>mub</v>
      </c>
      <c r="H119" s="2" t="s">
        <v>178</v>
      </c>
      <c r="I119" s="27">
        <v>9.7527480000000004</v>
      </c>
      <c r="J119" s="27">
        <v>48.825282999999999</v>
      </c>
      <c r="K119" t="str">
        <f>"('"&amp;F119&amp;"', '"&amp;H119&amp;"', "&amp;D119&amp;", '"&amp;E119&amp;"', "&amp;I119&amp;", '"&amp;G119&amp;"', "&amp;J119&amp;", '0111110', 0, 'abc', 0, 0)"</f>
        <v>('Mubaarak Primary School', 'Primary', 37, 'Dhahar ', 9.752748, 'mub', 48.825283, '0111110', 0, 'abc', 0, 0)</v>
      </c>
      <c r="L11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v>
      </c>
    </row>
    <row r="120" spans="1:12" ht="16" x14ac:dyDescent="0.2">
      <c r="A120" s="2">
        <v>119</v>
      </c>
      <c r="B120" s="3" t="s">
        <v>424</v>
      </c>
      <c r="C120" s="4" t="s">
        <v>425</v>
      </c>
      <c r="D120" s="4">
        <v>13</v>
      </c>
      <c r="E120" s="2" t="s">
        <v>425</v>
      </c>
      <c r="F120" s="2" t="s">
        <v>426</v>
      </c>
      <c r="G120" s="2" t="str">
        <f t="shared" si="4"/>
        <v>raa</v>
      </c>
      <c r="H120" s="2" t="s">
        <v>178</v>
      </c>
      <c r="I120" s="27">
        <v>9.4971379999999996</v>
      </c>
      <c r="J120" s="27">
        <v>50.810026999999998</v>
      </c>
      <c r="K120" t="str">
        <f>"('"&amp;F120&amp;"', '"&amp;H120&amp;"', "&amp;D120&amp;", '"&amp;E120&amp;"', "&amp;I120&amp;", '"&amp;G120&amp;"', "&amp;J120&amp;", '0111110', 0, 'abc', 0, 0)"</f>
        <v>('Raasmacbar Primary School', 'Primary', 13, 'Bender Beyla', 9.497138, 'raa', 50.810027, '0111110', 0, 'abc', 0, 0)</v>
      </c>
      <c r="L12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v>
      </c>
    </row>
    <row r="121" spans="1:12" ht="16" x14ac:dyDescent="0.2">
      <c r="A121" s="2">
        <v>120</v>
      </c>
      <c r="B121" s="3" t="s">
        <v>424</v>
      </c>
      <c r="C121" s="4" t="s">
        <v>425</v>
      </c>
      <c r="D121" s="4">
        <v>13</v>
      </c>
      <c r="E121" s="2" t="s">
        <v>427</v>
      </c>
      <c r="F121" s="2" t="s">
        <v>428</v>
      </c>
      <c r="G121" s="2" t="s">
        <v>677</v>
      </c>
      <c r="H121" s="2" t="s">
        <v>178</v>
      </c>
      <c r="I121" s="27">
        <v>9.3661829999999995</v>
      </c>
      <c r="J121" s="27">
        <v>50.219802999999999</v>
      </c>
      <c r="K121" t="str">
        <f>"('"&amp;F121&amp;"', '"&amp;H121&amp;"', "&amp;D121&amp;", '"&amp;E121&amp;"', "&amp;I121&amp;", '"&amp;G121&amp;"', "&amp;J121&amp;", '0111110', 0, 'abc', 0, 0)"</f>
        <v>('Dhuudo Primary School', 'Primary', 13, 'Dhuudo ', 9.366183, 'dhd', 50.219803, '0111110', 0, 'abc', 0, 0)</v>
      </c>
      <c r="L121"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v>
      </c>
    </row>
    <row r="122" spans="1:12" ht="16" x14ac:dyDescent="0.2">
      <c r="A122" s="2">
        <v>122</v>
      </c>
      <c r="B122" s="3" t="s">
        <v>424</v>
      </c>
      <c r="C122" s="4" t="s">
        <v>431</v>
      </c>
      <c r="D122" s="4">
        <v>9999</v>
      </c>
      <c r="E122" s="2" t="s">
        <v>431</v>
      </c>
      <c r="F122" s="2" t="s">
        <v>432</v>
      </c>
      <c r="G122" s="2" t="str">
        <f t="shared" si="4"/>
        <v>gen</v>
      </c>
      <c r="H122" s="2" t="s">
        <v>178</v>
      </c>
      <c r="I122" s="27">
        <v>10.4191111111111</v>
      </c>
      <c r="J122" s="27">
        <v>51.274250000000002</v>
      </c>
      <c r="K122" t="str">
        <f>"('"&amp;F122&amp;"', '"&amp;H122&amp;"', "&amp;D122&amp;", '"&amp;E122&amp;"', "&amp;I122&amp;", '"&amp;G122&amp;"', "&amp;J122&amp;", '0111110', 0, 'abc', 0, 0)"</f>
        <v>('General Cade Primary School', 'Primary', 9999, 'Hafun', 10.4191111111111, 'gen', 51.27425, '0111110', 0, 'abc', 0, 0)</v>
      </c>
      <c r="L122"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v>
      </c>
    </row>
    <row r="123" spans="1:12" ht="16" x14ac:dyDescent="0.2">
      <c r="A123" s="2">
        <v>123</v>
      </c>
      <c r="B123" s="3" t="s">
        <v>433</v>
      </c>
      <c r="C123" s="4" t="s">
        <v>435</v>
      </c>
      <c r="D123" s="4">
        <v>47</v>
      </c>
      <c r="E123" s="4" t="s">
        <v>435</v>
      </c>
      <c r="F123" s="2" t="s">
        <v>466</v>
      </c>
      <c r="G123" s="2" t="str">
        <f t="shared" si="4"/>
        <v>ayn</v>
      </c>
      <c r="H123" s="2" t="s">
        <v>349</v>
      </c>
      <c r="I123" s="27">
        <v>7.022176</v>
      </c>
      <c r="J123" s="27">
        <v>47.039271999999997</v>
      </c>
      <c r="K123" t="str">
        <f>"('"&amp;F123&amp;"', '"&amp;H123&amp;"', "&amp;D123&amp;", '"&amp;E123&amp;"', "&amp;I123&amp;", '"&amp;G123&amp;"', "&amp;J123&amp;", '0111110', 0, 'abc', 0, 0)"</f>
        <v>('Aynu-Shamsi Secondary School', 'Secondary', 47, 'Galdogob', 7.022176, 'ayn', 47.039272, '0111110', 0, 'abc', 0, 0)</v>
      </c>
      <c r="L123"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v>
      </c>
    </row>
    <row r="124" spans="1:12" ht="16" x14ac:dyDescent="0.2">
      <c r="A124" s="2">
        <v>124</v>
      </c>
      <c r="B124" s="3" t="s">
        <v>433</v>
      </c>
      <c r="C124" s="4" t="s">
        <v>435</v>
      </c>
      <c r="D124" s="4">
        <v>47</v>
      </c>
      <c r="E124" s="2" t="s">
        <v>435</v>
      </c>
      <c r="F124" s="2" t="s">
        <v>467</v>
      </c>
      <c r="G124" s="2" t="s">
        <v>678</v>
      </c>
      <c r="H124" s="2" t="s">
        <v>349</v>
      </c>
      <c r="I124" s="27">
        <v>7.0205679999999999</v>
      </c>
      <c r="J124" s="27">
        <v>47.023865999999998</v>
      </c>
      <c r="K124" t="str">
        <f>"('"&amp;F124&amp;"', '"&amp;H124&amp;"', "&amp;D124&amp;", '"&amp;E124&amp;"', "&amp;I124&amp;", '"&amp;G124&amp;"', "&amp;J124&amp;", '0111110', 0, 'abc', 0, 0)"</f>
        <v>('Galdogob Secondary School', 'Secondary', 47, 'Galdogob', 7.020568, 'gld', 47.023866, '0111110', 0, 'abc', 0, 0)</v>
      </c>
      <c r="L124"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v>
      </c>
    </row>
    <row r="125" spans="1:12" ht="16" x14ac:dyDescent="0.2">
      <c r="A125" s="2">
        <v>125</v>
      </c>
      <c r="B125" s="3" t="s">
        <v>433</v>
      </c>
      <c r="C125" s="4" t="s">
        <v>435</v>
      </c>
      <c r="D125" s="4">
        <v>47</v>
      </c>
      <c r="E125" s="2" t="s">
        <v>457</v>
      </c>
      <c r="F125" s="2" t="s">
        <v>468</v>
      </c>
      <c r="G125" s="2" t="str">
        <f t="shared" si="4"/>
        <v>bur</v>
      </c>
      <c r="H125" s="2" t="s">
        <v>349</v>
      </c>
      <c r="I125" s="27">
        <v>7.1842249999999996</v>
      </c>
      <c r="J125" s="27">
        <v>47.235543</v>
      </c>
      <c r="K125" t="str">
        <f>"('"&amp;F125&amp;"', '"&amp;H125&amp;"', "&amp;D125&amp;", '"&amp;E125&amp;"', "&amp;I125&amp;", '"&amp;G125&amp;"', "&amp;J125&amp;", '0111110', 0, 'abc', 0, 0)"</f>
        <v>('Bursalah Secondary School', 'Secondary', 47, 'Bursalah', 7.184225, 'bur', 47.235543, '0111110', 0, 'abc', 0, 0)</v>
      </c>
      <c r="L125"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v>
      </c>
    </row>
    <row r="126" spans="1:12" ht="16" x14ac:dyDescent="0.2">
      <c r="A126" s="2">
        <v>126</v>
      </c>
      <c r="B126" s="3" t="s">
        <v>433</v>
      </c>
      <c r="C126" s="4" t="s">
        <v>434</v>
      </c>
      <c r="D126" s="4">
        <v>43</v>
      </c>
      <c r="E126" s="2" t="s">
        <v>434</v>
      </c>
      <c r="F126" s="2" t="s">
        <v>469</v>
      </c>
      <c r="G126" s="2" t="s">
        <v>679</v>
      </c>
      <c r="H126" s="2" t="s">
        <v>349</v>
      </c>
      <c r="I126" s="27">
        <v>6.7824070000000001</v>
      </c>
      <c r="J126" s="27">
        <v>47.426735000000001</v>
      </c>
      <c r="K126" t="str">
        <f>"('"&amp;F126&amp;"', '"&amp;H126&amp;"', "&amp;D126&amp;", '"&amp;E126&amp;"', "&amp;I126&amp;", '"&amp;G126&amp;"', "&amp;J126&amp;", '0111110', 0, 'abc', 0, 0)"</f>
        <v>('Galkacyo Secondary School', 'Secondary', 43, 'Galkacyo', 6.782407, 'glk', 47.426735, '0111110', 0, 'abc', 0, 0)</v>
      </c>
      <c r="L126"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v>
      </c>
    </row>
    <row r="127" spans="1:12" ht="16" x14ac:dyDescent="0.2">
      <c r="A127" s="2">
        <v>127</v>
      </c>
      <c r="B127" s="3" t="s">
        <v>424</v>
      </c>
      <c r="C127" s="4" t="s">
        <v>458</v>
      </c>
      <c r="D127" s="4">
        <v>9999</v>
      </c>
      <c r="E127" s="4" t="s">
        <v>458</v>
      </c>
      <c r="F127" s="2" t="s">
        <v>472</v>
      </c>
      <c r="G127" s="2" t="s">
        <v>680</v>
      </c>
      <c r="H127" s="2" t="s">
        <v>349</v>
      </c>
      <c r="I127" s="27">
        <v>9.5103220000000004</v>
      </c>
      <c r="J127" s="27">
        <v>49.087826</v>
      </c>
      <c r="K127" t="str">
        <f>"('"&amp;F127&amp;"', '"&amp;H127&amp;"', "&amp;D127&amp;", '"&amp;E127&amp;"', "&amp;I127&amp;", '"&amp;G127&amp;"', "&amp;J127&amp;", '0111110', 0, 'abc', 0, 0)"</f>
        <v>('Al-Azhar Secondary School', 'Secondary', 9999, 'Gardho', 9.510322, 'ala', 49.087826, '0111110', 0, 'abc', 0, 0)</v>
      </c>
      <c r="L127"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v>
      </c>
    </row>
    <row r="128" spans="1:12" ht="16" x14ac:dyDescent="0.2">
      <c r="A128" s="2">
        <v>128</v>
      </c>
      <c r="B128" s="3" t="s">
        <v>424</v>
      </c>
      <c r="C128" s="4" t="s">
        <v>459</v>
      </c>
      <c r="D128" s="4">
        <v>13</v>
      </c>
      <c r="E128" s="4" t="s">
        <v>474</v>
      </c>
      <c r="F128" s="4" t="s">
        <v>470</v>
      </c>
      <c r="G128" s="2" t="str">
        <f t="shared" si="4"/>
        <v>ben</v>
      </c>
      <c r="H128" s="2" t="s">
        <v>349</v>
      </c>
      <c r="I128" s="27">
        <v>9.4957969999999996</v>
      </c>
      <c r="J128" s="27">
        <v>50.810848999999997</v>
      </c>
      <c r="K128" t="str">
        <f>"('"&amp;F128&amp;"', '"&amp;H128&amp;"', "&amp;D128&amp;", '"&amp;E128&amp;"', "&amp;I128&amp;", '"&amp;G128&amp;"', "&amp;J128&amp;", '0111110', 0, 'abc', 0, 0)"</f>
        <v>('Bender beyla Secondary School', 'Secondary', 13, 'Bender-Beyla', 9.495797, 'ben', 50.810849, '0111110', 0, 'abc', 0, 0)</v>
      </c>
      <c r="L128"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v>
      </c>
    </row>
    <row r="129" spans="1:12" ht="16" x14ac:dyDescent="0.2">
      <c r="A129" s="2">
        <v>129</v>
      </c>
      <c r="B129" s="3" t="s">
        <v>460</v>
      </c>
      <c r="C129" s="4" t="s">
        <v>461</v>
      </c>
      <c r="D129" s="4">
        <v>9999</v>
      </c>
      <c r="E129" s="2" t="s">
        <v>475</v>
      </c>
      <c r="F129" s="2" t="s">
        <v>471</v>
      </c>
      <c r="G129" s="2" t="str">
        <f t="shared" si="4"/>
        <v>dam</v>
      </c>
      <c r="H129" s="2" t="s">
        <v>349</v>
      </c>
      <c r="I129" s="27">
        <v>9.8114190000000008</v>
      </c>
      <c r="J129" s="27">
        <v>47.947710000000001</v>
      </c>
      <c r="K129" t="str">
        <f>"('"&amp;F129&amp;"', '"&amp;H129&amp;"', "&amp;D129&amp;", '"&amp;E129&amp;"', "&amp;I129&amp;", '"&amp;G129&amp;"', "&amp;J129&amp;", '0111110', 0, 'abc', 0, 0)"</f>
        <v>('Damala-Hagare Secondary School', 'Secondary', 9999, 'Damala-Hagare', 9.811419, 'dam', 47.94771, '0111110', 0, 'abc', 0, 0)</v>
      </c>
      <c r="L129"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v>
      </c>
    </row>
    <row r="130" spans="1:12" ht="16" x14ac:dyDescent="0.2">
      <c r="A130" s="2">
        <v>130</v>
      </c>
      <c r="B130" s="3" t="s">
        <v>464</v>
      </c>
      <c r="C130" s="4" t="s">
        <v>465</v>
      </c>
      <c r="D130" s="4">
        <f t="shared" ref="D130:D145" si="7">VLOOKUP(C130,$D$151:$E$240,2,FALSE)</f>
        <v>17</v>
      </c>
      <c r="E130" s="4" t="s">
        <v>465</v>
      </c>
      <c r="F130" s="2" t="s">
        <v>473</v>
      </c>
      <c r="G130" s="2" t="str">
        <f t="shared" ref="G130:G145" si="8">LOWER(LEFT(F130,3))</f>
        <v>oma</v>
      </c>
      <c r="H130" s="2" t="s">
        <v>349</v>
      </c>
      <c r="I130" s="27">
        <v>11.275541</v>
      </c>
      <c r="J130" s="27">
        <v>49.187899000000002</v>
      </c>
      <c r="K130" t="str">
        <f>"('"&amp;F130&amp;"', '"&amp;H130&amp;"', "&amp;D130&amp;", '"&amp;E130&amp;"', "&amp;I130&amp;", '"&amp;G130&amp;"', "&amp;J130&amp;", '0111110', 0, 'abc', 0, 0)"</f>
        <v>('Omar-binu-Abdiaziz Secondary School', 'Secondary', 17, 'Bosaso', 11.275541, 'oma', 49.187899, '0111110', 0, 'abc', 0, 0)</v>
      </c>
      <c r="L130" t="str">
        <f t="shared" si="5"/>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v>
      </c>
    </row>
    <row r="131" spans="1:12" ht="16" x14ac:dyDescent="0.2">
      <c r="A131" s="2">
        <v>131</v>
      </c>
      <c r="B131" s="3" t="s">
        <v>433</v>
      </c>
      <c r="C131" s="4" t="s">
        <v>434</v>
      </c>
      <c r="D131" s="4">
        <f t="shared" si="7"/>
        <v>43</v>
      </c>
      <c r="E131" s="19" t="s">
        <v>436</v>
      </c>
      <c r="F131" s="19" t="s">
        <v>437</v>
      </c>
      <c r="G131" s="2" t="str">
        <f t="shared" si="8"/>
        <v>el-</v>
      </c>
      <c r="H131" s="2" t="s">
        <v>178</v>
      </c>
      <c r="I131" s="26">
        <v>6.01277777777777</v>
      </c>
      <c r="J131" s="26">
        <v>47.851944444444399</v>
      </c>
      <c r="K131" t="str">
        <f>"('"&amp;F131&amp;"', '"&amp;H131&amp;"', "&amp;D131&amp;", '"&amp;E131&amp;"', "&amp;I131&amp;", '"&amp;G131&amp;"', "&amp;J131&amp;", '0111110', 0, 'abc', 0, 0)"</f>
        <v>('El-Gula Primary School', 'Primary', 43, 'El-Gula', 6.01277777777777, 'el-', 47.8519444444444, '0111110', 0, 'abc', 0, 0)</v>
      </c>
      <c r="L131" t="str">
        <f t="shared" ref="L131:L145" si="9">L130&amp;K131&amp;", "</f>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v>
      </c>
    </row>
    <row r="132" spans="1:12" ht="16" x14ac:dyDescent="0.2">
      <c r="A132" s="2">
        <v>132</v>
      </c>
      <c r="B132" s="3" t="s">
        <v>433</v>
      </c>
      <c r="C132" s="4" t="s">
        <v>434</v>
      </c>
      <c r="D132" s="4">
        <f t="shared" si="7"/>
        <v>43</v>
      </c>
      <c r="E132" s="19"/>
      <c r="F132" s="19" t="s">
        <v>553</v>
      </c>
      <c r="G132" s="2" t="str">
        <f t="shared" si="8"/>
        <v>baj</v>
      </c>
      <c r="H132" s="2" t="s">
        <v>178</v>
      </c>
      <c r="I132" s="26">
        <v>5.78527777777777</v>
      </c>
      <c r="J132" s="26">
        <v>47.707500000000003</v>
      </c>
      <c r="K132" t="str">
        <f>"('"&amp;F132&amp;"', '"&amp;H132&amp;"', "&amp;D132&amp;", '"&amp;E132&amp;"', "&amp;I132&amp;", '"&amp;G132&amp;"', "&amp;J132&amp;", '0111110', 0, 'abc', 0, 0)"</f>
        <v>('Bajela Primary School', 'Primary', 43, '', 5.78527777777777, 'baj', 47.7075, '0111110', 0, 'abc', 0, 0)</v>
      </c>
      <c r="L132"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v>
      </c>
    </row>
    <row r="133" spans="1:12" ht="16" x14ac:dyDescent="0.2">
      <c r="A133" s="2">
        <v>133</v>
      </c>
      <c r="B133" s="3" t="s">
        <v>433</v>
      </c>
      <c r="C133" s="4" t="s">
        <v>434</v>
      </c>
      <c r="D133" s="4">
        <f t="shared" si="7"/>
        <v>43</v>
      </c>
      <c r="E133" s="19" t="s">
        <v>438</v>
      </c>
      <c r="F133" s="19" t="s">
        <v>439</v>
      </c>
      <c r="G133" s="2" t="str">
        <f t="shared" si="8"/>
        <v>doc</v>
      </c>
      <c r="H133" s="2" t="s">
        <v>178</v>
      </c>
      <c r="I133" s="26">
        <v>6.4355555555555499</v>
      </c>
      <c r="J133" s="26">
        <v>47.488611111111098</v>
      </c>
      <c r="K133" t="str">
        <f>"('"&amp;F133&amp;"', '"&amp;H133&amp;"', "&amp;D133&amp;", '"&amp;E133&amp;"', "&amp;I133&amp;", '"&amp;G133&amp;"', "&amp;J133&amp;", '0111110', 0, 'abc', 0, 0)"</f>
        <v>('Docol Primary School', 'Primary', 43, 'Docol', 6.43555555555555, 'doc', 47.4886111111111, '0111110', 0, 'abc', 0, 0)</v>
      </c>
      <c r="L133"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v>
      </c>
    </row>
    <row r="134" spans="1:12" ht="16" x14ac:dyDescent="0.2">
      <c r="A134" s="2">
        <v>134</v>
      </c>
      <c r="B134" s="3" t="s">
        <v>433</v>
      </c>
      <c r="C134" s="4" t="s">
        <v>434</v>
      </c>
      <c r="D134" s="4">
        <f t="shared" si="7"/>
        <v>43</v>
      </c>
      <c r="E134" s="19" t="s">
        <v>440</v>
      </c>
      <c r="F134" s="19" t="s">
        <v>441</v>
      </c>
      <c r="G134" s="2" t="str">
        <f t="shared" si="8"/>
        <v>gal</v>
      </c>
      <c r="H134" s="2" t="s">
        <v>178</v>
      </c>
      <c r="I134" s="26">
        <v>6.4311111111111101</v>
      </c>
      <c r="J134" s="26">
        <v>46.7152777777777</v>
      </c>
      <c r="K134" t="str">
        <f>"('"&amp;F134&amp;"', '"&amp;H134&amp;"', "&amp;D134&amp;", '"&amp;E134&amp;"', "&amp;I134&amp;", '"&amp;G134&amp;"', "&amp;J134&amp;", '0111110', 0, 'abc', 0, 0)"</f>
        <v>('Galinsoor Primary School', 'Primary', 43, 'Galinsoor', 6.43111111111111, 'gal', 46.7152777777777, '0111110', 0, 'abc', 0, 0)</v>
      </c>
      <c r="L134"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v>
      </c>
    </row>
    <row r="135" spans="1:12" ht="16" x14ac:dyDescent="0.2">
      <c r="A135" s="2">
        <v>135</v>
      </c>
      <c r="B135" s="3" t="s">
        <v>433</v>
      </c>
      <c r="C135" s="4" t="s">
        <v>434</v>
      </c>
      <c r="D135" s="4">
        <f t="shared" si="7"/>
        <v>43</v>
      </c>
      <c r="E135" s="19" t="s">
        <v>442</v>
      </c>
      <c r="F135" s="19" t="s">
        <v>443</v>
      </c>
      <c r="G135" s="2" t="str">
        <f t="shared" si="8"/>
        <v>ban</v>
      </c>
      <c r="H135" s="2" t="s">
        <v>178</v>
      </c>
      <c r="I135" s="26">
        <v>6.4819444444444398</v>
      </c>
      <c r="J135" s="26">
        <v>46.9508333333333</v>
      </c>
      <c r="K135" t="str">
        <f>"('"&amp;F135&amp;"', '"&amp;H135&amp;"', "&amp;D135&amp;", '"&amp;E135&amp;"', "&amp;I135&amp;", '"&amp;G135&amp;"', "&amp;J135&amp;", '0111110', 0, 'abc', 0, 0)"</f>
        <v>('Bandiradley Primary School', 'Primary', 43, 'Bandiradley', 6.48194444444444, 'ban', 46.9508333333333, '0111110', 0, 'abc', 0, 0)</v>
      </c>
      <c r="L135"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v>
      </c>
    </row>
    <row r="136" spans="1:12" ht="16" x14ac:dyDescent="0.2">
      <c r="A136" s="2">
        <v>136</v>
      </c>
      <c r="B136" s="3" t="s">
        <v>433</v>
      </c>
      <c r="C136" s="4" t="s">
        <v>434</v>
      </c>
      <c r="D136" s="4">
        <f t="shared" si="7"/>
        <v>43</v>
      </c>
      <c r="E136" s="19" t="s">
        <v>444</v>
      </c>
      <c r="F136" s="19" t="s">
        <v>445</v>
      </c>
      <c r="G136" s="2" t="str">
        <f t="shared" si="8"/>
        <v>sad</v>
      </c>
      <c r="H136" s="2" t="s">
        <v>178</v>
      </c>
      <c r="I136" s="26">
        <v>6.4952777777777699</v>
      </c>
      <c r="J136" s="26">
        <v>47.1041666666666</v>
      </c>
      <c r="K136" t="str">
        <f>"('"&amp;F136&amp;"', '"&amp;H136&amp;"', "&amp;D136&amp;", '"&amp;E136&amp;"', "&amp;I136&amp;", '"&amp;G136&amp;"', "&amp;J136&amp;", '0111110', 0, 'abc', 0, 0)"</f>
        <v>('Sadeh-Higlo Primary School', 'Primary', 43, 'Sadeh-Higlo', 6.49527777777777, 'sad', 47.1041666666666, '0111110', 0, 'abc', 0, 0)</v>
      </c>
      <c r="L136"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v>
      </c>
    </row>
    <row r="137" spans="1:12" ht="16" x14ac:dyDescent="0.2">
      <c r="A137" s="2">
        <v>137</v>
      </c>
      <c r="B137" s="3" t="s">
        <v>433</v>
      </c>
      <c r="C137" s="4" t="s">
        <v>434</v>
      </c>
      <c r="D137" s="4">
        <f t="shared" si="7"/>
        <v>43</v>
      </c>
      <c r="E137" s="19" t="s">
        <v>446</v>
      </c>
      <c r="F137" s="19" t="s">
        <v>447</v>
      </c>
      <c r="G137" s="2" t="str">
        <f t="shared" si="8"/>
        <v>dag</v>
      </c>
      <c r="H137" s="2" t="s">
        <v>178</v>
      </c>
      <c r="I137" s="26">
        <v>6.5586111111111096</v>
      </c>
      <c r="J137" s="26">
        <v>47.285277777777701</v>
      </c>
      <c r="K137" t="str">
        <f>"('"&amp;F137&amp;"', '"&amp;H137&amp;"', "&amp;D137&amp;", '"&amp;E137&amp;"', "&amp;I137&amp;", '"&amp;G137&amp;"', "&amp;J137&amp;", '0111110', 0, 'abc', 0, 0)"</f>
        <v>('Dagaari Primary School', 'Primary', 43, 'Dagaari', 6.55861111111111, 'dag', 47.2852777777777, '0111110', 0, 'abc', 0, 0)</v>
      </c>
      <c r="L137"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v>
      </c>
    </row>
    <row r="138" spans="1:12" ht="16" x14ac:dyDescent="0.2">
      <c r="A138" s="2">
        <v>138</v>
      </c>
      <c r="B138" s="7" t="s">
        <v>433</v>
      </c>
      <c r="C138" s="8" t="s">
        <v>434</v>
      </c>
      <c r="D138" s="4">
        <f t="shared" si="7"/>
        <v>43</v>
      </c>
      <c r="E138" s="14"/>
      <c r="F138" s="14" t="s">
        <v>448</v>
      </c>
      <c r="G138" s="2" t="str">
        <f t="shared" si="8"/>
        <v>mah</v>
      </c>
      <c r="H138" s="6" t="s">
        <v>178</v>
      </c>
      <c r="I138" s="18">
        <v>0</v>
      </c>
      <c r="J138" s="18">
        <v>0</v>
      </c>
      <c r="K138" t="str">
        <f>"('"&amp;F138&amp;"', '"&amp;H138&amp;"', "&amp;D138&amp;", '"&amp;E138&amp;"', "&amp;I138&amp;", '"&amp;G138&amp;"', "&amp;J138&amp;", '0111110', 0, 'abc', 0, 0)"</f>
        <v>('Mahad-Alle Primary School', 'Primary', 43, '', 0, 'mah', 0, '0111110', 0, 'abc', 0, 0)</v>
      </c>
      <c r="L138"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v>
      </c>
    </row>
    <row r="139" spans="1:12" ht="16" x14ac:dyDescent="0.2">
      <c r="A139" s="2">
        <v>139</v>
      </c>
      <c r="B139" s="7" t="s">
        <v>433</v>
      </c>
      <c r="C139" s="8" t="s">
        <v>434</v>
      </c>
      <c r="D139" s="4">
        <f t="shared" si="7"/>
        <v>43</v>
      </c>
      <c r="E139" s="14"/>
      <c r="F139" s="14" t="s">
        <v>449</v>
      </c>
      <c r="G139" s="2" t="str">
        <f t="shared" si="8"/>
        <v>she</v>
      </c>
      <c r="H139" s="6" t="s">
        <v>178</v>
      </c>
      <c r="I139" s="18">
        <v>0</v>
      </c>
      <c r="J139" s="18">
        <v>0</v>
      </c>
      <c r="K139" t="str">
        <f>"('"&amp;F139&amp;"', '"&amp;H139&amp;"', "&amp;D139&amp;", '"&amp;E139&amp;"', "&amp;I139&amp;", '"&amp;G139&amp;"', "&amp;J139&amp;", '0111110', 0, 'abc', 0, 0)"</f>
        <v>('Sheikh-Ali-Samatar Primary School', 'Primary', 43, '', 0, 'she', 0, '0111110', 0, 'abc', 0, 0)</v>
      </c>
      <c r="L139"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v>
      </c>
    </row>
    <row r="140" spans="1:12" ht="16" x14ac:dyDescent="0.2">
      <c r="A140" s="2">
        <v>140</v>
      </c>
      <c r="B140" s="3" t="s">
        <v>433</v>
      </c>
      <c r="C140" s="4" t="s">
        <v>434</v>
      </c>
      <c r="D140" s="4">
        <f t="shared" si="7"/>
        <v>43</v>
      </c>
      <c r="E140" s="19" t="s">
        <v>557</v>
      </c>
      <c r="F140" s="19" t="s">
        <v>556</v>
      </c>
      <c r="G140" s="2" t="str">
        <f t="shared" si="8"/>
        <v>war</v>
      </c>
      <c r="H140" s="2" t="s">
        <v>178</v>
      </c>
      <c r="I140" s="17">
        <v>6.2658860000000001</v>
      </c>
      <c r="J140" s="17">
        <v>47.520372999999999</v>
      </c>
      <c r="K140" t="str">
        <f>"('"&amp;F140&amp;"', '"&amp;H140&amp;"', "&amp;D140&amp;", '"&amp;E140&amp;"', "&amp;I140&amp;", '"&amp;G140&amp;"', "&amp;J140&amp;", '0111110', 0, 'abc', 0, 0)"</f>
        <v>('Wargalo Primary School', 'Primary', 43, 'Wargalo', 6.265886, 'war', 47.520373, '0111110', 0, 'abc', 0, 0)</v>
      </c>
      <c r="L140"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v>
      </c>
    </row>
    <row r="141" spans="1:12" ht="16" x14ac:dyDescent="0.2">
      <c r="A141" s="2">
        <v>141</v>
      </c>
      <c r="B141" s="7" t="s">
        <v>433</v>
      </c>
      <c r="C141" s="8" t="s">
        <v>434</v>
      </c>
      <c r="D141" s="4">
        <f t="shared" si="7"/>
        <v>43</v>
      </c>
      <c r="E141" s="14"/>
      <c r="F141" s="14" t="s">
        <v>450</v>
      </c>
      <c r="G141" s="2" t="str">
        <f t="shared" si="8"/>
        <v>bed</v>
      </c>
      <c r="H141" s="6" t="s">
        <v>178</v>
      </c>
      <c r="I141" s="18">
        <v>0</v>
      </c>
      <c r="J141" s="18">
        <v>0</v>
      </c>
      <c r="K141" t="str">
        <f>"('"&amp;F141&amp;"', '"&amp;H141&amp;"', "&amp;D141&amp;", '"&amp;E141&amp;"', "&amp;I141&amp;", '"&amp;G141&amp;"', "&amp;J141&amp;", '0111110', 0, 'abc', 0, 0)"</f>
        <v>('Beder Primary School', 'Primary', 43, '', 0, 'bed', 0, '0111110', 0, 'abc', 0, 0)</v>
      </c>
      <c r="L141"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v>
      </c>
    </row>
    <row r="142" spans="1:12" ht="16" x14ac:dyDescent="0.2">
      <c r="A142" s="2">
        <v>142</v>
      </c>
      <c r="B142" s="7" t="s">
        <v>433</v>
      </c>
      <c r="C142" s="8" t="s">
        <v>434</v>
      </c>
      <c r="D142" s="4">
        <f t="shared" si="7"/>
        <v>43</v>
      </c>
      <c r="E142" s="14"/>
      <c r="F142" s="14" t="s">
        <v>451</v>
      </c>
      <c r="G142" s="2" t="s">
        <v>681</v>
      </c>
      <c r="H142" s="6" t="s">
        <v>178</v>
      </c>
      <c r="I142" s="18">
        <v>0</v>
      </c>
      <c r="J142" s="18">
        <v>0</v>
      </c>
      <c r="K142" t="str">
        <f>"('"&amp;F142&amp;"', '"&amp;H142&amp;"', "&amp;D142&amp;", '"&amp;E142&amp;"', "&amp;I142&amp;", '"&amp;G142&amp;"', "&amp;J142&amp;", '0111110', 0, 'abc', 0, 0)"</f>
        <v>('Al-Hikma Primary School', 'Primary', 43, '', 0, 'alh', 0, '0111110', 0, 'abc', 0, 0)</v>
      </c>
      <c r="L142"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('Al-Hikma Primary School', 'Primary', 43, '', 0, 'alh', 0, '0111110', 0, 'abc', 0, 0), </v>
      </c>
    </row>
    <row r="143" spans="1:12" ht="16" x14ac:dyDescent="0.2">
      <c r="A143" s="2">
        <v>143</v>
      </c>
      <c r="B143" s="7" t="s">
        <v>433</v>
      </c>
      <c r="C143" s="8" t="s">
        <v>434</v>
      </c>
      <c r="D143" s="4">
        <f t="shared" si="7"/>
        <v>43</v>
      </c>
      <c r="E143" s="14"/>
      <c r="F143" s="14" t="s">
        <v>452</v>
      </c>
      <c r="G143" s="2" t="str">
        <f t="shared" si="8"/>
        <v>abd</v>
      </c>
      <c r="H143" s="6" t="s">
        <v>178</v>
      </c>
      <c r="I143" s="18">
        <v>0</v>
      </c>
      <c r="J143" s="18">
        <v>0</v>
      </c>
      <c r="K143" t="str">
        <f>"('"&amp;F143&amp;"', '"&amp;H143&amp;"', "&amp;D143&amp;", '"&amp;E143&amp;"', "&amp;I143&amp;", '"&amp;G143&amp;"', "&amp;J143&amp;", '0111110', 0, 'abc', 0, 0)"</f>
        <v>('Abdilahi-Iisse Primary School', 'Primary', 43, '', 0, 'abd', 0, '0111110', 0, 'abc', 0, 0)</v>
      </c>
      <c r="L143"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('Al-Hikma Primary School', 'Primary', 43, '', 0, 'alh', 0, '0111110', 0, 'abc', 0, 0), ('Abdilahi-Iisse Primary School', 'Primary', 43, '', 0, 'abd', 0, '0111110', 0, 'abc', 0, 0), </v>
      </c>
    </row>
    <row r="144" spans="1:12" ht="16" x14ac:dyDescent="0.2">
      <c r="A144" s="2">
        <v>144</v>
      </c>
      <c r="B144" s="7" t="s">
        <v>433</v>
      </c>
      <c r="C144" s="8" t="s">
        <v>434</v>
      </c>
      <c r="D144" s="4">
        <f t="shared" si="7"/>
        <v>43</v>
      </c>
      <c r="E144" s="14"/>
      <c r="F144" s="14" t="s">
        <v>453</v>
      </c>
      <c r="G144" s="2" t="s">
        <v>682</v>
      </c>
      <c r="H144" s="6" t="s">
        <v>178</v>
      </c>
      <c r="I144" s="18">
        <v>0</v>
      </c>
      <c r="J144" s="18">
        <v>0</v>
      </c>
      <c r="K144" t="str">
        <f>"('"&amp;F144&amp;"', '"&amp;H144&amp;"', "&amp;D144&amp;", '"&amp;E144&amp;"', "&amp;I144&amp;", '"&amp;G144&amp;"', "&amp;J144&amp;", '0111110', 0, 'abc', 0, 0)"</f>
        <v>('Al-Shaab Primary School', 'Primary', 43, '', 0, 'als', 0, '0111110', 0, 'abc', 0, 0)</v>
      </c>
      <c r="L144"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('Al-Hikma Primary School', 'Primary', 43, '', 0, 'alh', 0, '0111110', 0, 'abc', 0, 0), ('Abdilahi-Iisse Primary School', 'Primary', 43, '', 0, 'abd', 0, '0111110', 0, 'abc', 0, 0), ('Al-Shaab Primary School', 'Primary', 43, '', 0, 'als', 0, '0111110', 0, 'abc', 0, 0), </v>
      </c>
    </row>
    <row r="145" spans="1:12" ht="16" x14ac:dyDescent="0.2">
      <c r="A145" s="2">
        <v>145</v>
      </c>
      <c r="B145" s="3" t="s">
        <v>433</v>
      </c>
      <c r="C145" s="4" t="s">
        <v>434</v>
      </c>
      <c r="D145" s="4">
        <f t="shared" si="7"/>
        <v>43</v>
      </c>
      <c r="E145" s="19" t="s">
        <v>454</v>
      </c>
      <c r="F145" s="19" t="s">
        <v>455</v>
      </c>
      <c r="G145" s="2" t="str">
        <f t="shared" si="8"/>
        <v>qot</v>
      </c>
      <c r="H145" s="2" t="s">
        <v>178</v>
      </c>
      <c r="I145" s="17">
        <v>6.6258333333333299</v>
      </c>
      <c r="J145" s="17">
        <v>47.844999999999999</v>
      </c>
      <c r="K145" t="str">
        <f>"('"&amp;F145&amp;"', '"&amp;H145&amp;"', "&amp;D145&amp;", '"&amp;E145&amp;"', "&amp;I145&amp;", '"&amp;G145&amp;"', "&amp;J145&amp;", '0111110', 0, 'abc', 0, 0)"</f>
        <v>('Qotahtole Primary School', 'Primary', 43, 'Qotahtole', 6.62583333333333, 'qot', 47.845, '0111110', 0, 'abc', 0, 0)</v>
      </c>
      <c r="L145" t="str">
        <f t="shared" si="9"/>
        <v xml:space="preserve">('Yiroowe Primary School', 'Primary', 21, 'Yiroowe', 9.42880277777777, 'yir', 45.6748333333333, '0111110', 0, 'abc', 0, 0), ('Ina-Afmadoobe Primary School', 'Primary', 21, 'Ina-Afmadoobe', 9.14580555555555, 'ina', 45.9542222222222, '0111110', 0, 'abc', 0, 0), ('Yucubyabooh Primary School', 'Primary', 21, 'Yucubyabooh', 8.49641666666666, 'yuc', 45.5303611111111, '0111110', 0, 'abc', 0, 0), ('Duruqsi Primary School', 'Primary', 21, 'Duruqsi', 8.52025833333333, 'drq', 45.4647083333333, '0111110', 0, 'abc', 0, 0), ('Harada-Gubataxil Primary School', 'Primary', 21, 'Harada-Gubataxil', 8.78558333333333, 'hag', 45.4673611111111, '0111110', 0, 'abc', 0, 0), ('Cali Ciise Primary School', 'Primary', 21, 'Cali Ciise', 8.471649, 'cal', 45.597919, '0111110', 0, 'abc', 0, 0), ('Koosaar Primary School', 'Primary', 21, 'Koosaar', 9.58094444444444, 'koo', 45.5237777777777, '0111110', 0, 'abc', 0, 0), ('Dhagah-dheer Primary School', 'Primary', 21, 'Dhagah-dheer', 8.58274999999999, 'ddp', 45.7689444444444, '0111110', 0, 'abc', 0, 0), ('Qoryaale Primary School', 'Primary', 21, 'Qoryaale', 9.07180555555555, 'qry', 45.9669166666666, '0111110', 0, 'abc', 0, 0), ('Shanshacade Primary School', 'Primary', 21, 'Shanshacade', 8.65991666666666, 'shn', 45.93025, '0111110', 0, 'abc', 0, 0), ('Balidhiig Primary School', 'Primary', 21, 'Balidhiig', 8.36852777777777, 'bld', 45.9204166666666, '0111110', 0, 'abc', 0, 0), ('Dhoqoshay Primary School', 'Primary', 21, 'Dhoqoshay', 8.50672222222222, 'dho', 45.7161111111111, '0111110', 0, 'abc', 0, 0), ('Qoyta Primary School', 'Primary', 21, 'Qoyta', 9.68597222222222, 'qoy', 45.4422222222222, '0111110', 0, 'abc', 0, 0), ('War-Cimraan Primary School', 'Primary', 21, 'War Cimraan', 8.80675, 'wac', 45.8871111111111, '0111110', 0, 'abc', 0, 0), ('Balihiile Primary School', 'Primary', 21, 'Balihiile', 9.18124999999999, 'blh', 45.5836111111111, '0111110', 0, 'abc', 0, 0), ('Geedihaan Primary School', 'Primary', 21, 'Geedihaan', 9.02925, 'gee', 45.6571944444444, '0111110', 0, 'abc', 0, 0), ('Coodanle Primary School', 'Primary', 21, 'Coodanle', 8.32916666666666, 'coo', 46.0333333333333, '0111110', 0, 'abc', 0, 0), ('Gorayo-Xunta-Hoose Primary School', 'Primary', 21, 'Gorayo-Xunta-Hoose ', 8.61347222222222, 'gor', 45.3333333333333, '0111110', 0, 'abc', 0, 0), ('Bali Calanle Primary School', 'Primary', 21, 'Bali Calanle', 8.546725, 'bli', 45.976003, '0111110', 0, 'abc', 0, 0), ('Waraabeeye Primary School', 'Primary', 21, 'Waraabeeye ', 8.87247222222222, 'waa', 45.573, '0111110', 0, 'abc', 0, 0), ('Bilcille Primary School', 'Primary', 21, 'Bilcille', 8.562, 'bil', 45.584, '0111110', 0, 'abc', 0, 0), ('Hara-sheekh Primary School', 'Primary', 71, 'Hara-sheekh', 9.31591666666666, 'has', 44.7553333333333, '0111110', 0, 'abc', 0, 0), ('Harag-Waafi Primary School', 'Primary', 71, 'Oodweyne', 9.40466666666666, 'har', 45.1476666666666, '0111110', 0, 'abc', 0, 0), ('Caasha-Cado Primary School', 'Primary', 71, 'Caasha-Cado', 9.40130555555555, 'caa', 45.01675, '0111110', 0, 'abc', 0, 0), ('Xaaji-Saalax Primary School', 'Primary', 71, 'Xaaji-Saalax', 8.595872, 'xaa', 45.24113, '0111110', 0, 'abc', 0, 0), ('Dabogorayaale Primary School', 'Primary', 71, 'Dabogorayaale', 8.73419444444444, 'dbg', 44.8222777777777, '0111110', 0, 'abc', 0, 0), ('Qudhac-Kudle Primary School', 'Primary', 71, 'Qudhac-Kudle', 9.02322222222222, 'qud', 45.13875, '0111110', 0, 'abc', 0, 0), ('Gocondhaale Primary School', 'Primary', 71, 'Gocondhaale', 8.69797222222222, 'goc', 44.9280555555555, '0111110', 0, 'abc', 0, 0), ('Xaydaale Primary School', 'Primary', 71, 'Xaydaale', 8.91641666666666, 'xay', 44.7871388888888, '0111110', 0, 'abc', 0, 0), ('Galoolay Primary School', 'Primary', 71, 'Galoolay', 9.46947222222222, 'gly', 44.9002222222222, '0111110', 0, 'abc', 0, 0), ('Cabdi Faarax Primary School', 'Primary', 71, 'Cabdi Faarax', 9.18680555555555, 'cab', 44.9828888888888, '0111110', 0, 'abc', 0, 0), ('Laan-Mullaaxo Primary School', 'Primary', 71, 'Laan-Mullaaxo', 8.62530555555555, 'lam', 45.1486388888888, '0111110', 0, 'abc', 0, 0), ('Imamu-Shaafi Primary School', 'Primary', 24, 'Buuhoodle', 8.2325, 'ims', 46.325, '0111110', 0, 'abc', 0, 0), ('Sool-Joogto Primary Schoolol', 'Primary', 24, 'Sool-Joogto', 8.43222222222222, 'soo', 46.3197222222222, '0111110', 0, 'abc', 0, 0), ('Hadhadhan Primary School', 'Primary', 24, 'Hadhadhan', 8.29055555555555, 'hdn', 46.1491666666666, '0111110', 0, 'abc', 0, 0), ('Goosarad Primary School', 'Primary', 28, 'Waadaamago'', 8.93049444444444, 'gos', 46.2699027777777, '0111110', 0, 'abc', 0, 0), ('Higlo Primary School', 'Primary', 28, 'Higlo', 9.09840833333333, 'hig', 46.0875638888888, '0111110', 0, 'abc', 0, 0), ('Ulasan Primary School', 'Primary', 28, 'Ulasan', 9.02566111111111, 'ula', 46.0875638888888, '0111110', 0, 'abc', 0, 0), ('Kiridh Primary School', 'Primary', 28, 'Kiridh', 8.98116666666666, 'kir', 46.1325555555555, '0111110', 0, 'abc', 0, 0), ('Ayaanle Primary School', 'Primary', 28, 'Caynabo', 8.95697222222222, 'aya', 46.4062222222222, '0111110', 0, 'abc', 0, 0), ('Habari-heshay Primary School', 'Primary', 28, 'Habari-heshay', 8.84505555555555, 'hbh', 46.4032777777777, '0111110', 0, 'abc', 0, 0), ('Gadh-gumreed Primary School', 'Primary', 28, 'Gadh-gumreed', 9.26466666666666, 'gad', 46.3775833333333, '0111110', 0, 'abc', 0, 0), ('Tukub Primary School', 'Primary', 28, 'Tukub', 9.14080555555555, 'tkb', 45.4818888888888, '0111110', 0, 'abc', 0, 0), ('Badweyn Primary School', 'Primary', 28, 'Badweyn', 8.99752777777777, 'bad', 46.6573333333333, '0111110', 0, 'abc', 0, 0), ('Barwaaqo Primary School', 'Primary', 28, 'Barwaaqo', 9.01905555555555, 'brw', 46.4843611111111, '0111110', 0, 'abc', 0, 0), ('Waridaad Primary School', 'Primary', 28, 'Waridaad', 9.28636111111111, 'wri', 46.2528888888888, '0111110', 0, 'abc', 0, 0), ('Oog Primary School', 'Primary', 28, 'Oog', 8.93230555555555, 'oog', 46.6226944444444, '0111110', 0, 'abc', 0, 0), ('Laascaanood Primary School', 'Primary', 66, 'Laascaanood', 8.4825, 'lsc', 47.3547222222222, '0111110', 0, 'abc', 0, 0), ('Baaraan Primary School', 'Primary', 66, 'Kalabaydh', 8.24055555555555, 'baa', 47.2302777777777, '0111110', 0, 'abc', 0, 0), ('Karin-Dabayl-Wayn Primary School', 'Primary', 66, 'Karin-Dabayl-Wayn', 8.11277777777777, 'kar', 47.5419444444444, '0111110', 0, 'abc', 0, 0), ('Qabribayax Primary School', 'Primary', 66, 'Qabribayax', 8.11277777777777, 'qab', 47.5419444444444, '0111110', 0, 'abc', 0, 0), ('Wadajir Primary School', 'Primary', 66, 'Laascaanood', 8.47277777777777, 'wad', 47.3611111111111, '0111110', 0, 'abc', 0, 0), ('Abyan Primary School', 'Primary', 66, 'Laascaanood', 8.47111111111111, 'aby', 47.3533333333333, '0111110', 0, 'abc', 0, 0), ('Imaamu-Shaafici Primary School', 'Primary', 87, 'Xudun', 9.15583333333333, 'ima', 47.4755555555555, '0111110', 0, 'abc', 0, 0), ('Lafaweyne Primary School', 'Primary', 87, 'Lafaweyne ', 9.15138888888888, 'laf', 47.2291666666666, '0111110', 0, 'abc', 0, 0), ('Yufle Primary School', 'Primary', 34, 'Yufle', 10.3701666666666, 'yuf', 47.1992777777777, '0111110', 0, 'abc', 0, 0), ('Marawade Primary School', 'Primary', 34, 'Marawade', 10.7078611111111, 'mar', 47.4244444444444, '0111110', 0, 'abc', 0, 0), ('Yubbe Primary School', 'Primary', 34, 'Yubbe', 10.7480277777777, 'yub', 47.92525, '0111110', 0, 'abc', 0, 0), ('Shimbiraale Primary School', 'Primary', 34, 'Shimbiraale', 10.1360277777777, 'shi', 47.9081388888888, '0111110', 0, 'abc', 0, 0), ('Maydh Primary School', 'Primary', 34, 'Maydh', 11.0030555555555, 'may', 47.1131388888888, '0111110', 0, 'abc', 0, 0), ('Rugay Primary School', 'Primary', 34, 'Rugay', 10.8461666666666, 'rug', 47.3065, '0111110', 0, 'abc', 0, 0), ('Durdur Primary School', 'Primary', 34, 'Durdur', 10.22475, 'dur', 47.4284166666666, '0111110', 0, 'abc', 0, 0), ('Goof Primary School', 'Primary', 34, 'Goof', 10.16875, 'goo', 47.5567777777777, '0111110', 0, 'abc', 0, 0), ('Jiidali Primary School', 'Primary', 34, 'Jiidali', 10.6989166666666, 'jii', 47.6678611111111, '0111110', 0, 'abc', 0, 0), ('Booda-Cade Primary School', 'Primary', 34, 'Booda-Cade', 9.88017, 'boo', 47.6659, '0111110', 0, 'abc', 0, 0), ('Daalo Primary School', 'Primary', 34, 'Ceerigaabo', 10.622171, 'daa', 47.364938, '0111110', 0, 'abc', 0, 0), ('Laanqiciye Primary School', 'Primary', 34, 'Laanqiciye', 10.6333333333333, 'lnq', 47.3066666666666, '0111110', 0, 'abc', 0, 0), ('Ardaa Primary School', 'Primary', 34, 'Ardaa', 10.2378888888888, 'ard', 47.6971666666666, '0111110', 0, 'abc', 0, 0), ('Damala-Xagare Primary School', 'Primary', 34, 'Damala-Xagare', 9.80858333333333, 'dml', 47.9471111111111, '0111110', 0, 'abc', 0, 0), ('Huluul Primary School', 'Primary', 29, 'Huluul', 9.96930555555555, 'hul', 46.70025, '0111110', 0, 'abc', 0, 0), ('Dararweyne Primary School', 'Primary', 29, 'Dararweyne', 9.75680555555555, 'dar', 47.5305833333333, '0111110', 0, 'abc', 0, 0), ('Fadhigaab Primary School', 'Primary', 29, 'Fadhigaab', 9.66541666666666, 'fad', 47.0138888888888, '0111110', 0, 'abc', 0, 0), ('Sincaro Primary School', 'Primary', 29, 'Sincaro', 9.48094444444444, 'sin', 47.0743055555555, '0111110', 0, 'abc', 0, 0), ('Kal-sheekh Primary School', 'Primary', 29, 'Kal-sheekh', 10.0701666666666, 'kal', 47.2063333333333, '0111110', 0, 'abc', 0, 0), ('Gawsaweyne Primary School', 'Primary', 29, 'Gawsaweyne', 9.08658333333333, 'gaw', 46.7763055555555, '0111110', 0, 'abc', 0, 0), ('Garadag Primary School', 'Primary', 29, 'Garadag', 9.48345277777777, 'gar', 46.8699444444444, '0111110', 0, 'abc', 0, 0), ('Ceel Cade Primary School', 'Primary', 29, 'Ceel Cade', 9.80533333333333, 'clc', 46.6091111111111, '0111110', 0, 'abc', 0, 0), ('Xamilka Primary School', 'Primary', 29, 'Xamilka', 9.87869444444444, 'xam', 47.4017222222222, '0111110', 0, 'abc', 0, 0), ('Laasdoomare Primary School', 'Primary', 29, 'Laasdoomare', 9.85183333333333, 'laa', 46.8888333333333, '0111110', 0, 'abc', 0, 0), ('Balanbaal Primary School', 'Primary', 29, 'Balanbaal', 9.59745, 'bln', 46.675974, '0111110', 0, 'abc', 0, 0), ('Dawaco Primary School', 'Primary', 6, 'Dawaco', 10.2, 'daw', 47.9894444444444, '0111110', 0, 'abc', 0, 0), ('Kulmiye Primary School', 'Primary', 6, 'Ceelbuuh', 10.2244166666666, 'kul', 48.3090833333333, '0111110', 0, 'abc', 0, 0), ('Wardheer Primary School', 'Primary', 6, 'Wardheer', 9.66091666666666, 'wrd', 48.1169166666666, '0111110', 0, 'abc', 0, 0), ('Suldan-Cabdisalaan Primary School', 'Primary', 6, 'Hadaaftimo', 10.7667222222222, 'sul', 48.1071944444444, '0111110', 0, 'abc', 0, 0), ('Siinay Primary School', 'Primary', 6, 'Badhan', 10.7061111111111, 'sii', 48.3333333333333, '0111110', 0, 'abc', 0, 0), ('Sheekh-Cismaan Secondary School', 'Secondary', 21, 'Burco', 9.509244, 'shk', 45.533946, '0111110', 0, 'abc', 0, 0), ('Muuse-Igarre Secondary School', 'Secondary', 21, 'Cali Ciise', 8.471872, 'muu', 45.597107, '0111110', 0, 'abc', 0, 0), ('Jamaal Cabdinaasir Secondary School', 'Secondary', 21, 'Burco', 9.527722, 'jam', 45.540363, '0111110', 0, 'abc', 0, 0), ('Hawd Secondary School', 'Secondary', 24, 'Buuhoodle', 8.2375, 'haw', 46.33027778, '0111110', 0, 'abc', 0, 0), ('Widhwidh Secondary School', 'Secondary', 24, 'Widhwidh', 8.455011, 'wdh', 46.708503, '0111110', 0, 'abc', 0, 0), ('Qorilugud Secondary School', 'Secondary', 24, 'Qorilugud', 8.557977, 'qrl', 46.224533, '0111110', 0, 'abc', 0, 0), ('Aw-Faarax Secondary School', 'Secondary', 28, 'Waadaamago', 8.930723, 'aw-', 46.270621, '0111110', 0, 'abc', 0, 0), ('Nugaal Secondary School', 'Secondary', 66, 'Laascaanood', 8.47075, 'nug', 47.3513, '0111110', 0, 'abc', 0, 0), ('Xudun Secondary School', 'Secondary', 87, 'Xudun', 9.158896, 'xud', 47.476938, '0111110', 0, 'abc', 0, 0), ('Ceel Afwayn Secondary School', 'Secondary', 29, 'Ceel Afwayn', 9.932768, 'cee', 47.207186, '0111110', 0, 'abc', 0, 0), ('Al-Nuur Secondary School', 'Secondary', 6, 'Badhan', 10.714547, 'aln', 48.325956, '0111110', 0, 'abc', 0, 0), ('Hadaaftimo Secondary School', 'Secondary', 6, 'Hadaaftimo', 10.76518333, 'had', 48.1051667, '0111110', 0, 'abc', 0, 0), ('Widhwidh Primary School', 'Primary', 9999, 'Widhwidh ', 8.455011, 'wid', 46.708503, '0111110', 0, 'abc', 0, 0), ('Balicad  Primary School', 'Primary', 9999, 'Balicad  ', 8.437199, 'bal', 46.821307, '0111110', 0, 'abc', 0, 0), ('Tukaraq  Primary School', 'Primary', 66, 'Tukaraq  ', 8.539401, 'tuk', 47.791321, '0111110', 0, 'abc', 0, 0), ('Qoriley  Primary School', 'Primary', 66, 'Qoriley  ', 8.004497, 'qor', 47.56476, '0111110', 0, 'abc', 0, 0), ('Dharkayn Geenyo Primary School', 'Primary', 66, 'Dharkayn Geenyo ', 8.003727, 'dha', 46.991326, '0111110', 0, 'abc', 0, 0), ('Dabataag Primary School', 'Primary', 66, 'Dabataag ', 8.110152, 'dab', 47.1595, '0111110', 0, 'abc', 0, 0), ('Dhumay Primary School', 'Primary', 66, 'Dhumay ', 8.331667, 'dhy', 47.061103, '0111110', 0, 'abc', 0, 0), ('Awr Boogays Primary School', 'Primary', 56, 'Awr Boogays ', 9.56594444444444, 'awr', 47.7565555555555, '0111110', 0, 'abc', 0, 0), ('Taleh Primary School', 'Primary', 81, 'Taleh ', 9.149723, 'tal', 48.422134, '0111110', 0, 'abc', 0, 0), ('Aroley Primary School', 'Primary', 81, 'Aroley ', 8.85169444444444, 'aro', 48.1470277777777, '0111110', 0, 'abc', 0, 0), ('Godalo Primary School', 'Primary', 81, 'Godalo ', 9.089021, 'god', 47.924528, '0111110', 0, 'abc', 0, 0), ('Sarmaanyo Primary School', 'Primary', 81, 'Sarmaanyo ', 9.488464, 'sar', 47.994499, '0111110', 0, 'abc', 0, 0), ('Xalin Primary School', 'Primary', 81, 'Xalin ', 9.086343, 'xal', 48.620161, '0111110', 0, 'abc', 0, 0), ('Middigale Primary School', 'Primary', 6, 'Middigale ', 10.6819444444444, 'mid', 48.6711111111111, '0111110', 0, 'abc', 0, 0), ('Tayo Primary School', 'Primary', 6, 'Badhan', 10.7129, 'tay', 48.334093, '0111110', 0, 'abc', 0, 0), ('Habarshiro Primary School', 'Primary', 6, 'Habarshiro ', 10.259087, 'hab', 48.484176, '0111110', 0, 'abc', 0, 0), ('Shaaca Primary School', 'Primary', 67, 'Laskoray', 11.161257, 'sha', 48.197073, '0111110', 0, 'abc', 0, 0), ('Baraagaha Qol Primary School', 'Primary', 37, 'Baraagaha Qol ', 9.559449, 'bar', 48.491013, '0111110', 0, 'abc', 0, 0), ('Hingalol (Aflah)primary School', 'Primary', 37, 'Hingalol ', 9.756163, 'hng', 48.301801, '0111110', 0, 'abc', 0, 0), ('Hingalol (Liban) Primary School', 'Primary', 37, 'Hingalol ', 9.756174, 'hin', 48.301629, '0111110', 0, 'abc', 0, 0), ('Mubaarak Primary School', 'Primary', 37, 'Dhahar ', 9.752748, 'mub', 48.825283, '0111110', 0, 'abc', 0, 0), ('Raasmacbar Primary School', 'Primary', 13, 'Bender Beyla', 9.497138, 'raa', 50.810027, '0111110', 0, 'abc', 0, 0), ('Dhuudo Primary School', 'Primary', 13, 'Dhuudo ', 9.366183, 'dhd', 50.219803, '0111110', 0, 'abc', 0, 0), ('General Cade Primary School', 'Primary', 9999, 'Hafun', 10.4191111111111, 'gen', 51.27425, '0111110', 0, 'abc', 0, 0), ('Aynu-Shamsi Secondary School', 'Secondary', 47, 'Galdogob', 7.022176, 'ayn', 47.039272, '0111110', 0, 'abc', 0, 0), ('Galdogob Secondary School', 'Secondary', 47, 'Galdogob', 7.020568, 'gld', 47.023866, '0111110', 0, 'abc', 0, 0), ('Bursalah Secondary School', 'Secondary', 47, 'Bursalah', 7.184225, 'bur', 47.235543, '0111110', 0, 'abc', 0, 0), ('Galkacyo Secondary School', 'Secondary', 43, 'Galkacyo', 6.782407, 'glk', 47.426735, '0111110', 0, 'abc', 0, 0), ('Al-Azhar Secondary School', 'Secondary', 9999, 'Gardho', 9.510322, 'ala', 49.087826, '0111110', 0, 'abc', 0, 0), ('Bender beyla Secondary School', 'Secondary', 13, 'Bender-Beyla', 9.495797, 'ben', 50.810849, '0111110', 0, 'abc', 0, 0), ('Damala-Hagare Secondary School', 'Secondary', 9999, 'Damala-Hagare', 9.811419, 'dam', 47.94771, '0111110', 0, 'abc', 0, 0), ('Omar-binu-Abdiaziz Secondary School', 'Secondary', 17, 'Bosaso', 11.275541, 'oma', 49.187899, '0111110', 0, 'abc', 0, 0), ('El-Gula Primary School', 'Primary', 43, 'El-Gula', 6.01277777777777, 'el-', 47.8519444444444, '0111110', 0, 'abc', 0, 0), ('Bajela Primary School', 'Primary', 43, '', 5.78527777777777, 'baj', 47.7075, '0111110', 0, 'abc', 0, 0), ('Docol Primary School', 'Primary', 43, 'Docol', 6.43555555555555, 'doc', 47.4886111111111, '0111110', 0, 'abc', 0, 0), ('Galinsoor Primary School', 'Primary', 43, 'Galinsoor', 6.43111111111111, 'gal', 46.7152777777777, '0111110', 0, 'abc', 0, 0), ('Bandiradley Primary School', 'Primary', 43, 'Bandiradley', 6.48194444444444, 'ban', 46.9508333333333, '0111110', 0, 'abc', 0, 0), ('Sadeh-Higlo Primary School', 'Primary', 43, 'Sadeh-Higlo', 6.49527777777777, 'sad', 47.1041666666666, '0111110', 0, 'abc', 0, 0), ('Dagaari Primary School', 'Primary', 43, 'Dagaari', 6.55861111111111, 'dag', 47.2852777777777, '0111110', 0, 'abc', 0, 0), ('Mahad-Alle Primary School', 'Primary', 43, '', 0, 'mah', 0, '0111110', 0, 'abc', 0, 0), ('Sheikh-Ali-Samatar Primary School', 'Primary', 43, '', 0, 'she', 0, '0111110', 0, 'abc', 0, 0), ('Wargalo Primary School', 'Primary', 43, 'Wargalo', 6.265886, 'war', 47.520373, '0111110', 0, 'abc', 0, 0), ('Beder Primary School', 'Primary', 43, '', 0, 'bed', 0, '0111110', 0, 'abc', 0, 0), ('Al-Hikma Primary School', 'Primary', 43, '', 0, 'alh', 0, '0111110', 0, 'abc', 0, 0), ('Abdilahi-Iisse Primary School', 'Primary', 43, '', 0, 'abd', 0, '0111110', 0, 'abc', 0, 0), ('Al-Shaab Primary School', 'Primary', 43, '', 0, 'als', 0, '0111110', 0, 'abc', 0, 0), ('Qotahtole Primary School', 'Primary', 43, 'Qotahtole', 6.62583333333333, 'qot', 47.845, '0111110', 0, 'abc', 0, 0), </v>
      </c>
    </row>
    <row r="151" spans="1:12" x14ac:dyDescent="0.2">
      <c r="D151" t="s">
        <v>560</v>
      </c>
      <c r="E151">
        <v>1</v>
      </c>
    </row>
    <row r="152" spans="1:12" x14ac:dyDescent="0.2">
      <c r="D152" t="s">
        <v>561</v>
      </c>
      <c r="E152">
        <v>2</v>
      </c>
      <c r="K152" s="29" t="s">
        <v>683</v>
      </c>
      <c r="L152" t="s">
        <v>684</v>
      </c>
    </row>
    <row r="153" spans="1:12" x14ac:dyDescent="0.2">
      <c r="D153" t="s">
        <v>562</v>
      </c>
      <c r="E153">
        <v>3</v>
      </c>
    </row>
    <row r="154" spans="1:12" x14ac:dyDescent="0.2">
      <c r="D154" t="s">
        <v>563</v>
      </c>
      <c r="E154">
        <v>4</v>
      </c>
    </row>
    <row r="155" spans="1:12" x14ac:dyDescent="0.2">
      <c r="D155" t="s">
        <v>564</v>
      </c>
      <c r="E155">
        <v>5</v>
      </c>
    </row>
    <row r="156" spans="1:12" x14ac:dyDescent="0.2">
      <c r="D156" t="s">
        <v>48</v>
      </c>
      <c r="E156">
        <v>6</v>
      </c>
    </row>
    <row r="157" spans="1:12" x14ac:dyDescent="0.2">
      <c r="D157" t="s">
        <v>565</v>
      </c>
      <c r="E157">
        <v>7</v>
      </c>
      <c r="L157" s="24">
        <v>9.1458055555555493</v>
      </c>
    </row>
    <row r="158" spans="1:12" x14ac:dyDescent="0.2">
      <c r="D158" t="s">
        <v>566</v>
      </c>
      <c r="E158">
        <v>8</v>
      </c>
      <c r="L158">
        <f>LEN(L157)</f>
        <v>16</v>
      </c>
    </row>
    <row r="159" spans="1:12" x14ac:dyDescent="0.2">
      <c r="D159" t="s">
        <v>567</v>
      </c>
      <c r="E159">
        <v>9</v>
      </c>
    </row>
    <row r="160" spans="1:12" x14ac:dyDescent="0.2">
      <c r="D160" t="s">
        <v>568</v>
      </c>
      <c r="E160">
        <v>10</v>
      </c>
    </row>
    <row r="161" spans="4:11" x14ac:dyDescent="0.2">
      <c r="D161" t="s">
        <v>569</v>
      </c>
      <c r="E161">
        <v>11</v>
      </c>
    </row>
    <row r="162" spans="4:11" x14ac:dyDescent="0.2">
      <c r="D162" t="s">
        <v>570</v>
      </c>
      <c r="E162">
        <v>12</v>
      </c>
    </row>
    <row r="163" spans="4:11" x14ac:dyDescent="0.2">
      <c r="D163" t="s">
        <v>571</v>
      </c>
      <c r="E163">
        <v>13</v>
      </c>
    </row>
    <row r="164" spans="4:11" x14ac:dyDescent="0.2">
      <c r="D164" t="s">
        <v>572</v>
      </c>
      <c r="E164">
        <v>14</v>
      </c>
    </row>
    <row r="165" spans="4:11" x14ac:dyDescent="0.2">
      <c r="D165" t="s">
        <v>573</v>
      </c>
      <c r="E165">
        <v>15</v>
      </c>
    </row>
    <row r="166" spans="4:11" x14ac:dyDescent="0.2">
      <c r="D166" t="s">
        <v>574</v>
      </c>
      <c r="E166">
        <v>16</v>
      </c>
    </row>
    <row r="167" spans="4:11" x14ac:dyDescent="0.2">
      <c r="D167" t="s">
        <v>465</v>
      </c>
      <c r="E167">
        <v>17</v>
      </c>
    </row>
    <row r="168" spans="4:11" x14ac:dyDescent="0.2">
      <c r="D168" t="s">
        <v>575</v>
      </c>
      <c r="E168">
        <v>18</v>
      </c>
    </row>
    <row r="169" spans="4:11" x14ac:dyDescent="0.2">
      <c r="D169" t="s">
        <v>576</v>
      </c>
      <c r="E169">
        <v>19</v>
      </c>
    </row>
    <row r="170" spans="4:11" x14ac:dyDescent="0.2">
      <c r="D170" t="s">
        <v>577</v>
      </c>
      <c r="E170">
        <v>20</v>
      </c>
    </row>
    <row r="171" spans="4:11" x14ac:dyDescent="0.2">
      <c r="D171" t="s">
        <v>149</v>
      </c>
      <c r="E171">
        <v>21</v>
      </c>
    </row>
    <row r="172" spans="4:11" x14ac:dyDescent="0.2">
      <c r="D172" t="s">
        <v>578</v>
      </c>
      <c r="E172">
        <v>22</v>
      </c>
    </row>
    <row r="173" spans="4:11" ht="16" x14ac:dyDescent="0.2">
      <c r="D173" t="s">
        <v>579</v>
      </c>
      <c r="E173">
        <v>23</v>
      </c>
      <c r="I173" s="25">
        <v>9.4288027777777703</v>
      </c>
      <c r="J173" s="25">
        <v>45.674833333333297</v>
      </c>
      <c r="K173" s="28">
        <f>I173</f>
        <v>9.4288027777777703</v>
      </c>
    </row>
    <row r="174" spans="4:11" ht="16" x14ac:dyDescent="0.2">
      <c r="D174" t="s">
        <v>580</v>
      </c>
      <c r="E174">
        <v>24</v>
      </c>
      <c r="I174" s="25">
        <v>9.1458055555555493</v>
      </c>
      <c r="J174" s="25">
        <v>45.954222222222199</v>
      </c>
    </row>
    <row r="175" spans="4:11" ht="16" x14ac:dyDescent="0.2">
      <c r="D175" t="s">
        <v>581</v>
      </c>
      <c r="E175">
        <v>25</v>
      </c>
      <c r="I175" s="25">
        <v>8.4964166666666596</v>
      </c>
      <c r="J175" s="25">
        <v>45.530361111111098</v>
      </c>
    </row>
    <row r="176" spans="4:11" ht="16" x14ac:dyDescent="0.2">
      <c r="D176" t="s">
        <v>582</v>
      </c>
      <c r="E176">
        <v>26</v>
      </c>
      <c r="I176" s="25">
        <v>8.5202583333333308</v>
      </c>
      <c r="J176" s="25">
        <v>45.464708333333299</v>
      </c>
    </row>
    <row r="177" spans="4:10" ht="16" x14ac:dyDescent="0.2">
      <c r="D177" t="s">
        <v>583</v>
      </c>
      <c r="E177">
        <v>27</v>
      </c>
      <c r="I177" s="25">
        <v>8.7855833333333297</v>
      </c>
      <c r="J177" s="25">
        <v>45.467361111111103</v>
      </c>
    </row>
    <row r="178" spans="4:10" ht="16" x14ac:dyDescent="0.2">
      <c r="D178" t="s">
        <v>97</v>
      </c>
      <c r="E178">
        <v>28</v>
      </c>
      <c r="I178" s="25">
        <v>8.4716489999999993</v>
      </c>
      <c r="J178" s="25">
        <v>45.597918999999997</v>
      </c>
    </row>
    <row r="179" spans="4:10" ht="16" x14ac:dyDescent="0.2">
      <c r="D179" t="s">
        <v>584</v>
      </c>
      <c r="E179">
        <v>29</v>
      </c>
      <c r="I179" s="25">
        <v>9.5809444444444392</v>
      </c>
      <c r="J179" s="25">
        <v>45.523777777777703</v>
      </c>
    </row>
    <row r="180" spans="4:10" ht="16" x14ac:dyDescent="0.2">
      <c r="D180" t="s">
        <v>585</v>
      </c>
      <c r="E180">
        <v>30</v>
      </c>
      <c r="I180" s="25">
        <v>8.5827499999999901</v>
      </c>
      <c r="J180" s="25">
        <v>45.768944444444401</v>
      </c>
    </row>
    <row r="181" spans="4:10" ht="16" x14ac:dyDescent="0.2">
      <c r="D181" t="s">
        <v>586</v>
      </c>
      <c r="E181">
        <v>31</v>
      </c>
      <c r="I181" s="25">
        <v>9.0718055555555495</v>
      </c>
      <c r="J181" s="25">
        <v>45.966916666666599</v>
      </c>
    </row>
    <row r="182" spans="4:10" ht="16" x14ac:dyDescent="0.2">
      <c r="D182" t="s">
        <v>587</v>
      </c>
      <c r="E182">
        <v>32</v>
      </c>
      <c r="I182" s="25">
        <v>8.6599166666666605</v>
      </c>
      <c r="J182" s="25">
        <v>45.930250000000001</v>
      </c>
    </row>
    <row r="183" spans="4:10" ht="16" x14ac:dyDescent="0.2">
      <c r="D183" t="s">
        <v>588</v>
      </c>
      <c r="E183">
        <v>33</v>
      </c>
      <c r="I183" s="25">
        <v>8.3685277777777696</v>
      </c>
      <c r="J183" s="25">
        <v>45.920416666666597</v>
      </c>
    </row>
    <row r="184" spans="4:10" ht="16" x14ac:dyDescent="0.2">
      <c r="D184" t="s">
        <v>589</v>
      </c>
      <c r="E184">
        <v>34</v>
      </c>
      <c r="I184" s="25">
        <v>8.5067222222222192</v>
      </c>
      <c r="J184" s="25">
        <v>45.716111111111097</v>
      </c>
    </row>
    <row r="185" spans="4:10" ht="16" x14ac:dyDescent="0.2">
      <c r="D185" t="s">
        <v>590</v>
      </c>
      <c r="E185">
        <v>35</v>
      </c>
      <c r="I185" s="25">
        <v>9.6859722222222207</v>
      </c>
      <c r="J185" s="25">
        <v>45.442222222222199</v>
      </c>
    </row>
    <row r="186" spans="4:10" ht="16" x14ac:dyDescent="0.2">
      <c r="D186" t="s">
        <v>591</v>
      </c>
      <c r="E186">
        <v>36</v>
      </c>
      <c r="I186" s="25">
        <v>8.8067499999999992</v>
      </c>
      <c r="J186" s="25">
        <v>45.887111111111103</v>
      </c>
    </row>
    <row r="187" spans="4:10" ht="16" x14ac:dyDescent="0.2">
      <c r="D187" t="s">
        <v>592</v>
      </c>
      <c r="E187">
        <v>37</v>
      </c>
      <c r="I187" s="25">
        <v>9.1812499999999897</v>
      </c>
      <c r="J187" s="25">
        <v>45.583611111111097</v>
      </c>
    </row>
    <row r="188" spans="4:10" ht="16" x14ac:dyDescent="0.2">
      <c r="D188" t="s">
        <v>593</v>
      </c>
      <c r="E188">
        <v>38</v>
      </c>
      <c r="I188" s="25">
        <v>9.0292499999999993</v>
      </c>
      <c r="J188" s="25">
        <v>45.6571944444444</v>
      </c>
    </row>
    <row r="189" spans="4:10" ht="16" x14ac:dyDescent="0.2">
      <c r="D189" t="s">
        <v>594</v>
      </c>
      <c r="E189">
        <v>39</v>
      </c>
      <c r="I189" s="25">
        <v>8.3291666666666604</v>
      </c>
      <c r="J189" s="25">
        <v>46.033333333333303</v>
      </c>
    </row>
    <row r="190" spans="4:10" ht="16" x14ac:dyDescent="0.2">
      <c r="D190" t="s">
        <v>595</v>
      </c>
      <c r="E190">
        <v>40</v>
      </c>
      <c r="I190" s="25">
        <v>8.6134722222222209</v>
      </c>
      <c r="J190" s="25">
        <v>45.3333333333333</v>
      </c>
    </row>
    <row r="191" spans="4:10" ht="16" x14ac:dyDescent="0.2">
      <c r="D191" t="s">
        <v>596</v>
      </c>
      <c r="E191">
        <v>41</v>
      </c>
      <c r="I191" s="25">
        <v>8.5467250000000003</v>
      </c>
      <c r="J191" s="25">
        <v>45.976002999999999</v>
      </c>
    </row>
    <row r="192" spans="4:10" ht="16" x14ac:dyDescent="0.2">
      <c r="D192" t="s">
        <v>597</v>
      </c>
      <c r="E192">
        <v>42</v>
      </c>
      <c r="I192" s="25">
        <v>8.8724722222222194</v>
      </c>
      <c r="J192" s="25">
        <v>45.573</v>
      </c>
    </row>
    <row r="193" spans="4:10" ht="16" x14ac:dyDescent="0.2">
      <c r="D193" t="s">
        <v>434</v>
      </c>
      <c r="E193">
        <v>43</v>
      </c>
      <c r="I193" s="25">
        <v>8.5619999999999994</v>
      </c>
      <c r="J193" s="25">
        <v>45.584000000000003</v>
      </c>
    </row>
    <row r="194" spans="4:10" ht="16" x14ac:dyDescent="0.2">
      <c r="D194" t="s">
        <v>598</v>
      </c>
      <c r="E194">
        <v>44</v>
      </c>
      <c r="I194" s="25">
        <v>9.3159166666666593</v>
      </c>
      <c r="J194" s="25">
        <v>44.755333333333297</v>
      </c>
    </row>
    <row r="195" spans="4:10" ht="16" x14ac:dyDescent="0.2">
      <c r="D195" t="s">
        <v>599</v>
      </c>
      <c r="E195">
        <v>45</v>
      </c>
      <c r="I195" s="25">
        <v>9.4046666666666603</v>
      </c>
      <c r="J195" s="25">
        <v>45.147666666666602</v>
      </c>
    </row>
    <row r="196" spans="4:10" ht="16" x14ac:dyDescent="0.2">
      <c r="D196" t="s">
        <v>600</v>
      </c>
      <c r="E196">
        <v>46</v>
      </c>
      <c r="I196" s="25">
        <v>9.4013055555555507</v>
      </c>
      <c r="J196" s="25">
        <v>45.016750000000002</v>
      </c>
    </row>
    <row r="197" spans="4:10" ht="16" x14ac:dyDescent="0.2">
      <c r="D197" t="s">
        <v>601</v>
      </c>
      <c r="E197">
        <v>47</v>
      </c>
      <c r="I197" s="25">
        <v>8.595872</v>
      </c>
      <c r="J197" s="25">
        <v>45.241129999999998</v>
      </c>
    </row>
    <row r="198" spans="4:10" ht="16" x14ac:dyDescent="0.2">
      <c r="D198" t="s">
        <v>602</v>
      </c>
      <c r="E198">
        <v>48</v>
      </c>
      <c r="I198" s="25">
        <v>8.7341944444444408</v>
      </c>
      <c r="J198" s="25">
        <v>44.8222777777777</v>
      </c>
    </row>
    <row r="199" spans="4:10" ht="16" x14ac:dyDescent="0.2">
      <c r="D199" t="s">
        <v>603</v>
      </c>
      <c r="E199">
        <v>49</v>
      </c>
      <c r="I199" s="25">
        <v>9.0232222222222198</v>
      </c>
      <c r="J199" s="25">
        <v>45.138750000000002</v>
      </c>
    </row>
    <row r="200" spans="4:10" ht="16" x14ac:dyDescent="0.2">
      <c r="D200" t="s">
        <v>604</v>
      </c>
      <c r="E200">
        <v>50</v>
      </c>
      <c r="I200" s="25">
        <v>8.6979722222222193</v>
      </c>
      <c r="J200" s="25">
        <v>44.928055555555503</v>
      </c>
    </row>
    <row r="201" spans="4:10" ht="16" x14ac:dyDescent="0.2">
      <c r="D201" t="s">
        <v>605</v>
      </c>
      <c r="E201">
        <v>51</v>
      </c>
      <c r="I201" s="25">
        <v>8.9164166666666596</v>
      </c>
      <c r="J201" s="25">
        <v>44.787138888888798</v>
      </c>
    </row>
    <row r="202" spans="4:10" ht="16" x14ac:dyDescent="0.2">
      <c r="D202" t="s">
        <v>606</v>
      </c>
      <c r="E202">
        <v>52</v>
      </c>
      <c r="I202" s="25">
        <v>9.4694722222222207</v>
      </c>
      <c r="J202" s="25">
        <v>44.900222222222197</v>
      </c>
    </row>
    <row r="203" spans="4:10" ht="16" x14ac:dyDescent="0.2">
      <c r="D203" t="s">
        <v>607</v>
      </c>
      <c r="E203">
        <v>53</v>
      </c>
      <c r="I203" s="25">
        <v>9.1868055555555497</v>
      </c>
      <c r="J203" s="25">
        <v>44.982888888888802</v>
      </c>
    </row>
    <row r="204" spans="4:10" ht="16" x14ac:dyDescent="0.2">
      <c r="D204" t="s">
        <v>608</v>
      </c>
      <c r="E204">
        <v>54</v>
      </c>
      <c r="I204" s="25">
        <v>8.6253055555555491</v>
      </c>
      <c r="J204" s="25">
        <v>45.148638888888797</v>
      </c>
    </row>
    <row r="205" spans="4:10" ht="16" x14ac:dyDescent="0.2">
      <c r="D205" t="s">
        <v>609</v>
      </c>
      <c r="E205">
        <v>55</v>
      </c>
      <c r="I205" s="25">
        <v>8.2324999999999999</v>
      </c>
      <c r="J205" s="25">
        <v>46.325000000000003</v>
      </c>
    </row>
    <row r="206" spans="4:10" ht="16" x14ac:dyDescent="0.2">
      <c r="D206" t="s">
        <v>610</v>
      </c>
      <c r="E206">
        <v>56</v>
      </c>
      <c r="I206" s="25">
        <v>8.4322222222222205</v>
      </c>
      <c r="J206" s="25">
        <v>46.319722222222197</v>
      </c>
    </row>
    <row r="207" spans="4:10" ht="16" x14ac:dyDescent="0.2">
      <c r="D207" t="s">
        <v>611</v>
      </c>
      <c r="E207">
        <v>57</v>
      </c>
      <c r="I207" s="25">
        <v>8.2905555555555495</v>
      </c>
      <c r="J207" s="25">
        <v>46.149166666666602</v>
      </c>
    </row>
    <row r="208" spans="4:10" ht="16" x14ac:dyDescent="0.2">
      <c r="D208" t="s">
        <v>612</v>
      </c>
      <c r="E208">
        <v>58</v>
      </c>
      <c r="I208" s="25">
        <v>8.9304944444444398</v>
      </c>
      <c r="J208" s="25">
        <v>46.269902777777702</v>
      </c>
    </row>
    <row r="209" spans="4:10" ht="16" x14ac:dyDescent="0.2">
      <c r="D209" t="s">
        <v>613</v>
      </c>
      <c r="E209">
        <v>59</v>
      </c>
      <c r="I209" s="25">
        <v>9.0984083333333299</v>
      </c>
      <c r="J209" s="25">
        <v>46.087563888888802</v>
      </c>
    </row>
    <row r="210" spans="4:10" ht="16" x14ac:dyDescent="0.2">
      <c r="D210" t="s">
        <v>614</v>
      </c>
      <c r="E210">
        <v>60</v>
      </c>
      <c r="I210" s="25">
        <v>9.0256611111111091</v>
      </c>
      <c r="J210" s="25">
        <v>46.087563888888802</v>
      </c>
    </row>
    <row r="211" spans="4:10" ht="16" x14ac:dyDescent="0.2">
      <c r="D211" t="s">
        <v>615</v>
      </c>
      <c r="E211">
        <v>61</v>
      </c>
      <c r="I211" s="25">
        <v>8.9811666666666596</v>
      </c>
      <c r="J211" s="25">
        <v>46.132555555555498</v>
      </c>
    </row>
    <row r="212" spans="4:10" ht="16" x14ac:dyDescent="0.2">
      <c r="D212" t="s">
        <v>616</v>
      </c>
      <c r="E212">
        <v>62</v>
      </c>
      <c r="I212" s="25">
        <v>8.9569722222222197</v>
      </c>
      <c r="J212" s="25">
        <v>46.406222222222198</v>
      </c>
    </row>
    <row r="213" spans="4:10" ht="16" x14ac:dyDescent="0.2">
      <c r="D213" t="s">
        <v>617</v>
      </c>
      <c r="E213">
        <v>63</v>
      </c>
      <c r="I213" s="25">
        <v>8.8450555555555503</v>
      </c>
      <c r="J213" s="25">
        <v>46.403277777777703</v>
      </c>
    </row>
    <row r="214" spans="4:10" ht="16" x14ac:dyDescent="0.2">
      <c r="D214" t="s">
        <v>618</v>
      </c>
      <c r="E214">
        <v>64</v>
      </c>
      <c r="I214" s="25">
        <v>9.2646666666666597</v>
      </c>
      <c r="J214" s="25">
        <v>46.377583333333298</v>
      </c>
    </row>
    <row r="215" spans="4:10" ht="16" x14ac:dyDescent="0.2">
      <c r="D215" t="s">
        <v>619</v>
      </c>
      <c r="E215">
        <v>65</v>
      </c>
      <c r="I215" s="25">
        <v>9.1408055555555503</v>
      </c>
      <c r="J215" s="25">
        <v>45.481888888888797</v>
      </c>
    </row>
    <row r="216" spans="4:10" ht="16" x14ac:dyDescent="0.2">
      <c r="D216" t="s">
        <v>27</v>
      </c>
      <c r="E216">
        <v>66</v>
      </c>
      <c r="I216" s="25">
        <v>8.9975277777777691</v>
      </c>
      <c r="J216" s="25">
        <v>46.657333333333298</v>
      </c>
    </row>
    <row r="217" spans="4:10" ht="16" x14ac:dyDescent="0.2">
      <c r="D217" t="s">
        <v>620</v>
      </c>
      <c r="E217">
        <v>67</v>
      </c>
      <c r="I217" s="25">
        <v>9.0190555555555498</v>
      </c>
      <c r="J217" s="25">
        <v>46.484361111111099</v>
      </c>
    </row>
    <row r="218" spans="4:10" ht="16" x14ac:dyDescent="0.2">
      <c r="D218" t="s">
        <v>621</v>
      </c>
      <c r="E218">
        <v>68</v>
      </c>
      <c r="I218" s="25">
        <v>9.2863611111111108</v>
      </c>
      <c r="J218" s="25">
        <v>46.252888888888798</v>
      </c>
    </row>
    <row r="219" spans="4:10" ht="16" x14ac:dyDescent="0.2">
      <c r="D219" t="s">
        <v>622</v>
      </c>
      <c r="E219">
        <v>69</v>
      </c>
      <c r="I219" s="25">
        <v>8.9323055555555495</v>
      </c>
      <c r="J219" s="25">
        <v>46.622694444444399</v>
      </c>
    </row>
    <row r="220" spans="4:10" ht="16" x14ac:dyDescent="0.2">
      <c r="D220" t="s">
        <v>623</v>
      </c>
      <c r="E220">
        <v>70</v>
      </c>
      <c r="I220" s="25">
        <v>8.4824999999999999</v>
      </c>
      <c r="J220" s="25">
        <v>47.3547222222222</v>
      </c>
    </row>
    <row r="221" spans="4:10" ht="16" x14ac:dyDescent="0.2">
      <c r="D221" t="s">
        <v>624</v>
      </c>
      <c r="E221">
        <v>71</v>
      </c>
      <c r="I221" s="25">
        <v>8.2405555555555505</v>
      </c>
      <c r="J221" s="25">
        <v>47.230277777777701</v>
      </c>
    </row>
    <row r="222" spans="4:10" ht="16" x14ac:dyDescent="0.2">
      <c r="D222" t="s">
        <v>625</v>
      </c>
      <c r="E222">
        <v>72</v>
      </c>
      <c r="I222" s="25">
        <v>8.1127777777777705</v>
      </c>
      <c r="J222" s="25">
        <v>47.541944444444397</v>
      </c>
    </row>
    <row r="223" spans="4:10" ht="16" x14ac:dyDescent="0.2">
      <c r="D223" t="s">
        <v>626</v>
      </c>
      <c r="E223">
        <v>73</v>
      </c>
      <c r="I223" s="25">
        <v>8.1127777777777705</v>
      </c>
      <c r="J223" s="25">
        <v>47.541944444444397</v>
      </c>
    </row>
    <row r="224" spans="4:10" ht="16" x14ac:dyDescent="0.2">
      <c r="D224" t="s">
        <v>627</v>
      </c>
      <c r="E224">
        <v>74</v>
      </c>
      <c r="I224" s="25">
        <v>8.47277777777777</v>
      </c>
      <c r="J224" s="25">
        <v>47.3611111111111</v>
      </c>
    </row>
    <row r="225" spans="4:10" ht="16" x14ac:dyDescent="0.2">
      <c r="D225" t="s">
        <v>628</v>
      </c>
      <c r="E225">
        <v>75</v>
      </c>
      <c r="I225" s="25">
        <v>8.4711111111111101</v>
      </c>
      <c r="J225" s="25">
        <v>47.353333333333303</v>
      </c>
    </row>
    <row r="226" spans="4:10" ht="16" x14ac:dyDescent="0.2">
      <c r="D226" t="s">
        <v>629</v>
      </c>
      <c r="E226">
        <v>76</v>
      </c>
      <c r="I226" s="25">
        <v>9.1558333333333302</v>
      </c>
      <c r="J226" s="25">
        <v>47.475555555555502</v>
      </c>
    </row>
    <row r="227" spans="4:10" ht="16" x14ac:dyDescent="0.2">
      <c r="D227" t="s">
        <v>630</v>
      </c>
      <c r="E227">
        <v>77</v>
      </c>
      <c r="I227" s="25">
        <v>9.1513888888888797</v>
      </c>
      <c r="J227" s="25">
        <v>47.2291666666666</v>
      </c>
    </row>
    <row r="228" spans="4:10" ht="16" x14ac:dyDescent="0.2">
      <c r="D228" t="s">
        <v>631</v>
      </c>
      <c r="E228">
        <v>78</v>
      </c>
      <c r="I228" s="25">
        <v>10.3701666666666</v>
      </c>
      <c r="J228" s="25">
        <v>47.199277777777702</v>
      </c>
    </row>
    <row r="229" spans="4:10" ht="16" x14ac:dyDescent="0.2">
      <c r="D229" t="s">
        <v>632</v>
      </c>
      <c r="E229">
        <v>79</v>
      </c>
      <c r="I229" s="25">
        <v>10.7078611111111</v>
      </c>
      <c r="J229" s="25">
        <v>47.424444444444397</v>
      </c>
    </row>
    <row r="230" spans="4:10" ht="16" x14ac:dyDescent="0.2">
      <c r="D230" t="s">
        <v>633</v>
      </c>
      <c r="E230">
        <v>80</v>
      </c>
      <c r="I230" s="25">
        <v>10.7480277777777</v>
      </c>
      <c r="J230" s="25">
        <v>47.925249999999998</v>
      </c>
    </row>
    <row r="231" spans="4:10" ht="16" x14ac:dyDescent="0.2">
      <c r="D231" t="s">
        <v>634</v>
      </c>
      <c r="E231">
        <v>81</v>
      </c>
      <c r="I231" s="25">
        <v>10.1360277777777</v>
      </c>
      <c r="J231" s="25">
        <v>47.9081388888888</v>
      </c>
    </row>
    <row r="232" spans="4:10" ht="16" x14ac:dyDescent="0.2">
      <c r="D232" t="s">
        <v>635</v>
      </c>
      <c r="E232">
        <v>82</v>
      </c>
      <c r="I232" s="25">
        <v>11.0030555555555</v>
      </c>
      <c r="J232" s="25">
        <v>47.113138888888798</v>
      </c>
    </row>
    <row r="233" spans="4:10" ht="16" x14ac:dyDescent="0.2">
      <c r="D233" t="s">
        <v>636</v>
      </c>
      <c r="E233">
        <v>83</v>
      </c>
      <c r="I233" s="25">
        <v>10.846166666666599</v>
      </c>
      <c r="J233" s="25">
        <v>47.3065</v>
      </c>
    </row>
    <row r="234" spans="4:10" ht="16" x14ac:dyDescent="0.2">
      <c r="D234" t="s">
        <v>637</v>
      </c>
      <c r="E234">
        <v>84</v>
      </c>
      <c r="I234" s="25">
        <v>10.22475</v>
      </c>
      <c r="J234" s="25">
        <v>47.4284166666666</v>
      </c>
    </row>
    <row r="235" spans="4:10" ht="16" x14ac:dyDescent="0.2">
      <c r="D235" t="s">
        <v>638</v>
      </c>
      <c r="E235">
        <v>85</v>
      </c>
      <c r="I235" s="25">
        <v>10.168749999999999</v>
      </c>
      <c r="J235" s="25">
        <v>47.556777777777697</v>
      </c>
    </row>
    <row r="236" spans="4:10" ht="16" x14ac:dyDescent="0.2">
      <c r="D236" t="s">
        <v>639</v>
      </c>
      <c r="E236">
        <v>86</v>
      </c>
      <c r="I236" s="25">
        <v>10.6989166666666</v>
      </c>
      <c r="J236" s="25">
        <v>47.667861111111101</v>
      </c>
    </row>
    <row r="237" spans="4:10" ht="16" x14ac:dyDescent="0.2">
      <c r="D237" t="s">
        <v>30</v>
      </c>
      <c r="E237">
        <v>87</v>
      </c>
      <c r="I237" s="25">
        <v>9.8801699999999997</v>
      </c>
      <c r="J237" s="25">
        <v>47.665900000000001</v>
      </c>
    </row>
    <row r="238" spans="4:10" ht="16" x14ac:dyDescent="0.2">
      <c r="D238" t="s">
        <v>640</v>
      </c>
      <c r="E238">
        <v>88</v>
      </c>
      <c r="I238" s="25">
        <v>10.622171</v>
      </c>
      <c r="J238" s="25">
        <v>47.364938000000002</v>
      </c>
    </row>
    <row r="239" spans="4:10" ht="16" x14ac:dyDescent="0.2">
      <c r="D239" t="s">
        <v>641</v>
      </c>
      <c r="E239">
        <v>89</v>
      </c>
      <c r="I239" s="25">
        <v>10.633333333333301</v>
      </c>
      <c r="J239" s="25">
        <v>47.306666666666601</v>
      </c>
    </row>
    <row r="240" spans="4:10" ht="16" x14ac:dyDescent="0.2">
      <c r="D240" t="s">
        <v>642</v>
      </c>
      <c r="E240">
        <v>90</v>
      </c>
      <c r="I240" s="25">
        <v>10.237888888888801</v>
      </c>
      <c r="J240" s="25">
        <v>47.697166666666597</v>
      </c>
    </row>
    <row r="241" spans="9:10" ht="16" x14ac:dyDescent="0.2">
      <c r="I241" s="25">
        <v>9.8085833333333294</v>
      </c>
      <c r="J241" s="25">
        <v>47.947111111111099</v>
      </c>
    </row>
    <row r="242" spans="9:10" ht="16" x14ac:dyDescent="0.2">
      <c r="I242" s="25">
        <v>9.9693055555555503</v>
      </c>
      <c r="J242" s="25">
        <v>46.700249999999997</v>
      </c>
    </row>
    <row r="243" spans="9:10" ht="16" x14ac:dyDescent="0.2">
      <c r="I243" s="25">
        <v>9.75680555555555</v>
      </c>
      <c r="J243" s="25">
        <v>47.530583333333297</v>
      </c>
    </row>
    <row r="244" spans="9:10" ht="16" x14ac:dyDescent="0.2">
      <c r="I244" s="25">
        <v>9.6654166666666601</v>
      </c>
      <c r="J244" s="25">
        <v>47.0138888888888</v>
      </c>
    </row>
    <row r="245" spans="9:10" ht="16" x14ac:dyDescent="0.2">
      <c r="I245" s="25">
        <v>9.4809444444444395</v>
      </c>
      <c r="J245" s="25">
        <v>47.074305555555497</v>
      </c>
    </row>
    <row r="246" spans="9:10" ht="16" x14ac:dyDescent="0.2">
      <c r="I246" s="25">
        <v>10.0701666666666</v>
      </c>
      <c r="J246" s="25">
        <v>47.206333333333298</v>
      </c>
    </row>
    <row r="247" spans="9:10" ht="16" x14ac:dyDescent="0.2">
      <c r="I247" s="25">
        <v>9.0865833333333299</v>
      </c>
      <c r="J247" s="25">
        <v>46.776305555555503</v>
      </c>
    </row>
    <row r="248" spans="9:10" ht="16" x14ac:dyDescent="0.2">
      <c r="I248" s="25">
        <v>9.4834527777777708</v>
      </c>
      <c r="J248" s="25">
        <v>46.8699444444444</v>
      </c>
    </row>
    <row r="249" spans="9:10" ht="16" x14ac:dyDescent="0.2">
      <c r="I249" s="25">
        <v>9.8053333333333299</v>
      </c>
      <c r="J249" s="25">
        <v>46.609111111111098</v>
      </c>
    </row>
    <row r="250" spans="9:10" ht="16" x14ac:dyDescent="0.2">
      <c r="I250" s="25">
        <v>9.8786944444444398</v>
      </c>
      <c r="J250" s="25">
        <v>47.401722222222197</v>
      </c>
    </row>
    <row r="251" spans="9:10" ht="16" x14ac:dyDescent="0.2">
      <c r="I251" s="25">
        <v>9.8518333333333299</v>
      </c>
      <c r="J251" s="25">
        <v>46.888833333333302</v>
      </c>
    </row>
    <row r="252" spans="9:10" ht="16" x14ac:dyDescent="0.2">
      <c r="I252" s="25">
        <v>9.5974500000000003</v>
      </c>
      <c r="J252" s="25">
        <v>46.675973999999997</v>
      </c>
    </row>
    <row r="253" spans="9:10" ht="16" x14ac:dyDescent="0.2">
      <c r="I253" s="25">
        <v>10.199999999999999</v>
      </c>
      <c r="J253" s="25">
        <v>47.989444444444402</v>
      </c>
    </row>
    <row r="254" spans="9:10" ht="16" x14ac:dyDescent="0.2">
      <c r="I254" s="25">
        <v>10.224416666666601</v>
      </c>
      <c r="J254" s="25">
        <v>48.309083333333298</v>
      </c>
    </row>
    <row r="255" spans="9:10" ht="16" x14ac:dyDescent="0.2">
      <c r="I255" s="25">
        <v>9.6609166666666599</v>
      </c>
      <c r="J255" s="25">
        <v>48.116916666666597</v>
      </c>
    </row>
    <row r="256" spans="9:10" ht="16" x14ac:dyDescent="0.2">
      <c r="I256" s="25">
        <v>10.766722222222199</v>
      </c>
      <c r="J256" s="25">
        <v>48.107194444444403</v>
      </c>
    </row>
    <row r="257" spans="9:10" ht="16" x14ac:dyDescent="0.2">
      <c r="I257" s="25">
        <v>10.706111111111101</v>
      </c>
      <c r="J257" s="25">
        <v>48.3333333333333</v>
      </c>
    </row>
    <row r="258" spans="9:10" ht="16" x14ac:dyDescent="0.2">
      <c r="I258" s="25">
        <v>9.5092440000000007</v>
      </c>
      <c r="J258" s="25">
        <v>45.533946</v>
      </c>
    </row>
    <row r="259" spans="9:10" ht="16" x14ac:dyDescent="0.2">
      <c r="I259" s="25">
        <v>8.4718719999999994</v>
      </c>
      <c r="J259" s="25">
        <v>45.597107000000001</v>
      </c>
    </row>
    <row r="260" spans="9:10" ht="16" x14ac:dyDescent="0.2">
      <c r="I260" s="25">
        <v>9.5277220000000007</v>
      </c>
      <c r="J260" s="25">
        <v>45.540362999999999</v>
      </c>
    </row>
    <row r="261" spans="9:10" ht="16" x14ac:dyDescent="0.2">
      <c r="I261" s="26">
        <v>8.2375000000000007</v>
      </c>
      <c r="J261" s="26">
        <v>46.330277780000003</v>
      </c>
    </row>
    <row r="262" spans="9:10" ht="16" x14ac:dyDescent="0.2">
      <c r="I262" s="26">
        <v>8.4550110000000007</v>
      </c>
      <c r="J262" s="26">
        <v>46.708503</v>
      </c>
    </row>
    <row r="263" spans="9:10" ht="16" x14ac:dyDescent="0.2">
      <c r="I263" s="26">
        <v>8.5579769999999993</v>
      </c>
      <c r="J263" s="26">
        <v>46.224533000000001</v>
      </c>
    </row>
    <row r="264" spans="9:10" ht="16" x14ac:dyDescent="0.2">
      <c r="I264" s="25">
        <v>8.9307230000000004</v>
      </c>
      <c r="J264" s="25">
        <v>46.270620999999998</v>
      </c>
    </row>
    <row r="265" spans="9:10" ht="16" x14ac:dyDescent="0.2">
      <c r="I265" s="26">
        <v>8.4707500000000007</v>
      </c>
      <c r="J265" s="26">
        <v>47.351300000000002</v>
      </c>
    </row>
    <row r="266" spans="9:10" ht="16" x14ac:dyDescent="0.2">
      <c r="I266" s="25">
        <v>9.1588960000000004</v>
      </c>
      <c r="J266" s="25">
        <v>47.476937999999997</v>
      </c>
    </row>
    <row r="267" spans="9:10" ht="16" x14ac:dyDescent="0.2">
      <c r="I267" s="25">
        <v>9.9327679999999994</v>
      </c>
      <c r="J267" s="25">
        <v>47.207186</v>
      </c>
    </row>
    <row r="268" spans="9:10" ht="16" x14ac:dyDescent="0.2">
      <c r="I268" s="25">
        <v>10.714547</v>
      </c>
      <c r="J268" s="25">
        <v>48.325955999999998</v>
      </c>
    </row>
    <row r="269" spans="9:10" ht="16" x14ac:dyDescent="0.2">
      <c r="I269" s="25">
        <v>10.765183329999999</v>
      </c>
      <c r="J269" s="25">
        <v>48.105166699999998</v>
      </c>
    </row>
    <row r="270" spans="9:10" ht="16" x14ac:dyDescent="0.2">
      <c r="I270" s="27">
        <v>8.4550110000000007</v>
      </c>
      <c r="J270" s="27">
        <v>46.708503</v>
      </c>
    </row>
    <row r="271" spans="9:10" ht="16" x14ac:dyDescent="0.2">
      <c r="I271" s="27">
        <v>8.4371989999999997</v>
      </c>
      <c r="J271" s="27">
        <v>46.821306999999997</v>
      </c>
    </row>
    <row r="272" spans="9:10" ht="16" x14ac:dyDescent="0.2">
      <c r="I272" s="27">
        <v>8.5394009999999998</v>
      </c>
      <c r="J272" s="27">
        <v>47.791321000000003</v>
      </c>
    </row>
    <row r="273" spans="9:10" ht="16" x14ac:dyDescent="0.2">
      <c r="I273" s="27">
        <v>8.0044970000000006</v>
      </c>
      <c r="J273" s="27">
        <v>47.56476</v>
      </c>
    </row>
    <row r="274" spans="9:10" ht="16" x14ac:dyDescent="0.2">
      <c r="I274" s="27">
        <v>8.0037269999999996</v>
      </c>
      <c r="J274" s="27">
        <v>46.991326000000001</v>
      </c>
    </row>
    <row r="275" spans="9:10" ht="16" x14ac:dyDescent="0.2">
      <c r="I275" s="27">
        <v>8.1101519999999994</v>
      </c>
      <c r="J275" s="27">
        <v>47.159500000000001</v>
      </c>
    </row>
    <row r="276" spans="9:10" ht="16" x14ac:dyDescent="0.2">
      <c r="I276" s="27">
        <v>8.3316669999999995</v>
      </c>
      <c r="J276" s="27">
        <v>47.061103000000003</v>
      </c>
    </row>
    <row r="277" spans="9:10" ht="16" x14ac:dyDescent="0.2">
      <c r="I277" s="27">
        <v>9.5659444444444404</v>
      </c>
      <c r="J277" s="27">
        <v>47.756555555555501</v>
      </c>
    </row>
    <row r="278" spans="9:10" ht="16" x14ac:dyDescent="0.2">
      <c r="I278" s="27">
        <v>9.1497229999999998</v>
      </c>
      <c r="J278" s="27">
        <v>48.422134</v>
      </c>
    </row>
    <row r="279" spans="9:10" ht="16" x14ac:dyDescent="0.2">
      <c r="I279" s="27">
        <v>8.8516944444444405</v>
      </c>
      <c r="J279" s="27">
        <v>48.147027777777701</v>
      </c>
    </row>
    <row r="280" spans="9:10" ht="16" x14ac:dyDescent="0.2">
      <c r="I280" s="27">
        <v>9.0890210000000007</v>
      </c>
      <c r="J280" s="27">
        <v>47.924528000000002</v>
      </c>
    </row>
    <row r="281" spans="9:10" ht="16" x14ac:dyDescent="0.2">
      <c r="I281" s="27">
        <v>9.4884640000000005</v>
      </c>
      <c r="J281" s="27">
        <v>47.994498999999998</v>
      </c>
    </row>
    <row r="282" spans="9:10" ht="16" x14ac:dyDescent="0.2">
      <c r="I282" s="27">
        <v>9.0863429999999994</v>
      </c>
      <c r="J282" s="27">
        <v>48.620161000000003</v>
      </c>
    </row>
    <row r="283" spans="9:10" ht="16" x14ac:dyDescent="0.2">
      <c r="I283" s="27">
        <v>10.681944444444399</v>
      </c>
      <c r="J283" s="27">
        <v>48.671111111111102</v>
      </c>
    </row>
    <row r="284" spans="9:10" ht="16" x14ac:dyDescent="0.2">
      <c r="I284" s="27">
        <v>10.712899999999999</v>
      </c>
      <c r="J284" s="27">
        <v>48.334093000000003</v>
      </c>
    </row>
    <row r="285" spans="9:10" ht="16" x14ac:dyDescent="0.2">
      <c r="I285" s="27">
        <v>10.259086999999999</v>
      </c>
      <c r="J285" s="27">
        <v>48.484175999999998</v>
      </c>
    </row>
    <row r="286" spans="9:10" ht="16" x14ac:dyDescent="0.2">
      <c r="I286" s="27">
        <v>11.161257000000001</v>
      </c>
      <c r="J286" s="27">
        <v>48.197073000000003</v>
      </c>
    </row>
    <row r="287" spans="9:10" ht="16" x14ac:dyDescent="0.2">
      <c r="I287" s="27">
        <v>9.5594490000000008</v>
      </c>
      <c r="J287" s="27">
        <v>48.491013000000002</v>
      </c>
    </row>
    <row r="288" spans="9:10" ht="16" x14ac:dyDescent="0.2">
      <c r="I288" s="27">
        <v>9.7561630000000008</v>
      </c>
      <c r="J288" s="27">
        <v>48.301800999999998</v>
      </c>
    </row>
    <row r="289" spans="9:10" ht="16" x14ac:dyDescent="0.2">
      <c r="I289" s="27">
        <v>9.7561739999999997</v>
      </c>
      <c r="J289" s="27">
        <v>48.301628999999998</v>
      </c>
    </row>
    <row r="290" spans="9:10" ht="16" x14ac:dyDescent="0.2">
      <c r="I290" s="27">
        <v>9.7527480000000004</v>
      </c>
      <c r="J290" s="27">
        <v>48.825282999999999</v>
      </c>
    </row>
    <row r="291" spans="9:10" ht="16" x14ac:dyDescent="0.2">
      <c r="I291" s="27">
        <v>9.4971379999999996</v>
      </c>
      <c r="J291" s="27">
        <v>50.810026999999998</v>
      </c>
    </row>
    <row r="292" spans="9:10" ht="16" x14ac:dyDescent="0.2">
      <c r="I292" s="27">
        <v>9.3661829999999995</v>
      </c>
      <c r="J292" s="27">
        <v>50.219802999999999</v>
      </c>
    </row>
    <row r="293" spans="9:10" ht="16" x14ac:dyDescent="0.2">
      <c r="I293" s="27">
        <v>9.3228209999999994</v>
      </c>
      <c r="J293" s="27">
        <v>50.192337000000002</v>
      </c>
    </row>
    <row r="294" spans="9:10" ht="16" x14ac:dyDescent="0.2">
      <c r="I294" s="27">
        <v>10.4191111111111</v>
      </c>
      <c r="J294" s="27">
        <v>51.274250000000002</v>
      </c>
    </row>
    <row r="295" spans="9:10" ht="16" x14ac:dyDescent="0.2">
      <c r="I295" s="27">
        <v>7.022176</v>
      </c>
      <c r="J295" s="27">
        <v>47.039271999999997</v>
      </c>
    </row>
    <row r="296" spans="9:10" ht="16" x14ac:dyDescent="0.2">
      <c r="I296" s="27">
        <v>7.0205679999999999</v>
      </c>
      <c r="J296" s="27">
        <v>47.023865999999998</v>
      </c>
    </row>
    <row r="297" spans="9:10" ht="16" x14ac:dyDescent="0.2">
      <c r="I297" s="27">
        <v>7.1842249999999996</v>
      </c>
      <c r="J297" s="27">
        <v>47.235543</v>
      </c>
    </row>
    <row r="298" spans="9:10" ht="16" x14ac:dyDescent="0.2">
      <c r="I298" s="27">
        <v>6.7824070000000001</v>
      </c>
      <c r="J298" s="27">
        <v>47.426735000000001</v>
      </c>
    </row>
    <row r="299" spans="9:10" ht="16" x14ac:dyDescent="0.2">
      <c r="I299" s="27">
        <v>9.5103220000000004</v>
      </c>
      <c r="J299" s="27">
        <v>49.087826</v>
      </c>
    </row>
    <row r="300" spans="9:10" ht="16" x14ac:dyDescent="0.2">
      <c r="I300" s="27">
        <v>9.4957969999999996</v>
      </c>
      <c r="J300" s="27">
        <v>50.810848999999997</v>
      </c>
    </row>
    <row r="301" spans="9:10" ht="16" x14ac:dyDescent="0.2">
      <c r="I301" s="27">
        <v>9.8114190000000008</v>
      </c>
      <c r="J301" s="27">
        <v>47.947710000000001</v>
      </c>
    </row>
    <row r="302" spans="9:10" ht="16" x14ac:dyDescent="0.2">
      <c r="I302" s="27">
        <v>11.275541</v>
      </c>
      <c r="J302" s="27">
        <v>49.187899000000002</v>
      </c>
    </row>
    <row r="303" spans="9:10" ht="16" x14ac:dyDescent="0.2">
      <c r="I303" s="26">
        <v>6.01277777777777</v>
      </c>
      <c r="J303" s="26">
        <v>47.851944444444399</v>
      </c>
    </row>
    <row r="304" spans="9:10" ht="16" x14ac:dyDescent="0.2">
      <c r="I304" s="26">
        <v>5.78527777777777</v>
      </c>
      <c r="J304" s="26">
        <v>47.707500000000003</v>
      </c>
    </row>
    <row r="305" spans="9:10" ht="16" x14ac:dyDescent="0.2">
      <c r="I305" s="26">
        <v>6.4355555555555499</v>
      </c>
      <c r="J305" s="26">
        <v>47.488611111111098</v>
      </c>
    </row>
    <row r="306" spans="9:10" ht="16" x14ac:dyDescent="0.2">
      <c r="I306" s="26">
        <v>6.4311111111111101</v>
      </c>
      <c r="J306" s="26">
        <v>46.7152777777777</v>
      </c>
    </row>
    <row r="307" spans="9:10" ht="16" x14ac:dyDescent="0.2">
      <c r="I307" s="26">
        <v>6.4819444444444398</v>
      </c>
      <c r="J307" s="26">
        <v>46.9508333333333</v>
      </c>
    </row>
    <row r="308" spans="9:10" ht="16" x14ac:dyDescent="0.2">
      <c r="I308" s="26">
        <v>6.4952777777777699</v>
      </c>
      <c r="J308" s="26">
        <v>47.1041666666666</v>
      </c>
    </row>
    <row r="309" spans="9:10" ht="16" x14ac:dyDescent="0.2">
      <c r="I309" s="26">
        <v>6.5586111111111096</v>
      </c>
      <c r="J309" s="26">
        <v>47.285277777777701</v>
      </c>
    </row>
    <row r="310" spans="9:10" ht="16" x14ac:dyDescent="0.2">
      <c r="I310" s="18"/>
      <c r="J310" s="18"/>
    </row>
    <row r="311" spans="9:10" ht="16" x14ac:dyDescent="0.2">
      <c r="I311" s="18"/>
      <c r="J311" s="18"/>
    </row>
    <row r="312" spans="9:10" ht="16" x14ac:dyDescent="0.2">
      <c r="I312" s="17">
        <v>6.2658860000000001</v>
      </c>
      <c r="J312" s="17">
        <v>47.520372999999999</v>
      </c>
    </row>
    <row r="313" spans="9:10" ht="16" x14ac:dyDescent="0.2">
      <c r="I313" s="18"/>
      <c r="J313" s="18"/>
    </row>
    <row r="314" spans="9:10" ht="16" x14ac:dyDescent="0.2">
      <c r="I314" s="18"/>
      <c r="J314" s="18"/>
    </row>
    <row r="315" spans="9:10" ht="16" x14ac:dyDescent="0.2">
      <c r="I315" s="18"/>
      <c r="J315" s="18"/>
    </row>
    <row r="316" spans="9:10" ht="16" x14ac:dyDescent="0.2">
      <c r="I316" s="18"/>
      <c r="J316" s="18"/>
    </row>
    <row r="317" spans="9:10" ht="16" x14ac:dyDescent="0.2">
      <c r="I317" s="17">
        <v>6.6258333333333299</v>
      </c>
      <c r="J317" s="17">
        <v>47.844999999999999</v>
      </c>
    </row>
  </sheetData>
  <conditionalFormatting sqref="G2:G145">
    <cfRule type="duplicateValues" dxfId="1" priority="3"/>
  </conditionalFormatting>
  <conditionalFormatting sqref="F2:F145">
    <cfRule type="duplicateValues" dxfId="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workbookViewId="0">
      <pane ySplit="5" topLeftCell="A90" activePane="bottomLeft" state="frozen"/>
      <selection pane="bottomLeft" activeCell="A4" sqref="A4:J90"/>
    </sheetView>
  </sheetViews>
  <sheetFormatPr baseColWidth="10" defaultColWidth="8.83203125" defaultRowHeight="15" x14ac:dyDescent="0.2"/>
  <cols>
    <col min="1" max="1" width="5.83203125" customWidth="1"/>
    <col min="2" max="3" width="12.6640625" customWidth="1"/>
    <col min="4" max="4" width="21.1640625" customWidth="1"/>
    <col min="5" max="5" width="36.33203125" bestFit="1" customWidth="1"/>
    <col min="6" max="10" width="15.5" customWidth="1"/>
    <col min="11" max="11" width="8.83203125" customWidth="1"/>
    <col min="14" max="14" width="15.83203125" customWidth="1"/>
  </cols>
  <sheetData>
    <row r="1" spans="1:10" ht="30" customHeight="1" x14ac:dyDescent="0.2">
      <c r="A1" s="37" t="s">
        <v>145</v>
      </c>
      <c r="B1" s="37"/>
      <c r="C1" s="37"/>
      <c r="D1" s="37"/>
      <c r="E1" s="37"/>
      <c r="F1" s="37"/>
      <c r="G1" s="37"/>
      <c r="H1" s="37"/>
      <c r="I1" s="37"/>
      <c r="J1" s="37"/>
    </row>
    <row r="2" spans="1:10" ht="30" customHeight="1" x14ac:dyDescent="0.2">
      <c r="A2" s="37"/>
      <c r="B2" s="37"/>
      <c r="C2" s="37"/>
      <c r="D2" s="37"/>
      <c r="E2" s="37"/>
      <c r="F2" s="37"/>
      <c r="G2" s="37"/>
      <c r="H2" s="37"/>
      <c r="I2" s="37"/>
      <c r="J2" s="37"/>
    </row>
    <row r="3" spans="1:10" ht="16" thickBot="1" x14ac:dyDescent="0.25"/>
    <row r="4" spans="1:10" ht="16" x14ac:dyDescent="0.2">
      <c r="A4" s="34" t="s">
        <v>1</v>
      </c>
      <c r="B4" s="32" t="s">
        <v>52</v>
      </c>
      <c r="C4" s="32" t="s">
        <v>0</v>
      </c>
      <c r="D4" s="32" t="s">
        <v>50</v>
      </c>
      <c r="E4" s="30" t="s">
        <v>51</v>
      </c>
      <c r="F4" s="30" t="s">
        <v>177</v>
      </c>
      <c r="G4" s="30" t="s">
        <v>372</v>
      </c>
      <c r="H4" s="30"/>
      <c r="I4" s="30"/>
      <c r="J4" s="31"/>
    </row>
    <row r="5" spans="1:10" ht="31" customHeight="1" thickBot="1" x14ac:dyDescent="0.25">
      <c r="A5" s="35"/>
      <c r="B5" s="33"/>
      <c r="C5" s="33"/>
      <c r="D5" s="33"/>
      <c r="E5" s="36"/>
      <c r="F5" s="36"/>
      <c r="G5" s="9" t="s">
        <v>182</v>
      </c>
      <c r="H5" s="9" t="s">
        <v>181</v>
      </c>
      <c r="I5" s="9" t="s">
        <v>179</v>
      </c>
      <c r="J5" s="10" t="s">
        <v>180</v>
      </c>
    </row>
    <row r="6" spans="1:10" ht="19" x14ac:dyDescent="0.2">
      <c r="A6" s="2">
        <v>1</v>
      </c>
      <c r="B6" s="3" t="s">
        <v>150</v>
      </c>
      <c r="C6" s="4" t="s">
        <v>149</v>
      </c>
      <c r="D6" s="2" t="s">
        <v>175</v>
      </c>
      <c r="E6" s="2" t="s">
        <v>174</v>
      </c>
      <c r="F6" s="2" t="s">
        <v>178</v>
      </c>
      <c r="G6" s="5" t="s">
        <v>207</v>
      </c>
      <c r="H6" s="5" t="s">
        <v>213</v>
      </c>
      <c r="I6" s="5">
        <v>9.4288027777777703</v>
      </c>
      <c r="J6" s="5">
        <v>45.674833333333297</v>
      </c>
    </row>
    <row r="7" spans="1:10" ht="19" x14ac:dyDescent="0.2">
      <c r="A7" s="2">
        <v>2</v>
      </c>
      <c r="B7" s="3" t="s">
        <v>150</v>
      </c>
      <c r="C7" s="4" t="s">
        <v>149</v>
      </c>
      <c r="D7" s="2" t="s">
        <v>172</v>
      </c>
      <c r="E7" s="2" t="s">
        <v>173</v>
      </c>
      <c r="F7" s="2" t="s">
        <v>178</v>
      </c>
      <c r="G7" s="5" t="s">
        <v>206</v>
      </c>
      <c r="H7" s="5" t="s">
        <v>212</v>
      </c>
      <c r="I7" s="5">
        <v>9.1458055555555493</v>
      </c>
      <c r="J7" s="5">
        <v>45.954222222222199</v>
      </c>
    </row>
    <row r="8" spans="1:10" ht="19" x14ac:dyDescent="0.2">
      <c r="A8" s="2">
        <v>3</v>
      </c>
      <c r="B8" s="3" t="s">
        <v>150</v>
      </c>
      <c r="C8" s="4" t="s">
        <v>149</v>
      </c>
      <c r="D8" s="2" t="s">
        <v>2</v>
      </c>
      <c r="E8" s="2" t="s">
        <v>53</v>
      </c>
      <c r="F8" s="2" t="s">
        <v>178</v>
      </c>
      <c r="G8" s="5" t="s">
        <v>183</v>
      </c>
      <c r="H8" s="5" t="s">
        <v>3</v>
      </c>
      <c r="I8" s="5">
        <v>8.4964166666666596</v>
      </c>
      <c r="J8" s="5">
        <v>45.530361111111098</v>
      </c>
    </row>
    <row r="9" spans="1:10" ht="19" x14ac:dyDescent="0.2">
      <c r="A9" s="2">
        <v>4</v>
      </c>
      <c r="B9" s="3" t="s">
        <v>150</v>
      </c>
      <c r="C9" s="4" t="s">
        <v>149</v>
      </c>
      <c r="D9" s="2" t="s">
        <v>4</v>
      </c>
      <c r="E9" s="2" t="s">
        <v>54</v>
      </c>
      <c r="F9" s="2" t="s">
        <v>178</v>
      </c>
      <c r="G9" s="5" t="s">
        <v>208</v>
      </c>
      <c r="H9" s="5" t="s">
        <v>211</v>
      </c>
      <c r="I9" s="5">
        <v>8.5202583333333308</v>
      </c>
      <c r="J9" s="5">
        <v>45.464708333333299</v>
      </c>
    </row>
    <row r="10" spans="1:10" ht="19" x14ac:dyDescent="0.2">
      <c r="A10" s="2">
        <v>5</v>
      </c>
      <c r="B10" s="3" t="s">
        <v>150</v>
      </c>
      <c r="C10" s="4" t="s">
        <v>149</v>
      </c>
      <c r="D10" s="2" t="s">
        <v>151</v>
      </c>
      <c r="E10" s="2" t="s">
        <v>152</v>
      </c>
      <c r="F10" s="2" t="s">
        <v>178</v>
      </c>
      <c r="G10" s="5" t="s">
        <v>209</v>
      </c>
      <c r="H10" s="5" t="s">
        <v>210</v>
      </c>
      <c r="I10" s="5">
        <v>8.7855833333333297</v>
      </c>
      <c r="J10" s="5">
        <v>45.467361111111103</v>
      </c>
    </row>
    <row r="11" spans="1:10" ht="17" x14ac:dyDescent="0.2">
      <c r="A11" s="2">
        <v>6</v>
      </c>
      <c r="B11" s="3" t="s">
        <v>150</v>
      </c>
      <c r="C11" s="4" t="s">
        <v>149</v>
      </c>
      <c r="D11" s="2" t="s">
        <v>171</v>
      </c>
      <c r="E11" s="2" t="s">
        <v>170</v>
      </c>
      <c r="F11" s="2" t="s">
        <v>178</v>
      </c>
      <c r="G11" s="5" t="s">
        <v>303</v>
      </c>
      <c r="H11" s="5" t="s">
        <v>304</v>
      </c>
      <c r="I11" s="5">
        <v>8.4716489999999993</v>
      </c>
      <c r="J11" s="5">
        <v>45.597918999999997</v>
      </c>
    </row>
    <row r="12" spans="1:10" ht="19" x14ac:dyDescent="0.2">
      <c r="A12" s="2">
        <v>7</v>
      </c>
      <c r="B12" s="3" t="s">
        <v>150</v>
      </c>
      <c r="C12" s="4" t="s">
        <v>149</v>
      </c>
      <c r="D12" s="2" t="s">
        <v>56</v>
      </c>
      <c r="E12" s="2" t="s">
        <v>55</v>
      </c>
      <c r="F12" s="2" t="s">
        <v>178</v>
      </c>
      <c r="G12" s="5" t="s">
        <v>184</v>
      </c>
      <c r="H12" s="5" t="s">
        <v>305</v>
      </c>
      <c r="I12" s="5">
        <v>9.5809444444444392</v>
      </c>
      <c r="J12" s="5">
        <v>45.523777777777703</v>
      </c>
    </row>
    <row r="13" spans="1:10" ht="19" x14ac:dyDescent="0.2">
      <c r="A13" s="2">
        <v>8</v>
      </c>
      <c r="B13" s="3" t="s">
        <v>150</v>
      </c>
      <c r="C13" s="4" t="s">
        <v>149</v>
      </c>
      <c r="D13" s="2" t="s">
        <v>58</v>
      </c>
      <c r="E13" s="2" t="s">
        <v>59</v>
      </c>
      <c r="F13" s="2" t="s">
        <v>178</v>
      </c>
      <c r="G13" s="5" t="s">
        <v>214</v>
      </c>
      <c r="H13" s="5" t="s">
        <v>306</v>
      </c>
      <c r="I13" s="5">
        <v>8.5827499999999901</v>
      </c>
      <c r="J13" s="5">
        <v>45.768944444444401</v>
      </c>
    </row>
    <row r="14" spans="1:10" ht="19" x14ac:dyDescent="0.2">
      <c r="A14" s="2">
        <v>9</v>
      </c>
      <c r="B14" s="3" t="s">
        <v>150</v>
      </c>
      <c r="C14" s="4" t="s">
        <v>149</v>
      </c>
      <c r="D14" s="2" t="s">
        <v>5</v>
      </c>
      <c r="E14" s="2" t="s">
        <v>60</v>
      </c>
      <c r="F14" s="2" t="s">
        <v>178</v>
      </c>
      <c r="G14" s="5" t="s">
        <v>215</v>
      </c>
      <c r="H14" s="5" t="s">
        <v>307</v>
      </c>
      <c r="I14" s="5">
        <v>9.0718055555555495</v>
      </c>
      <c r="J14" s="5">
        <v>45.966916666666599</v>
      </c>
    </row>
    <row r="15" spans="1:10" ht="19" x14ac:dyDescent="0.2">
      <c r="A15" s="2">
        <v>10</v>
      </c>
      <c r="B15" s="3" t="s">
        <v>150</v>
      </c>
      <c r="C15" s="4" t="s">
        <v>149</v>
      </c>
      <c r="D15" s="2" t="s">
        <v>153</v>
      </c>
      <c r="E15" s="2" t="s">
        <v>61</v>
      </c>
      <c r="F15" s="2" t="s">
        <v>178</v>
      </c>
      <c r="G15" s="5" t="s">
        <v>216</v>
      </c>
      <c r="H15" s="5" t="s">
        <v>308</v>
      </c>
      <c r="I15" s="5">
        <v>8.6599166666666605</v>
      </c>
      <c r="J15" s="5">
        <v>45.930250000000001</v>
      </c>
    </row>
    <row r="16" spans="1:10" ht="19" x14ac:dyDescent="0.2">
      <c r="A16" s="2">
        <v>11</v>
      </c>
      <c r="B16" s="3" t="s">
        <v>150</v>
      </c>
      <c r="C16" s="4" t="s">
        <v>149</v>
      </c>
      <c r="D16" s="2" t="s">
        <v>6</v>
      </c>
      <c r="E16" s="2" t="s">
        <v>62</v>
      </c>
      <c r="F16" s="2" t="s">
        <v>178</v>
      </c>
      <c r="G16" s="5" t="s">
        <v>217</v>
      </c>
      <c r="H16" s="5" t="s">
        <v>309</v>
      </c>
      <c r="I16" s="5">
        <v>8.3685277777777696</v>
      </c>
      <c r="J16" s="5">
        <v>45.920416666666597</v>
      </c>
    </row>
    <row r="17" spans="1:10" ht="19" x14ac:dyDescent="0.2">
      <c r="A17" s="2">
        <v>12</v>
      </c>
      <c r="B17" s="3" t="s">
        <v>150</v>
      </c>
      <c r="C17" s="4" t="s">
        <v>149</v>
      </c>
      <c r="D17" s="2" t="s">
        <v>7</v>
      </c>
      <c r="E17" s="2" t="s">
        <v>63</v>
      </c>
      <c r="F17" s="2" t="s">
        <v>178</v>
      </c>
      <c r="G17" s="5" t="s">
        <v>218</v>
      </c>
      <c r="H17" s="5" t="s">
        <v>310</v>
      </c>
      <c r="I17" s="5">
        <v>8.5067222222222192</v>
      </c>
      <c r="J17" s="5">
        <v>45.716111111111097</v>
      </c>
    </row>
    <row r="18" spans="1:10" ht="19" x14ac:dyDescent="0.2">
      <c r="A18" s="2">
        <v>13</v>
      </c>
      <c r="B18" s="3" t="s">
        <v>150</v>
      </c>
      <c r="C18" s="4" t="s">
        <v>149</v>
      </c>
      <c r="D18" s="2" t="s">
        <v>8</v>
      </c>
      <c r="E18" s="2" t="s">
        <v>64</v>
      </c>
      <c r="F18" s="2" t="s">
        <v>178</v>
      </c>
      <c r="G18" s="5" t="s">
        <v>219</v>
      </c>
      <c r="H18" s="5" t="s">
        <v>311</v>
      </c>
      <c r="I18" s="5">
        <v>9.6859722222222207</v>
      </c>
      <c r="J18" s="5">
        <v>45.442222222222199</v>
      </c>
    </row>
    <row r="19" spans="1:10" ht="19" x14ac:dyDescent="0.2">
      <c r="A19" s="2">
        <v>14</v>
      </c>
      <c r="B19" s="3" t="s">
        <v>150</v>
      </c>
      <c r="C19" s="4" t="s">
        <v>149</v>
      </c>
      <c r="D19" s="2" t="s">
        <v>154</v>
      </c>
      <c r="E19" s="2" t="s">
        <v>155</v>
      </c>
      <c r="F19" s="2" t="s">
        <v>178</v>
      </c>
      <c r="G19" s="5" t="s">
        <v>220</v>
      </c>
      <c r="H19" s="5" t="s">
        <v>312</v>
      </c>
      <c r="I19" s="5">
        <v>8.8067499999999992</v>
      </c>
      <c r="J19" s="5">
        <v>45.887111111111103</v>
      </c>
    </row>
    <row r="20" spans="1:10" ht="19" x14ac:dyDescent="0.2">
      <c r="A20" s="2">
        <v>15</v>
      </c>
      <c r="B20" s="3" t="s">
        <v>150</v>
      </c>
      <c r="C20" s="4" t="s">
        <v>149</v>
      </c>
      <c r="D20" s="2" t="s">
        <v>9</v>
      </c>
      <c r="E20" s="2" t="s">
        <v>65</v>
      </c>
      <c r="F20" s="2" t="s">
        <v>178</v>
      </c>
      <c r="G20" s="5" t="s">
        <v>221</v>
      </c>
      <c r="H20" s="5" t="s">
        <v>313</v>
      </c>
      <c r="I20" s="5">
        <v>9.1812499999999897</v>
      </c>
      <c r="J20" s="5">
        <v>45.583611111111097</v>
      </c>
    </row>
    <row r="21" spans="1:10" ht="19" x14ac:dyDescent="0.2">
      <c r="A21" s="2">
        <v>16</v>
      </c>
      <c r="B21" s="3" t="s">
        <v>150</v>
      </c>
      <c r="C21" s="4" t="s">
        <v>149</v>
      </c>
      <c r="D21" s="2" t="s">
        <v>10</v>
      </c>
      <c r="E21" s="2" t="s">
        <v>66</v>
      </c>
      <c r="F21" s="2" t="s">
        <v>178</v>
      </c>
      <c r="G21" s="5" t="s">
        <v>222</v>
      </c>
      <c r="H21" s="5" t="s">
        <v>314</v>
      </c>
      <c r="I21" s="5">
        <v>9.0292499999999993</v>
      </c>
      <c r="J21" s="5">
        <v>45.6571944444444</v>
      </c>
    </row>
    <row r="22" spans="1:10" ht="19" x14ac:dyDescent="0.2">
      <c r="A22" s="2">
        <v>17</v>
      </c>
      <c r="B22" s="3" t="s">
        <v>150</v>
      </c>
      <c r="C22" s="4" t="s">
        <v>149</v>
      </c>
      <c r="D22" s="2" t="s">
        <v>11</v>
      </c>
      <c r="E22" s="2" t="s">
        <v>67</v>
      </c>
      <c r="F22" s="2" t="s">
        <v>178</v>
      </c>
      <c r="G22" s="5" t="s">
        <v>223</v>
      </c>
      <c r="H22" s="5" t="s">
        <v>315</v>
      </c>
      <c r="I22" s="5">
        <v>8.3291666666666604</v>
      </c>
      <c r="J22" s="5">
        <v>46.033333333333303</v>
      </c>
    </row>
    <row r="23" spans="1:10" ht="19" x14ac:dyDescent="0.2">
      <c r="A23" s="2">
        <v>18</v>
      </c>
      <c r="B23" s="3" t="s">
        <v>150</v>
      </c>
      <c r="C23" s="4" t="s">
        <v>149</v>
      </c>
      <c r="D23" s="2" t="s">
        <v>69</v>
      </c>
      <c r="E23" s="2" t="s">
        <v>68</v>
      </c>
      <c r="F23" s="2" t="s">
        <v>178</v>
      </c>
      <c r="G23" s="5" t="s">
        <v>224</v>
      </c>
      <c r="H23" s="5" t="s">
        <v>316</v>
      </c>
      <c r="I23" s="5">
        <v>8.6134722222222209</v>
      </c>
      <c r="J23" s="5">
        <v>45.3333333333333</v>
      </c>
    </row>
    <row r="24" spans="1:10" ht="19" x14ac:dyDescent="0.2">
      <c r="A24" s="2">
        <v>19</v>
      </c>
      <c r="B24" s="3" t="s">
        <v>150</v>
      </c>
      <c r="C24" s="4" t="s">
        <v>149</v>
      </c>
      <c r="D24" s="2" t="s">
        <v>71</v>
      </c>
      <c r="E24" s="2" t="s">
        <v>70</v>
      </c>
      <c r="F24" s="2" t="s">
        <v>178</v>
      </c>
      <c r="G24" s="5" t="s">
        <v>532</v>
      </c>
      <c r="H24" s="5" t="s">
        <v>533</v>
      </c>
      <c r="I24" s="5">
        <v>8.5467250000000003</v>
      </c>
      <c r="J24" s="5">
        <v>45.976002999999999</v>
      </c>
    </row>
    <row r="25" spans="1:10" ht="19" x14ac:dyDescent="0.2">
      <c r="A25" s="2">
        <v>20</v>
      </c>
      <c r="B25" s="3" t="s">
        <v>150</v>
      </c>
      <c r="C25" s="4" t="s">
        <v>149</v>
      </c>
      <c r="D25" s="2" t="s">
        <v>12</v>
      </c>
      <c r="E25" s="2" t="s">
        <v>72</v>
      </c>
      <c r="F25" s="2" t="s">
        <v>178</v>
      </c>
      <c r="G25" s="5" t="s">
        <v>225</v>
      </c>
      <c r="H25" s="5" t="s">
        <v>317</v>
      </c>
      <c r="I25" s="5">
        <v>8.8724722222222194</v>
      </c>
      <c r="J25" s="5">
        <v>45.573</v>
      </c>
    </row>
    <row r="26" spans="1:10" ht="19" x14ac:dyDescent="0.2">
      <c r="A26" s="2">
        <v>21</v>
      </c>
      <c r="B26" s="3" t="s">
        <v>150</v>
      </c>
      <c r="C26" s="4" t="s">
        <v>149</v>
      </c>
      <c r="D26" s="2" t="s">
        <v>13</v>
      </c>
      <c r="E26" s="2" t="s">
        <v>73</v>
      </c>
      <c r="F26" s="2" t="s">
        <v>178</v>
      </c>
      <c r="G26" s="5" t="s">
        <v>226</v>
      </c>
      <c r="H26" s="5" t="s">
        <v>318</v>
      </c>
      <c r="I26" s="5">
        <v>8.5619999999999994</v>
      </c>
      <c r="J26" s="5">
        <v>45.584000000000003</v>
      </c>
    </row>
    <row r="27" spans="1:10" ht="19" x14ac:dyDescent="0.2">
      <c r="A27" s="3">
        <v>22</v>
      </c>
      <c r="B27" s="3" t="s">
        <v>150</v>
      </c>
      <c r="C27" s="3" t="s">
        <v>14</v>
      </c>
      <c r="D27" s="2" t="s">
        <v>79</v>
      </c>
      <c r="E27" s="2" t="s">
        <v>80</v>
      </c>
      <c r="F27" s="2" t="s">
        <v>178</v>
      </c>
      <c r="G27" s="5" t="s">
        <v>15</v>
      </c>
      <c r="H27" s="5" t="s">
        <v>319</v>
      </c>
      <c r="I27" s="5">
        <v>9.3159166666666593</v>
      </c>
      <c r="J27" s="5">
        <v>44.755333333333297</v>
      </c>
    </row>
    <row r="28" spans="1:10" ht="19" x14ac:dyDescent="0.2">
      <c r="A28" s="3">
        <v>23</v>
      </c>
      <c r="B28" s="3" t="s">
        <v>150</v>
      </c>
      <c r="C28" s="3" t="s">
        <v>14</v>
      </c>
      <c r="D28" s="2" t="s">
        <v>57</v>
      </c>
      <c r="E28" s="2" t="s">
        <v>81</v>
      </c>
      <c r="F28" s="2" t="s">
        <v>178</v>
      </c>
      <c r="G28" s="5" t="s">
        <v>204</v>
      </c>
      <c r="H28" s="5" t="s">
        <v>320</v>
      </c>
      <c r="I28" s="5">
        <v>9.4046666666666603</v>
      </c>
      <c r="J28" s="5">
        <v>45.147666666666602</v>
      </c>
    </row>
    <row r="29" spans="1:10" ht="19" x14ac:dyDescent="0.2">
      <c r="A29" s="3">
        <v>24</v>
      </c>
      <c r="B29" s="3" t="s">
        <v>150</v>
      </c>
      <c r="C29" s="3" t="s">
        <v>14</v>
      </c>
      <c r="D29" s="2" t="s">
        <v>83</v>
      </c>
      <c r="E29" s="2" t="s">
        <v>82</v>
      </c>
      <c r="F29" s="2" t="s">
        <v>178</v>
      </c>
      <c r="G29" s="5" t="s">
        <v>205</v>
      </c>
      <c r="H29" s="5" t="s">
        <v>321</v>
      </c>
      <c r="I29" s="5">
        <v>9.4013055555555507</v>
      </c>
      <c r="J29" s="5">
        <v>45.016750000000002</v>
      </c>
    </row>
    <row r="30" spans="1:10" ht="19" x14ac:dyDescent="0.2">
      <c r="A30" s="3">
        <v>25</v>
      </c>
      <c r="B30" s="3" t="s">
        <v>150</v>
      </c>
      <c r="C30" s="3" t="s">
        <v>14</v>
      </c>
      <c r="D30" s="2" t="s">
        <v>84</v>
      </c>
      <c r="E30" s="2" t="s">
        <v>85</v>
      </c>
      <c r="F30" s="2" t="s">
        <v>178</v>
      </c>
      <c r="G30" s="5" t="s">
        <v>301</v>
      </c>
      <c r="H30" s="5" t="s">
        <v>322</v>
      </c>
      <c r="I30" s="5">
        <v>8.595872</v>
      </c>
      <c r="J30" s="5">
        <v>45.241129999999998</v>
      </c>
    </row>
    <row r="31" spans="1:10" ht="19" x14ac:dyDescent="0.2">
      <c r="A31" s="3">
        <v>26</v>
      </c>
      <c r="B31" s="3" t="s">
        <v>150</v>
      </c>
      <c r="C31" s="3" t="s">
        <v>14</v>
      </c>
      <c r="D31" s="2" t="s">
        <v>16</v>
      </c>
      <c r="E31" s="2" t="s">
        <v>74</v>
      </c>
      <c r="F31" s="2" t="s">
        <v>178</v>
      </c>
      <c r="G31" s="5" t="s">
        <v>234</v>
      </c>
      <c r="H31" s="5" t="s">
        <v>323</v>
      </c>
      <c r="I31" s="5">
        <v>8.7341944444444408</v>
      </c>
      <c r="J31" s="5">
        <v>44.8222777777777</v>
      </c>
    </row>
    <row r="32" spans="1:10" ht="19" x14ac:dyDescent="0.2">
      <c r="A32" s="3">
        <v>27</v>
      </c>
      <c r="B32" s="3" t="s">
        <v>150</v>
      </c>
      <c r="C32" s="3" t="s">
        <v>14</v>
      </c>
      <c r="D32" s="2" t="s">
        <v>86</v>
      </c>
      <c r="E32" s="2" t="s">
        <v>87</v>
      </c>
      <c r="F32" s="2" t="s">
        <v>178</v>
      </c>
      <c r="G32" s="5" t="s">
        <v>235</v>
      </c>
      <c r="H32" s="5" t="s">
        <v>324</v>
      </c>
      <c r="I32" s="5">
        <v>9.0232222222222198</v>
      </c>
      <c r="J32" s="5">
        <v>45.138750000000002</v>
      </c>
    </row>
    <row r="33" spans="1:10" ht="19" x14ac:dyDescent="0.2">
      <c r="A33" s="3">
        <v>28</v>
      </c>
      <c r="B33" s="3" t="s">
        <v>150</v>
      </c>
      <c r="C33" s="3" t="s">
        <v>14</v>
      </c>
      <c r="D33" s="2" t="s">
        <v>88</v>
      </c>
      <c r="E33" s="2" t="s">
        <v>89</v>
      </c>
      <c r="F33" s="2" t="s">
        <v>178</v>
      </c>
      <c r="G33" s="5" t="s">
        <v>236</v>
      </c>
      <c r="H33" s="5" t="s">
        <v>325</v>
      </c>
      <c r="I33" s="5">
        <v>8.6979722222222193</v>
      </c>
      <c r="J33" s="5">
        <v>44.928055555555503</v>
      </c>
    </row>
    <row r="34" spans="1:10" ht="19" x14ac:dyDescent="0.2">
      <c r="A34" s="3">
        <v>29</v>
      </c>
      <c r="B34" s="3" t="s">
        <v>150</v>
      </c>
      <c r="C34" s="3" t="s">
        <v>14</v>
      </c>
      <c r="D34" s="2" t="s">
        <v>186</v>
      </c>
      <c r="E34" s="2" t="s">
        <v>185</v>
      </c>
      <c r="F34" s="2" t="s">
        <v>178</v>
      </c>
      <c r="G34" s="5" t="s">
        <v>237</v>
      </c>
      <c r="H34" s="5" t="s">
        <v>326</v>
      </c>
      <c r="I34" s="5">
        <v>8.9164166666666596</v>
      </c>
      <c r="J34" s="5">
        <v>44.787138888888798</v>
      </c>
    </row>
    <row r="35" spans="1:10" ht="19" x14ac:dyDescent="0.2">
      <c r="A35" s="3">
        <v>30</v>
      </c>
      <c r="B35" s="3" t="s">
        <v>150</v>
      </c>
      <c r="C35" s="3" t="s">
        <v>14</v>
      </c>
      <c r="D35" s="2" t="s">
        <v>17</v>
      </c>
      <c r="E35" s="2" t="s">
        <v>75</v>
      </c>
      <c r="F35" s="2" t="s">
        <v>178</v>
      </c>
      <c r="G35" s="5" t="s">
        <v>238</v>
      </c>
      <c r="H35" s="5" t="s">
        <v>327</v>
      </c>
      <c r="I35" s="5">
        <v>9.4694722222222207</v>
      </c>
      <c r="J35" s="5">
        <v>44.900222222222197</v>
      </c>
    </row>
    <row r="36" spans="1:10" ht="19" x14ac:dyDescent="0.2">
      <c r="A36" s="3">
        <v>31</v>
      </c>
      <c r="B36" s="3" t="s">
        <v>150</v>
      </c>
      <c r="C36" s="3" t="s">
        <v>14</v>
      </c>
      <c r="D36" s="2" t="s">
        <v>78</v>
      </c>
      <c r="E36" s="2" t="s">
        <v>76</v>
      </c>
      <c r="F36" s="2" t="s">
        <v>178</v>
      </c>
      <c r="G36" s="5" t="s">
        <v>239</v>
      </c>
      <c r="H36" s="5" t="s">
        <v>328</v>
      </c>
      <c r="I36" s="5">
        <v>9.1868055555555497</v>
      </c>
      <c r="J36" s="5">
        <v>44.982888888888802</v>
      </c>
    </row>
    <row r="37" spans="1:10" ht="19" x14ac:dyDescent="0.2">
      <c r="A37" s="3">
        <v>32</v>
      </c>
      <c r="B37" s="3" t="s">
        <v>150</v>
      </c>
      <c r="C37" s="3" t="s">
        <v>14</v>
      </c>
      <c r="D37" s="2" t="s">
        <v>18</v>
      </c>
      <c r="E37" s="2" t="s">
        <v>77</v>
      </c>
      <c r="F37" s="2" t="s">
        <v>178</v>
      </c>
      <c r="G37" s="5" t="s">
        <v>240</v>
      </c>
      <c r="H37" s="5" t="s">
        <v>329</v>
      </c>
      <c r="I37" s="5">
        <v>8.6253055555555491</v>
      </c>
      <c r="J37" s="5">
        <v>45.148638888888797</v>
      </c>
    </row>
    <row r="38" spans="1:10" ht="19" x14ac:dyDescent="0.2">
      <c r="A38" s="3">
        <v>33</v>
      </c>
      <c r="B38" s="3" t="s">
        <v>150</v>
      </c>
      <c r="C38" s="3" t="s">
        <v>167</v>
      </c>
      <c r="D38" s="3" t="s">
        <v>167</v>
      </c>
      <c r="E38" s="2" t="s">
        <v>169</v>
      </c>
      <c r="F38" s="2" t="s">
        <v>178</v>
      </c>
      <c r="G38" s="5" t="s">
        <v>202</v>
      </c>
      <c r="H38" s="5" t="s">
        <v>330</v>
      </c>
      <c r="I38" s="5">
        <v>8.2324999999999999</v>
      </c>
      <c r="J38" s="5">
        <v>46.325000000000003</v>
      </c>
    </row>
    <row r="39" spans="1:10" ht="19" x14ac:dyDescent="0.2">
      <c r="A39" s="3">
        <v>34</v>
      </c>
      <c r="B39" s="3" t="s">
        <v>150</v>
      </c>
      <c r="C39" s="3" t="s">
        <v>167</v>
      </c>
      <c r="D39" s="2" t="s">
        <v>168</v>
      </c>
      <c r="E39" s="2" t="s">
        <v>302</v>
      </c>
      <c r="F39" s="2" t="s">
        <v>178</v>
      </c>
      <c r="G39" s="5" t="s">
        <v>201</v>
      </c>
      <c r="H39" s="5" t="s">
        <v>331</v>
      </c>
      <c r="I39" s="5">
        <v>8.4322222222222205</v>
      </c>
      <c r="J39" s="5">
        <v>46.319722222222197</v>
      </c>
    </row>
    <row r="40" spans="1:10" ht="19" x14ac:dyDescent="0.2">
      <c r="A40" s="3">
        <v>35</v>
      </c>
      <c r="B40" s="3" t="s">
        <v>150</v>
      </c>
      <c r="C40" s="3" t="s">
        <v>167</v>
      </c>
      <c r="D40" s="2" t="s">
        <v>19</v>
      </c>
      <c r="E40" s="2" t="s">
        <v>90</v>
      </c>
      <c r="F40" s="2" t="s">
        <v>178</v>
      </c>
      <c r="G40" s="5" t="s">
        <v>203</v>
      </c>
      <c r="H40" s="5" t="s">
        <v>332</v>
      </c>
      <c r="I40" s="5">
        <v>8.2905555555555495</v>
      </c>
      <c r="J40" s="5">
        <v>46.149166666666602</v>
      </c>
    </row>
    <row r="41" spans="1:10" ht="19" x14ac:dyDescent="0.2">
      <c r="A41" s="3">
        <v>36</v>
      </c>
      <c r="B41" s="3" t="s">
        <v>156</v>
      </c>
      <c r="C41" s="3" t="s">
        <v>97</v>
      </c>
      <c r="D41" s="2" t="s">
        <v>176</v>
      </c>
      <c r="E41" s="2" t="s">
        <v>91</v>
      </c>
      <c r="F41" s="2" t="s">
        <v>178</v>
      </c>
      <c r="G41" s="5" t="s">
        <v>241</v>
      </c>
      <c r="H41" s="5" t="s">
        <v>333</v>
      </c>
      <c r="I41" s="5">
        <v>8.9304944444444398</v>
      </c>
      <c r="J41" s="5">
        <v>46.269902777777702</v>
      </c>
    </row>
    <row r="42" spans="1:10" ht="19" x14ac:dyDescent="0.2">
      <c r="A42" s="3">
        <v>37</v>
      </c>
      <c r="B42" s="3" t="s">
        <v>156</v>
      </c>
      <c r="C42" s="3" t="s">
        <v>97</v>
      </c>
      <c r="D42" s="2" t="s">
        <v>20</v>
      </c>
      <c r="E42" s="2" t="s">
        <v>92</v>
      </c>
      <c r="F42" s="2" t="s">
        <v>178</v>
      </c>
      <c r="G42" s="5" t="s">
        <v>242</v>
      </c>
      <c r="H42" s="5" t="s">
        <v>334</v>
      </c>
      <c r="I42" s="5">
        <v>9.0984083333333299</v>
      </c>
      <c r="J42" s="5">
        <v>46.087563888888802</v>
      </c>
    </row>
    <row r="43" spans="1:10" ht="19" x14ac:dyDescent="0.2">
      <c r="A43" s="3">
        <v>38</v>
      </c>
      <c r="B43" s="3" t="s">
        <v>156</v>
      </c>
      <c r="C43" s="3" t="s">
        <v>97</v>
      </c>
      <c r="D43" s="2" t="s">
        <v>21</v>
      </c>
      <c r="E43" s="2" t="s">
        <v>93</v>
      </c>
      <c r="F43" s="2" t="s">
        <v>178</v>
      </c>
      <c r="G43" s="5" t="s">
        <v>243</v>
      </c>
      <c r="H43" s="5" t="s">
        <v>335</v>
      </c>
      <c r="I43" s="5">
        <v>9.0256611111111091</v>
      </c>
      <c r="J43" s="5">
        <v>46.087563888888802</v>
      </c>
    </row>
    <row r="44" spans="1:10" ht="19" x14ac:dyDescent="0.2">
      <c r="A44" s="3">
        <v>39</v>
      </c>
      <c r="B44" s="3" t="s">
        <v>156</v>
      </c>
      <c r="C44" s="3" t="s">
        <v>97</v>
      </c>
      <c r="D44" s="2" t="s">
        <v>95</v>
      </c>
      <c r="E44" s="2" t="s">
        <v>94</v>
      </c>
      <c r="F44" s="2" t="s">
        <v>178</v>
      </c>
      <c r="G44" s="5" t="s">
        <v>244</v>
      </c>
      <c r="H44" s="5" t="s">
        <v>336</v>
      </c>
      <c r="I44" s="5">
        <v>8.9811666666666596</v>
      </c>
      <c r="J44" s="5">
        <v>46.132555555555498</v>
      </c>
    </row>
    <row r="45" spans="1:10" ht="19" x14ac:dyDescent="0.2">
      <c r="A45" s="3">
        <v>40</v>
      </c>
      <c r="B45" s="3" t="s">
        <v>156</v>
      </c>
      <c r="C45" s="3" t="s">
        <v>97</v>
      </c>
      <c r="D45" s="2" t="s">
        <v>97</v>
      </c>
      <c r="E45" s="2" t="s">
        <v>96</v>
      </c>
      <c r="F45" s="2" t="s">
        <v>178</v>
      </c>
      <c r="G45" s="5" t="s">
        <v>245</v>
      </c>
      <c r="H45" s="5" t="s">
        <v>337</v>
      </c>
      <c r="I45" s="5">
        <v>8.9569722222222197</v>
      </c>
      <c r="J45" s="5">
        <v>46.406222222222198</v>
      </c>
    </row>
    <row r="46" spans="1:10" ht="19" x14ac:dyDescent="0.2">
      <c r="A46" s="3">
        <v>41</v>
      </c>
      <c r="B46" s="3" t="s">
        <v>156</v>
      </c>
      <c r="C46" s="3" t="s">
        <v>97</v>
      </c>
      <c r="D46" s="2" t="s">
        <v>99</v>
      </c>
      <c r="E46" s="2" t="s">
        <v>98</v>
      </c>
      <c r="F46" s="2" t="s">
        <v>178</v>
      </c>
      <c r="G46" s="5" t="s">
        <v>246</v>
      </c>
      <c r="H46" s="5" t="s">
        <v>338</v>
      </c>
      <c r="I46" s="5">
        <v>8.8450555555555503</v>
      </c>
      <c r="J46" s="5">
        <v>46.403277777777703</v>
      </c>
    </row>
    <row r="47" spans="1:10" ht="19" x14ac:dyDescent="0.2">
      <c r="A47" s="3">
        <v>42</v>
      </c>
      <c r="B47" s="3" t="s">
        <v>156</v>
      </c>
      <c r="C47" s="3" t="s">
        <v>97</v>
      </c>
      <c r="D47" s="2" t="s">
        <v>102</v>
      </c>
      <c r="E47" s="2" t="s">
        <v>100</v>
      </c>
      <c r="F47" s="2" t="s">
        <v>178</v>
      </c>
      <c r="G47" s="5" t="s">
        <v>247</v>
      </c>
      <c r="H47" s="5" t="s">
        <v>339</v>
      </c>
      <c r="I47" s="5">
        <v>9.2646666666666597</v>
      </c>
      <c r="J47" s="5">
        <v>46.377583333333298</v>
      </c>
    </row>
    <row r="48" spans="1:10" ht="19" x14ac:dyDescent="0.2">
      <c r="A48" s="3">
        <v>43</v>
      </c>
      <c r="B48" s="3" t="s">
        <v>156</v>
      </c>
      <c r="C48" s="3" t="s">
        <v>97</v>
      </c>
      <c r="D48" s="2" t="s">
        <v>22</v>
      </c>
      <c r="E48" s="2" t="s">
        <v>101</v>
      </c>
      <c r="F48" s="2" t="s">
        <v>178</v>
      </c>
      <c r="G48" s="5" t="s">
        <v>252</v>
      </c>
      <c r="H48" s="5" t="s">
        <v>340</v>
      </c>
      <c r="I48" s="5">
        <v>9.1408055555555503</v>
      </c>
      <c r="J48" s="5">
        <v>45.481888888888797</v>
      </c>
    </row>
    <row r="49" spans="1:10" ht="19" x14ac:dyDescent="0.2">
      <c r="A49" s="3">
        <v>44</v>
      </c>
      <c r="B49" s="3" t="s">
        <v>156</v>
      </c>
      <c r="C49" s="3" t="s">
        <v>97</v>
      </c>
      <c r="D49" s="2" t="s">
        <v>23</v>
      </c>
      <c r="E49" s="2" t="s">
        <v>103</v>
      </c>
      <c r="F49" s="2" t="s">
        <v>178</v>
      </c>
      <c r="G49" s="5" t="s">
        <v>248</v>
      </c>
      <c r="H49" s="5" t="s">
        <v>341</v>
      </c>
      <c r="I49" s="5">
        <v>8.9975277777777691</v>
      </c>
      <c r="J49" s="5">
        <v>46.657333333333298</v>
      </c>
    </row>
    <row r="50" spans="1:10" ht="19" x14ac:dyDescent="0.2">
      <c r="A50" s="3">
        <v>45</v>
      </c>
      <c r="B50" s="3" t="s">
        <v>156</v>
      </c>
      <c r="C50" s="3" t="s">
        <v>97</v>
      </c>
      <c r="D50" s="2" t="s">
        <v>24</v>
      </c>
      <c r="E50" s="2" t="s">
        <v>104</v>
      </c>
      <c r="F50" s="2" t="s">
        <v>178</v>
      </c>
      <c r="G50" s="5" t="s">
        <v>249</v>
      </c>
      <c r="H50" s="5" t="s">
        <v>342</v>
      </c>
      <c r="I50" s="5">
        <v>9.0190555555555498</v>
      </c>
      <c r="J50" s="5">
        <v>46.484361111111099</v>
      </c>
    </row>
    <row r="51" spans="1:10" ht="19" x14ac:dyDescent="0.2">
      <c r="A51" s="3">
        <v>46</v>
      </c>
      <c r="B51" s="3" t="s">
        <v>156</v>
      </c>
      <c r="C51" s="3" t="s">
        <v>97</v>
      </c>
      <c r="D51" s="2" t="s">
        <v>25</v>
      </c>
      <c r="E51" s="2" t="s">
        <v>105</v>
      </c>
      <c r="F51" s="2" t="s">
        <v>178</v>
      </c>
      <c r="G51" s="5" t="s">
        <v>250</v>
      </c>
      <c r="H51" s="5" t="s">
        <v>343</v>
      </c>
      <c r="I51" s="5">
        <v>9.2863611111111108</v>
      </c>
      <c r="J51" s="5">
        <v>46.252888888888798</v>
      </c>
    </row>
    <row r="52" spans="1:10" ht="19" x14ac:dyDescent="0.2">
      <c r="A52" s="3">
        <v>47</v>
      </c>
      <c r="B52" s="3" t="s">
        <v>156</v>
      </c>
      <c r="C52" s="3" t="s">
        <v>97</v>
      </c>
      <c r="D52" s="2" t="s">
        <v>26</v>
      </c>
      <c r="E52" s="2" t="s">
        <v>106</v>
      </c>
      <c r="F52" s="2" t="s">
        <v>178</v>
      </c>
      <c r="G52" s="5" t="s">
        <v>251</v>
      </c>
      <c r="H52" s="5" t="s">
        <v>344</v>
      </c>
      <c r="I52" s="5">
        <v>8.9323055555555495</v>
      </c>
      <c r="J52" s="5">
        <v>46.622694444444399</v>
      </c>
    </row>
    <row r="53" spans="1:10" ht="19" x14ac:dyDescent="0.2">
      <c r="A53" s="3">
        <v>48</v>
      </c>
      <c r="B53" s="3" t="s">
        <v>156</v>
      </c>
      <c r="C53" s="3" t="s">
        <v>27</v>
      </c>
      <c r="D53" s="2" t="s">
        <v>28</v>
      </c>
      <c r="E53" s="2" t="s">
        <v>107</v>
      </c>
      <c r="F53" s="2" t="s">
        <v>178</v>
      </c>
      <c r="G53" s="5" t="s">
        <v>227</v>
      </c>
      <c r="H53" s="5" t="s">
        <v>345</v>
      </c>
      <c r="I53" s="5">
        <v>8.4824999999999999</v>
      </c>
      <c r="J53" s="5">
        <v>47.3547222222222</v>
      </c>
    </row>
    <row r="54" spans="1:10" ht="19" x14ac:dyDescent="0.2">
      <c r="A54" s="3">
        <v>49</v>
      </c>
      <c r="B54" s="3" t="s">
        <v>156</v>
      </c>
      <c r="C54" s="3" t="s">
        <v>27</v>
      </c>
      <c r="D54" s="2" t="s">
        <v>166</v>
      </c>
      <c r="E54" s="2" t="s">
        <v>108</v>
      </c>
      <c r="F54" s="2" t="s">
        <v>178</v>
      </c>
      <c r="G54" s="5" t="s">
        <v>228</v>
      </c>
      <c r="H54" s="5" t="s">
        <v>346</v>
      </c>
      <c r="I54" s="5">
        <v>8.2405555555555505</v>
      </c>
      <c r="J54" s="5">
        <v>47.230277777777701</v>
      </c>
    </row>
    <row r="55" spans="1:10" ht="19" x14ac:dyDescent="0.2">
      <c r="A55" s="3">
        <v>50</v>
      </c>
      <c r="B55" s="3" t="s">
        <v>156</v>
      </c>
      <c r="C55" s="3" t="s">
        <v>27</v>
      </c>
      <c r="D55" s="2" t="s">
        <v>165</v>
      </c>
      <c r="E55" s="2" t="s">
        <v>109</v>
      </c>
      <c r="F55" s="2" t="s">
        <v>178</v>
      </c>
      <c r="G55" s="5" t="s">
        <v>229</v>
      </c>
      <c r="H55" s="5" t="s">
        <v>347</v>
      </c>
      <c r="I55" s="5">
        <v>8.1127777777777705</v>
      </c>
      <c r="J55" s="5">
        <v>47.541944444444397</v>
      </c>
    </row>
    <row r="56" spans="1:10" ht="19" x14ac:dyDescent="0.2">
      <c r="A56" s="3">
        <v>51</v>
      </c>
      <c r="B56" s="3" t="s">
        <v>156</v>
      </c>
      <c r="C56" s="3" t="s">
        <v>27</v>
      </c>
      <c r="D56" s="2" t="s">
        <v>29</v>
      </c>
      <c r="E56" s="2" t="s">
        <v>110</v>
      </c>
      <c r="F56" s="2" t="s">
        <v>178</v>
      </c>
      <c r="G56" s="5" t="s">
        <v>229</v>
      </c>
      <c r="H56" s="5" t="s">
        <v>347</v>
      </c>
      <c r="I56" s="5">
        <v>8.1127777777777705</v>
      </c>
      <c r="J56" s="5">
        <v>47.541944444444397</v>
      </c>
    </row>
    <row r="57" spans="1:10" ht="19" x14ac:dyDescent="0.2">
      <c r="A57" s="3">
        <v>52</v>
      </c>
      <c r="B57" s="3" t="s">
        <v>156</v>
      </c>
      <c r="C57" s="3" t="s">
        <v>27</v>
      </c>
      <c r="D57" s="2" t="s">
        <v>28</v>
      </c>
      <c r="E57" s="2" t="s">
        <v>111</v>
      </c>
      <c r="F57" s="2" t="s">
        <v>178</v>
      </c>
      <c r="G57" s="5" t="s">
        <v>230</v>
      </c>
      <c r="H57" s="5" t="s">
        <v>232</v>
      </c>
      <c r="I57" s="5">
        <v>8.47277777777777</v>
      </c>
      <c r="J57" s="5">
        <v>47.3611111111111</v>
      </c>
    </row>
    <row r="58" spans="1:10" ht="19" x14ac:dyDescent="0.2">
      <c r="A58" s="3">
        <v>53</v>
      </c>
      <c r="B58" s="3" t="s">
        <v>156</v>
      </c>
      <c r="C58" s="3" t="s">
        <v>27</v>
      </c>
      <c r="D58" s="2" t="s">
        <v>28</v>
      </c>
      <c r="E58" s="2" t="s">
        <v>112</v>
      </c>
      <c r="F58" s="2" t="s">
        <v>178</v>
      </c>
      <c r="G58" s="5" t="s">
        <v>231</v>
      </c>
      <c r="H58" s="5" t="s">
        <v>233</v>
      </c>
      <c r="I58" s="5">
        <v>8.4711111111111101</v>
      </c>
      <c r="J58" s="5">
        <v>47.353333333333303</v>
      </c>
    </row>
    <row r="59" spans="1:10" ht="19" x14ac:dyDescent="0.2">
      <c r="A59" s="3">
        <v>54</v>
      </c>
      <c r="B59" s="3" t="s">
        <v>156</v>
      </c>
      <c r="C59" s="3" t="s">
        <v>30</v>
      </c>
      <c r="D59" s="2" t="s">
        <v>30</v>
      </c>
      <c r="E59" s="2" t="s">
        <v>160</v>
      </c>
      <c r="F59" s="2" t="s">
        <v>178</v>
      </c>
      <c r="G59" s="5" t="s">
        <v>189</v>
      </c>
      <c r="H59" s="5" t="s">
        <v>191</v>
      </c>
      <c r="I59" s="5">
        <v>9.1558333333333302</v>
      </c>
      <c r="J59" s="5">
        <v>47.475555555555502</v>
      </c>
    </row>
    <row r="60" spans="1:10" ht="19" x14ac:dyDescent="0.2">
      <c r="A60" s="3">
        <v>55</v>
      </c>
      <c r="B60" s="3" t="s">
        <v>156</v>
      </c>
      <c r="C60" s="3" t="s">
        <v>30</v>
      </c>
      <c r="D60" s="2" t="s">
        <v>113</v>
      </c>
      <c r="E60" s="2" t="s">
        <v>114</v>
      </c>
      <c r="F60" s="2" t="s">
        <v>178</v>
      </c>
      <c r="G60" s="5" t="s">
        <v>190</v>
      </c>
      <c r="H60" s="5" t="s">
        <v>192</v>
      </c>
      <c r="I60" s="5">
        <v>9.1513888888888797</v>
      </c>
      <c r="J60" s="5">
        <v>47.2291666666666</v>
      </c>
    </row>
    <row r="61" spans="1:10" ht="19" x14ac:dyDescent="0.2">
      <c r="A61" s="3">
        <v>56</v>
      </c>
      <c r="B61" s="3" t="s">
        <v>157</v>
      </c>
      <c r="C61" s="4" t="s">
        <v>128</v>
      </c>
      <c r="D61" s="2" t="s">
        <v>31</v>
      </c>
      <c r="E61" s="2" t="s">
        <v>115</v>
      </c>
      <c r="F61" s="2" t="s">
        <v>178</v>
      </c>
      <c r="G61" s="5" t="s">
        <v>253</v>
      </c>
      <c r="H61" s="5" t="s">
        <v>254</v>
      </c>
      <c r="I61" s="5">
        <v>10.3701666666666</v>
      </c>
      <c r="J61" s="5">
        <v>47.199277777777702</v>
      </c>
    </row>
    <row r="62" spans="1:10" ht="19" x14ac:dyDescent="0.2">
      <c r="A62" s="3">
        <v>57</v>
      </c>
      <c r="B62" s="3" t="s">
        <v>157</v>
      </c>
      <c r="C62" s="4" t="s">
        <v>128</v>
      </c>
      <c r="D62" s="2" t="s">
        <v>164</v>
      </c>
      <c r="E62" s="2" t="s">
        <v>163</v>
      </c>
      <c r="F62" s="2" t="s">
        <v>178</v>
      </c>
      <c r="G62" s="5" t="s">
        <v>255</v>
      </c>
      <c r="H62" s="5" t="s">
        <v>264</v>
      </c>
      <c r="I62" s="5">
        <v>10.7078611111111</v>
      </c>
      <c r="J62" s="5">
        <v>47.424444444444397</v>
      </c>
    </row>
    <row r="63" spans="1:10" ht="19" x14ac:dyDescent="0.2">
      <c r="A63" s="3">
        <v>58</v>
      </c>
      <c r="B63" s="3" t="s">
        <v>157</v>
      </c>
      <c r="C63" s="4" t="s">
        <v>128</v>
      </c>
      <c r="D63" s="2" t="s">
        <v>32</v>
      </c>
      <c r="E63" s="2" t="s">
        <v>116</v>
      </c>
      <c r="F63" s="2" t="s">
        <v>178</v>
      </c>
      <c r="G63" s="5" t="s">
        <v>256</v>
      </c>
      <c r="H63" s="5" t="s">
        <v>257</v>
      </c>
      <c r="I63" s="5">
        <v>10.7480277777777</v>
      </c>
      <c r="J63" s="5">
        <v>47.925249999999998</v>
      </c>
    </row>
    <row r="64" spans="1:10" ht="19" x14ac:dyDescent="0.2">
      <c r="A64" s="3">
        <v>59</v>
      </c>
      <c r="B64" s="3" t="s">
        <v>157</v>
      </c>
      <c r="C64" s="4" t="s">
        <v>128</v>
      </c>
      <c r="D64" s="2" t="s">
        <v>33</v>
      </c>
      <c r="E64" s="2" t="s">
        <v>117</v>
      </c>
      <c r="F64" s="2" t="s">
        <v>178</v>
      </c>
      <c r="G64" s="5" t="s">
        <v>258</v>
      </c>
      <c r="H64" s="5" t="s">
        <v>259</v>
      </c>
      <c r="I64" s="5">
        <v>10.1360277777777</v>
      </c>
      <c r="J64" s="5">
        <v>47.9081388888888</v>
      </c>
    </row>
    <row r="65" spans="1:10" ht="19" x14ac:dyDescent="0.2">
      <c r="A65" s="3">
        <v>60</v>
      </c>
      <c r="B65" s="3" t="s">
        <v>157</v>
      </c>
      <c r="C65" s="4" t="s">
        <v>128</v>
      </c>
      <c r="D65" s="2" t="s">
        <v>34</v>
      </c>
      <c r="E65" s="2" t="s">
        <v>118</v>
      </c>
      <c r="F65" s="2" t="s">
        <v>178</v>
      </c>
      <c r="G65" s="5" t="s">
        <v>260</v>
      </c>
      <c r="H65" s="5" t="s">
        <v>261</v>
      </c>
      <c r="I65" s="5">
        <v>11.0030555555555</v>
      </c>
      <c r="J65" s="5">
        <v>47.113138888888798</v>
      </c>
    </row>
    <row r="66" spans="1:10" ht="19" x14ac:dyDescent="0.2">
      <c r="A66" s="3">
        <v>61</v>
      </c>
      <c r="B66" s="3" t="s">
        <v>157</v>
      </c>
      <c r="C66" s="4" t="s">
        <v>128</v>
      </c>
      <c r="D66" s="2" t="s">
        <v>35</v>
      </c>
      <c r="E66" s="2" t="s">
        <v>119</v>
      </c>
      <c r="F66" s="2" t="s">
        <v>178</v>
      </c>
      <c r="G66" s="5" t="s">
        <v>262</v>
      </c>
      <c r="H66" s="5" t="s">
        <v>263</v>
      </c>
      <c r="I66" s="5">
        <v>10.846166666666599</v>
      </c>
      <c r="J66" s="5">
        <v>47.3065</v>
      </c>
    </row>
    <row r="67" spans="1:10" ht="19" x14ac:dyDescent="0.2">
      <c r="A67" s="3">
        <v>62</v>
      </c>
      <c r="B67" s="3" t="s">
        <v>157</v>
      </c>
      <c r="C67" s="4" t="s">
        <v>128</v>
      </c>
      <c r="D67" s="2" t="s">
        <v>36</v>
      </c>
      <c r="E67" s="2" t="s">
        <v>120</v>
      </c>
      <c r="F67" s="2" t="s">
        <v>178</v>
      </c>
      <c r="G67" s="5" t="s">
        <v>265</v>
      </c>
      <c r="H67" s="5" t="s">
        <v>266</v>
      </c>
      <c r="I67" s="5">
        <v>10.22475</v>
      </c>
      <c r="J67" s="5">
        <v>47.4284166666666</v>
      </c>
    </row>
    <row r="68" spans="1:10" ht="19" x14ac:dyDescent="0.2">
      <c r="A68" s="3">
        <v>63</v>
      </c>
      <c r="B68" s="3" t="s">
        <v>157</v>
      </c>
      <c r="C68" s="4" t="s">
        <v>128</v>
      </c>
      <c r="D68" s="2" t="s">
        <v>37</v>
      </c>
      <c r="E68" s="2" t="s">
        <v>121</v>
      </c>
      <c r="F68" s="2" t="s">
        <v>178</v>
      </c>
      <c r="G68" s="5" t="s">
        <v>267</v>
      </c>
      <c r="H68" s="5" t="s">
        <v>268</v>
      </c>
      <c r="I68" s="5">
        <v>10.168749999999999</v>
      </c>
      <c r="J68" s="5">
        <v>47.556777777777697</v>
      </c>
    </row>
    <row r="69" spans="1:10" ht="19" x14ac:dyDescent="0.2">
      <c r="A69" s="3">
        <v>64</v>
      </c>
      <c r="B69" s="3" t="s">
        <v>157</v>
      </c>
      <c r="C69" s="4" t="s">
        <v>128</v>
      </c>
      <c r="D69" s="2" t="s">
        <v>38</v>
      </c>
      <c r="E69" s="2" t="s">
        <v>122</v>
      </c>
      <c r="F69" s="2" t="s">
        <v>178</v>
      </c>
      <c r="G69" s="5" t="s">
        <v>269</v>
      </c>
      <c r="H69" s="5" t="s">
        <v>270</v>
      </c>
      <c r="I69" s="5">
        <v>10.6989166666666</v>
      </c>
      <c r="J69" s="5">
        <v>47.667861111111101</v>
      </c>
    </row>
    <row r="70" spans="1:10" ht="19" x14ac:dyDescent="0.2">
      <c r="A70" s="3">
        <v>65</v>
      </c>
      <c r="B70" s="3" t="s">
        <v>157</v>
      </c>
      <c r="C70" s="4" t="s">
        <v>128</v>
      </c>
      <c r="D70" s="2" t="s">
        <v>129</v>
      </c>
      <c r="E70" s="2" t="s">
        <v>123</v>
      </c>
      <c r="F70" s="2" t="s">
        <v>178</v>
      </c>
      <c r="G70" s="5" t="s">
        <v>278</v>
      </c>
      <c r="H70" s="5" t="s">
        <v>275</v>
      </c>
      <c r="I70" s="5">
        <v>9.8801699999999997</v>
      </c>
      <c r="J70" s="5">
        <v>47.665900000000001</v>
      </c>
    </row>
    <row r="71" spans="1:10" ht="19" x14ac:dyDescent="0.2">
      <c r="A71" s="3">
        <v>66</v>
      </c>
      <c r="B71" s="3" t="s">
        <v>157</v>
      </c>
      <c r="C71" s="4" t="s">
        <v>128</v>
      </c>
      <c r="D71" s="2" t="s">
        <v>128</v>
      </c>
      <c r="E71" s="2" t="s">
        <v>124</v>
      </c>
      <c r="F71" s="2" t="s">
        <v>178</v>
      </c>
      <c r="G71" s="5" t="s">
        <v>277</v>
      </c>
      <c r="H71" s="5" t="s">
        <v>276</v>
      </c>
      <c r="I71" s="5">
        <v>10.622171</v>
      </c>
      <c r="J71" s="5">
        <v>47.364938000000002</v>
      </c>
    </row>
    <row r="72" spans="1:10" ht="19" x14ac:dyDescent="0.2">
      <c r="A72" s="3">
        <v>67</v>
      </c>
      <c r="B72" s="3" t="s">
        <v>157</v>
      </c>
      <c r="C72" s="4" t="s">
        <v>128</v>
      </c>
      <c r="D72" s="2" t="s">
        <v>159</v>
      </c>
      <c r="E72" s="2" t="s">
        <v>158</v>
      </c>
      <c r="F72" s="2" t="s">
        <v>178</v>
      </c>
      <c r="G72" s="5" t="s">
        <v>534</v>
      </c>
      <c r="H72" s="5" t="s">
        <v>535</v>
      </c>
      <c r="I72" s="5">
        <v>10.633333333333301</v>
      </c>
      <c r="J72" s="5">
        <v>47.306666666666601</v>
      </c>
    </row>
    <row r="73" spans="1:10" ht="19" x14ac:dyDescent="0.2">
      <c r="A73" s="3">
        <v>68</v>
      </c>
      <c r="B73" s="3" t="s">
        <v>157</v>
      </c>
      <c r="C73" s="4" t="s">
        <v>128</v>
      </c>
      <c r="D73" s="2" t="s">
        <v>39</v>
      </c>
      <c r="E73" s="2" t="s">
        <v>125</v>
      </c>
      <c r="F73" s="2" t="s">
        <v>178</v>
      </c>
      <c r="G73" s="5" t="s">
        <v>271</v>
      </c>
      <c r="H73" s="5" t="s">
        <v>272</v>
      </c>
      <c r="I73" s="5">
        <v>10.237888888888801</v>
      </c>
      <c r="J73" s="5">
        <v>47.697166666666597</v>
      </c>
    </row>
    <row r="74" spans="1:10" ht="19" x14ac:dyDescent="0.2">
      <c r="A74" s="3">
        <v>69</v>
      </c>
      <c r="B74" s="3" t="s">
        <v>157</v>
      </c>
      <c r="C74" s="4" t="s">
        <v>128</v>
      </c>
      <c r="D74" s="2" t="s">
        <v>127</v>
      </c>
      <c r="E74" s="2" t="s">
        <v>126</v>
      </c>
      <c r="F74" s="2" t="s">
        <v>178</v>
      </c>
      <c r="G74" s="5" t="s">
        <v>273</v>
      </c>
      <c r="H74" s="5" t="s">
        <v>274</v>
      </c>
      <c r="I74" s="5">
        <v>9.8085833333333294</v>
      </c>
      <c r="J74" s="5">
        <v>47.947111111111099</v>
      </c>
    </row>
    <row r="75" spans="1:10" ht="19" x14ac:dyDescent="0.2">
      <c r="A75" s="3">
        <v>70</v>
      </c>
      <c r="B75" s="3" t="s">
        <v>157</v>
      </c>
      <c r="C75" s="3" t="s">
        <v>161</v>
      </c>
      <c r="D75" s="2" t="s">
        <v>40</v>
      </c>
      <c r="E75" s="2" t="s">
        <v>130</v>
      </c>
      <c r="F75" s="2" t="s">
        <v>178</v>
      </c>
      <c r="G75" s="5" t="s">
        <v>279</v>
      </c>
      <c r="H75" s="5" t="s">
        <v>280</v>
      </c>
      <c r="I75" s="5">
        <v>9.9693055555555503</v>
      </c>
      <c r="J75" s="5">
        <v>46.700249999999997</v>
      </c>
    </row>
    <row r="76" spans="1:10" ht="19" x14ac:dyDescent="0.2">
      <c r="A76" s="3">
        <v>71</v>
      </c>
      <c r="B76" s="3" t="s">
        <v>157</v>
      </c>
      <c r="C76" s="3" t="s">
        <v>161</v>
      </c>
      <c r="D76" s="2" t="s">
        <v>41</v>
      </c>
      <c r="E76" s="2" t="s">
        <v>131</v>
      </c>
      <c r="F76" s="2" t="s">
        <v>178</v>
      </c>
      <c r="G76" s="5" t="s">
        <v>281</v>
      </c>
      <c r="H76" s="5" t="s">
        <v>282</v>
      </c>
      <c r="I76" s="5">
        <v>9.75680555555555</v>
      </c>
      <c r="J76" s="5">
        <v>47.530583333333297</v>
      </c>
    </row>
    <row r="77" spans="1:10" ht="19" x14ac:dyDescent="0.2">
      <c r="A77" s="3">
        <v>72</v>
      </c>
      <c r="B77" s="3" t="s">
        <v>157</v>
      </c>
      <c r="C77" s="3" t="s">
        <v>161</v>
      </c>
      <c r="D77" s="2" t="s">
        <v>42</v>
      </c>
      <c r="E77" s="2" t="s">
        <v>132</v>
      </c>
      <c r="F77" s="2" t="s">
        <v>178</v>
      </c>
      <c r="G77" s="5" t="s">
        <v>283</v>
      </c>
      <c r="H77" s="5" t="s">
        <v>286</v>
      </c>
      <c r="I77" s="5">
        <v>9.6654166666666601</v>
      </c>
      <c r="J77" s="5">
        <v>47.0138888888888</v>
      </c>
    </row>
    <row r="78" spans="1:10" ht="19" x14ac:dyDescent="0.2">
      <c r="A78" s="3">
        <v>73</v>
      </c>
      <c r="B78" s="3" t="s">
        <v>157</v>
      </c>
      <c r="C78" s="3" t="s">
        <v>161</v>
      </c>
      <c r="D78" s="2" t="s">
        <v>43</v>
      </c>
      <c r="E78" s="2" t="s">
        <v>133</v>
      </c>
      <c r="F78" s="2" t="s">
        <v>178</v>
      </c>
      <c r="G78" s="5" t="s">
        <v>284</v>
      </c>
      <c r="H78" s="5" t="s">
        <v>285</v>
      </c>
      <c r="I78" s="5">
        <v>9.4809444444444395</v>
      </c>
      <c r="J78" s="5">
        <v>47.074305555555497</v>
      </c>
    </row>
    <row r="79" spans="1:10" ht="19" x14ac:dyDescent="0.2">
      <c r="A79" s="3">
        <v>74</v>
      </c>
      <c r="B79" s="3" t="s">
        <v>157</v>
      </c>
      <c r="C79" s="3" t="s">
        <v>161</v>
      </c>
      <c r="D79" s="2" t="s">
        <v>188</v>
      </c>
      <c r="E79" s="2" t="s">
        <v>187</v>
      </c>
      <c r="F79" s="2" t="s">
        <v>178</v>
      </c>
      <c r="G79" s="5" t="s">
        <v>287</v>
      </c>
      <c r="H79" s="5" t="s">
        <v>288</v>
      </c>
      <c r="I79" s="5">
        <v>10.0701666666666</v>
      </c>
      <c r="J79" s="5">
        <v>47.206333333333298</v>
      </c>
    </row>
    <row r="80" spans="1:10" ht="19" x14ac:dyDescent="0.2">
      <c r="A80" s="3">
        <v>75</v>
      </c>
      <c r="B80" s="3" t="s">
        <v>157</v>
      </c>
      <c r="C80" s="3" t="s">
        <v>161</v>
      </c>
      <c r="D80" s="2" t="s">
        <v>44</v>
      </c>
      <c r="E80" s="2" t="s">
        <v>134</v>
      </c>
      <c r="F80" s="2" t="s">
        <v>178</v>
      </c>
      <c r="G80" s="5" t="s">
        <v>289</v>
      </c>
      <c r="H80" s="5" t="s">
        <v>290</v>
      </c>
      <c r="I80" s="5">
        <v>9.0865833333333299</v>
      </c>
      <c r="J80" s="5">
        <v>46.776305555555503</v>
      </c>
    </row>
    <row r="81" spans="1:10" ht="19" x14ac:dyDescent="0.2">
      <c r="A81" s="3">
        <v>76</v>
      </c>
      <c r="B81" s="3" t="s">
        <v>157</v>
      </c>
      <c r="C81" s="3" t="s">
        <v>161</v>
      </c>
      <c r="D81" s="2" t="s">
        <v>45</v>
      </c>
      <c r="E81" s="2" t="s">
        <v>135</v>
      </c>
      <c r="F81" s="2" t="s">
        <v>178</v>
      </c>
      <c r="G81" s="5" t="s">
        <v>291</v>
      </c>
      <c r="H81" s="5" t="s">
        <v>292</v>
      </c>
      <c r="I81" s="5">
        <v>9.4834527777777708</v>
      </c>
      <c r="J81" s="5">
        <v>46.8699444444444</v>
      </c>
    </row>
    <row r="82" spans="1:10" ht="19" x14ac:dyDescent="0.2">
      <c r="A82" s="3">
        <v>77</v>
      </c>
      <c r="B82" s="3" t="s">
        <v>157</v>
      </c>
      <c r="C82" s="3" t="s">
        <v>161</v>
      </c>
      <c r="D82" s="2" t="s">
        <v>46</v>
      </c>
      <c r="E82" s="2" t="s">
        <v>136</v>
      </c>
      <c r="F82" s="2" t="s">
        <v>178</v>
      </c>
      <c r="G82" s="5" t="s">
        <v>293</v>
      </c>
      <c r="H82" s="5" t="s">
        <v>294</v>
      </c>
      <c r="I82" s="5">
        <v>9.8053333333333299</v>
      </c>
      <c r="J82" s="5">
        <v>46.609111111111098</v>
      </c>
    </row>
    <row r="83" spans="1:10" ht="19" x14ac:dyDescent="0.2">
      <c r="A83" s="3">
        <v>78</v>
      </c>
      <c r="B83" s="3" t="s">
        <v>157</v>
      </c>
      <c r="C83" s="3" t="s">
        <v>161</v>
      </c>
      <c r="D83" s="2" t="s">
        <v>47</v>
      </c>
      <c r="E83" s="2" t="s">
        <v>137</v>
      </c>
      <c r="F83" s="2" t="s">
        <v>178</v>
      </c>
      <c r="G83" s="5" t="s">
        <v>295</v>
      </c>
      <c r="H83" s="5" t="s">
        <v>296</v>
      </c>
      <c r="I83" s="5">
        <v>9.8786944444444398</v>
      </c>
      <c r="J83" s="5">
        <v>47.401722222222197</v>
      </c>
    </row>
    <row r="84" spans="1:10" ht="19" x14ac:dyDescent="0.2">
      <c r="A84" s="3">
        <v>79</v>
      </c>
      <c r="B84" s="3" t="s">
        <v>157</v>
      </c>
      <c r="C84" s="3" t="s">
        <v>161</v>
      </c>
      <c r="D84" s="2" t="s">
        <v>162</v>
      </c>
      <c r="E84" s="2" t="s">
        <v>138</v>
      </c>
      <c r="F84" s="2" t="s">
        <v>178</v>
      </c>
      <c r="G84" s="5" t="s">
        <v>297</v>
      </c>
      <c r="H84" s="5" t="s">
        <v>298</v>
      </c>
      <c r="I84" s="5">
        <v>9.8518333333333299</v>
      </c>
      <c r="J84" s="5">
        <v>46.888833333333302</v>
      </c>
    </row>
    <row r="85" spans="1:10" ht="19" x14ac:dyDescent="0.2">
      <c r="A85" s="3">
        <v>80</v>
      </c>
      <c r="B85" s="3" t="s">
        <v>157</v>
      </c>
      <c r="C85" s="3" t="s">
        <v>161</v>
      </c>
      <c r="D85" s="2" t="s">
        <v>140</v>
      </c>
      <c r="E85" s="2" t="s">
        <v>139</v>
      </c>
      <c r="F85" s="2" t="s">
        <v>178</v>
      </c>
      <c r="G85" s="5" t="s">
        <v>299</v>
      </c>
      <c r="H85" s="5" t="s">
        <v>300</v>
      </c>
      <c r="I85" s="5">
        <v>9.5974500000000003</v>
      </c>
      <c r="J85" s="5">
        <v>46.675973999999997</v>
      </c>
    </row>
    <row r="86" spans="1:10" ht="17" x14ac:dyDescent="0.2">
      <c r="A86" s="3">
        <v>81</v>
      </c>
      <c r="B86" s="3" t="s">
        <v>157</v>
      </c>
      <c r="C86" s="3" t="s">
        <v>48</v>
      </c>
      <c r="D86" s="2" t="s">
        <v>146</v>
      </c>
      <c r="E86" s="2" t="s">
        <v>147</v>
      </c>
      <c r="F86" s="2" t="s">
        <v>178</v>
      </c>
      <c r="G86" s="5" t="s">
        <v>536</v>
      </c>
      <c r="H86" s="5" t="s">
        <v>537</v>
      </c>
      <c r="I86" s="5">
        <v>10.199999999999999</v>
      </c>
      <c r="J86" s="5">
        <v>47.989444444444402</v>
      </c>
    </row>
    <row r="87" spans="1:10" ht="17" x14ac:dyDescent="0.2">
      <c r="A87" s="3">
        <v>82</v>
      </c>
      <c r="B87" s="3" t="s">
        <v>157</v>
      </c>
      <c r="C87" s="3" t="s">
        <v>48</v>
      </c>
      <c r="D87" s="2" t="s">
        <v>141</v>
      </c>
      <c r="E87" s="2" t="s">
        <v>142</v>
      </c>
      <c r="F87" s="2" t="s">
        <v>178</v>
      </c>
      <c r="G87" s="5" t="s">
        <v>195</v>
      </c>
      <c r="H87" s="5" t="s">
        <v>198</v>
      </c>
      <c r="I87" s="5">
        <v>10.224416666666601</v>
      </c>
      <c r="J87" s="5">
        <v>48.309083333333298</v>
      </c>
    </row>
    <row r="88" spans="1:10" ht="17" x14ac:dyDescent="0.2">
      <c r="A88" s="3">
        <v>83</v>
      </c>
      <c r="B88" s="3" t="s">
        <v>157</v>
      </c>
      <c r="C88" s="3" t="s">
        <v>48</v>
      </c>
      <c r="D88" s="2" t="s">
        <v>49</v>
      </c>
      <c r="E88" s="2" t="s">
        <v>143</v>
      </c>
      <c r="F88" s="2" t="s">
        <v>178</v>
      </c>
      <c r="G88" s="5" t="s">
        <v>196</v>
      </c>
      <c r="H88" s="5" t="s">
        <v>199</v>
      </c>
      <c r="I88" s="5">
        <v>9.6609166666666599</v>
      </c>
      <c r="J88" s="5">
        <v>48.116916666666597</v>
      </c>
    </row>
    <row r="89" spans="1:10" ht="17" x14ac:dyDescent="0.2">
      <c r="A89" s="3">
        <v>84</v>
      </c>
      <c r="B89" s="3" t="s">
        <v>157</v>
      </c>
      <c r="C89" s="3" t="s">
        <v>48</v>
      </c>
      <c r="D89" s="2" t="s">
        <v>144</v>
      </c>
      <c r="E89" s="2" t="s">
        <v>538</v>
      </c>
      <c r="F89" s="2" t="s">
        <v>178</v>
      </c>
      <c r="G89" s="5" t="s">
        <v>197</v>
      </c>
      <c r="H89" s="5" t="s">
        <v>200</v>
      </c>
      <c r="I89" s="5">
        <v>10.766722222222199</v>
      </c>
      <c r="J89" s="5">
        <v>48.107194444444403</v>
      </c>
    </row>
    <row r="90" spans="1:10" ht="19" x14ac:dyDescent="0.2">
      <c r="A90" s="3">
        <v>85</v>
      </c>
      <c r="B90" s="3" t="s">
        <v>157</v>
      </c>
      <c r="C90" s="3" t="s">
        <v>48</v>
      </c>
      <c r="D90" s="2" t="s">
        <v>48</v>
      </c>
      <c r="E90" s="2" t="s">
        <v>148</v>
      </c>
      <c r="F90" s="2" t="s">
        <v>178</v>
      </c>
      <c r="G90" s="5" t="s">
        <v>193</v>
      </c>
      <c r="H90" s="5" t="s">
        <v>194</v>
      </c>
      <c r="I90" s="5">
        <v>10.706111111111101</v>
      </c>
      <c r="J90" s="5">
        <v>48.3333333333333</v>
      </c>
    </row>
  </sheetData>
  <mergeCells count="8">
    <mergeCell ref="A1:J2"/>
    <mergeCell ref="A4:A5"/>
    <mergeCell ref="B4:B5"/>
    <mergeCell ref="C4:C5"/>
    <mergeCell ref="D4:D5"/>
    <mergeCell ref="E4:E5"/>
    <mergeCell ref="F4:F5"/>
    <mergeCell ref="G4:J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5" topLeftCell="A6" activePane="bottomLeft" state="frozen"/>
      <selection pane="bottomLeft" activeCell="A6" sqref="A6:J17"/>
    </sheetView>
  </sheetViews>
  <sheetFormatPr baseColWidth="10" defaultColWidth="8.83203125" defaultRowHeight="15" x14ac:dyDescent="0.2"/>
  <cols>
    <col min="1" max="1" width="4.1640625" customWidth="1"/>
    <col min="2" max="3" width="12.6640625" customWidth="1"/>
    <col min="4" max="4" width="21.1640625" customWidth="1"/>
    <col min="5" max="5" width="36.33203125" bestFit="1" customWidth="1"/>
    <col min="6" max="10" width="15.5" customWidth="1"/>
    <col min="11" max="11" width="8.83203125" customWidth="1"/>
    <col min="14" max="14" width="15.83203125" customWidth="1"/>
  </cols>
  <sheetData>
    <row r="1" spans="1:10" ht="30" customHeight="1" x14ac:dyDescent="0.2">
      <c r="A1" s="37" t="s">
        <v>145</v>
      </c>
      <c r="B1" s="37"/>
      <c r="C1" s="37"/>
      <c r="D1" s="37"/>
      <c r="E1" s="37"/>
      <c r="F1" s="37"/>
      <c r="G1" s="37"/>
      <c r="H1" s="37"/>
      <c r="I1" s="37"/>
      <c r="J1" s="37"/>
    </row>
    <row r="2" spans="1:10" ht="30" customHeight="1" x14ac:dyDescent="0.2">
      <c r="A2" s="37"/>
      <c r="B2" s="37"/>
      <c r="C2" s="37"/>
      <c r="D2" s="37"/>
      <c r="E2" s="37"/>
      <c r="F2" s="37"/>
      <c r="G2" s="37"/>
      <c r="H2" s="37"/>
      <c r="I2" s="37"/>
      <c r="J2" s="37"/>
    </row>
    <row r="3" spans="1:10" ht="16" thickBot="1" x14ac:dyDescent="0.25"/>
    <row r="4" spans="1:10" ht="16" x14ac:dyDescent="0.2">
      <c r="A4" s="34" t="s">
        <v>1</v>
      </c>
      <c r="B4" s="32" t="s">
        <v>52</v>
      </c>
      <c r="C4" s="32" t="s">
        <v>0</v>
      </c>
      <c r="D4" s="32" t="s">
        <v>50</v>
      </c>
      <c r="E4" s="30" t="s">
        <v>51</v>
      </c>
      <c r="F4" s="30" t="s">
        <v>177</v>
      </c>
      <c r="G4" s="30" t="s">
        <v>372</v>
      </c>
      <c r="H4" s="30"/>
      <c r="I4" s="30"/>
      <c r="J4" s="31"/>
    </row>
    <row r="5" spans="1:10" ht="31" customHeight="1" thickBot="1" x14ac:dyDescent="0.25">
      <c r="A5" s="35"/>
      <c r="B5" s="33"/>
      <c r="C5" s="33"/>
      <c r="D5" s="33"/>
      <c r="E5" s="36"/>
      <c r="F5" s="36"/>
      <c r="G5" s="9" t="s">
        <v>182</v>
      </c>
      <c r="H5" s="9" t="s">
        <v>181</v>
      </c>
      <c r="I5" s="9" t="s">
        <v>179</v>
      </c>
      <c r="J5" s="10" t="s">
        <v>180</v>
      </c>
    </row>
    <row r="6" spans="1:10" ht="19" x14ac:dyDescent="0.2">
      <c r="A6" s="3">
        <v>1</v>
      </c>
      <c r="B6" s="3" t="s">
        <v>150</v>
      </c>
      <c r="C6" s="4" t="s">
        <v>149</v>
      </c>
      <c r="D6" s="2" t="s">
        <v>149</v>
      </c>
      <c r="E6" s="2" t="s">
        <v>348</v>
      </c>
      <c r="F6" s="2" t="s">
        <v>349</v>
      </c>
      <c r="G6" s="5" t="s">
        <v>516</v>
      </c>
      <c r="H6" s="5" t="s">
        <v>517</v>
      </c>
      <c r="I6" s="5">
        <v>9.5092440000000007</v>
      </c>
      <c r="J6" s="5">
        <v>45.533946</v>
      </c>
    </row>
    <row r="7" spans="1:10" ht="19" x14ac:dyDescent="0.2">
      <c r="A7" s="3">
        <v>2</v>
      </c>
      <c r="B7" s="3" t="s">
        <v>150</v>
      </c>
      <c r="C7" s="4" t="s">
        <v>149</v>
      </c>
      <c r="D7" s="2" t="s">
        <v>171</v>
      </c>
      <c r="E7" s="2" t="s">
        <v>350</v>
      </c>
      <c r="F7" s="2" t="s">
        <v>349</v>
      </c>
      <c r="G7" s="5" t="s">
        <v>351</v>
      </c>
      <c r="H7" s="5" t="s">
        <v>352</v>
      </c>
      <c r="I7" s="5">
        <v>8.4718719999999994</v>
      </c>
      <c r="J7" s="5">
        <v>45.597107000000001</v>
      </c>
    </row>
    <row r="8" spans="1:10" ht="19" x14ac:dyDescent="0.2">
      <c r="A8" s="3">
        <v>3</v>
      </c>
      <c r="B8" s="3" t="s">
        <v>150</v>
      </c>
      <c r="C8" s="4" t="s">
        <v>149</v>
      </c>
      <c r="D8" s="2" t="s">
        <v>149</v>
      </c>
      <c r="E8" s="2" t="s">
        <v>353</v>
      </c>
      <c r="F8" s="2" t="s">
        <v>349</v>
      </c>
      <c r="G8" s="5" t="s">
        <v>354</v>
      </c>
      <c r="H8" s="5" t="s">
        <v>355</v>
      </c>
      <c r="I8" s="5">
        <v>9.5277220000000007</v>
      </c>
      <c r="J8" s="5">
        <v>45.540362999999999</v>
      </c>
    </row>
    <row r="9" spans="1:10" ht="19" x14ac:dyDescent="0.2">
      <c r="A9" s="3">
        <v>4</v>
      </c>
      <c r="B9" s="3" t="s">
        <v>150</v>
      </c>
      <c r="C9" s="3" t="s">
        <v>167</v>
      </c>
      <c r="D9" s="2" t="s">
        <v>167</v>
      </c>
      <c r="E9" s="2" t="s">
        <v>356</v>
      </c>
      <c r="F9" s="2" t="s">
        <v>349</v>
      </c>
      <c r="G9" s="17" t="s">
        <v>518</v>
      </c>
      <c r="H9" s="17" t="s">
        <v>519</v>
      </c>
      <c r="I9" s="17">
        <v>8.2375000000000007</v>
      </c>
      <c r="J9" s="17">
        <v>46.330277780000003</v>
      </c>
    </row>
    <row r="10" spans="1:10" ht="19" x14ac:dyDescent="0.2">
      <c r="A10" s="3">
        <v>5</v>
      </c>
      <c r="B10" s="3" t="s">
        <v>150</v>
      </c>
      <c r="C10" s="3" t="s">
        <v>167</v>
      </c>
      <c r="D10" s="2" t="s">
        <v>357</v>
      </c>
      <c r="E10" s="2" t="s">
        <v>358</v>
      </c>
      <c r="F10" s="2" t="s">
        <v>349</v>
      </c>
      <c r="G10" s="17" t="s">
        <v>520</v>
      </c>
      <c r="H10" s="17" t="s">
        <v>521</v>
      </c>
      <c r="I10" s="17">
        <v>8.4550110000000007</v>
      </c>
      <c r="J10" s="17">
        <v>46.708503</v>
      </c>
    </row>
    <row r="11" spans="1:10" ht="19" x14ac:dyDescent="0.2">
      <c r="A11" s="3">
        <v>6</v>
      </c>
      <c r="B11" s="3" t="s">
        <v>150</v>
      </c>
      <c r="C11" s="3" t="s">
        <v>167</v>
      </c>
      <c r="D11" s="2" t="s">
        <v>359</v>
      </c>
      <c r="E11" s="2" t="s">
        <v>360</v>
      </c>
      <c r="F11" s="2" t="s">
        <v>349</v>
      </c>
      <c r="G11" s="17" t="s">
        <v>522</v>
      </c>
      <c r="H11" s="17" t="s">
        <v>523</v>
      </c>
      <c r="I11" s="17">
        <v>8.5579769999999993</v>
      </c>
      <c r="J11" s="17">
        <v>46.224533000000001</v>
      </c>
    </row>
    <row r="12" spans="1:10" ht="19" x14ac:dyDescent="0.2">
      <c r="A12" s="3">
        <v>7</v>
      </c>
      <c r="B12" s="3" t="s">
        <v>156</v>
      </c>
      <c r="C12" s="3" t="s">
        <v>97</v>
      </c>
      <c r="D12" s="2" t="s">
        <v>361</v>
      </c>
      <c r="E12" s="2" t="s">
        <v>362</v>
      </c>
      <c r="F12" s="2" t="s">
        <v>349</v>
      </c>
      <c r="G12" s="5" t="s">
        <v>363</v>
      </c>
      <c r="H12" s="5" t="s">
        <v>364</v>
      </c>
      <c r="I12" s="5">
        <v>8.9307230000000004</v>
      </c>
      <c r="J12" s="5">
        <v>46.270620999999998</v>
      </c>
    </row>
    <row r="13" spans="1:10" ht="19" x14ac:dyDescent="0.2">
      <c r="A13" s="3">
        <v>8</v>
      </c>
      <c r="B13" s="3" t="s">
        <v>156</v>
      </c>
      <c r="C13" s="3" t="s">
        <v>27</v>
      </c>
      <c r="D13" s="2" t="s">
        <v>28</v>
      </c>
      <c r="E13" s="2" t="s">
        <v>365</v>
      </c>
      <c r="F13" s="2" t="s">
        <v>349</v>
      </c>
      <c r="G13" s="17" t="s">
        <v>524</v>
      </c>
      <c r="H13" s="17" t="s">
        <v>525</v>
      </c>
      <c r="I13" s="17">
        <v>8.4707500000000007</v>
      </c>
      <c r="J13" s="17">
        <v>47.351300000000002</v>
      </c>
    </row>
    <row r="14" spans="1:10" ht="19" x14ac:dyDescent="0.2">
      <c r="A14" s="3">
        <v>9</v>
      </c>
      <c r="B14" s="3" t="s">
        <v>156</v>
      </c>
      <c r="C14" s="3" t="s">
        <v>30</v>
      </c>
      <c r="D14" s="2" t="s">
        <v>30</v>
      </c>
      <c r="E14" s="2" t="s">
        <v>366</v>
      </c>
      <c r="F14" s="2" t="s">
        <v>349</v>
      </c>
      <c r="G14" s="5" t="s">
        <v>526</v>
      </c>
      <c r="H14" s="5" t="s">
        <v>527</v>
      </c>
      <c r="I14" s="5">
        <v>9.1588960000000004</v>
      </c>
      <c r="J14" s="5">
        <v>47.476937999999997</v>
      </c>
    </row>
    <row r="15" spans="1:10" ht="19" x14ac:dyDescent="0.2">
      <c r="A15" s="3">
        <v>10</v>
      </c>
      <c r="B15" s="3" t="s">
        <v>157</v>
      </c>
      <c r="C15" s="3" t="s">
        <v>161</v>
      </c>
      <c r="D15" s="2" t="s">
        <v>161</v>
      </c>
      <c r="E15" s="2" t="s">
        <v>367</v>
      </c>
      <c r="F15" s="2" t="s">
        <v>349</v>
      </c>
      <c r="G15" s="5" t="s">
        <v>368</v>
      </c>
      <c r="H15" s="5" t="s">
        <v>369</v>
      </c>
      <c r="I15" s="5">
        <v>9.9327679999999994</v>
      </c>
      <c r="J15" s="5">
        <v>47.207186</v>
      </c>
    </row>
    <row r="16" spans="1:10" ht="19" x14ac:dyDescent="0.2">
      <c r="A16" s="3">
        <v>11</v>
      </c>
      <c r="B16" s="3" t="s">
        <v>157</v>
      </c>
      <c r="C16" s="3" t="s">
        <v>48</v>
      </c>
      <c r="D16" s="2" t="s">
        <v>48</v>
      </c>
      <c r="E16" s="2" t="s">
        <v>370</v>
      </c>
      <c r="F16" s="2" t="s">
        <v>349</v>
      </c>
      <c r="G16" s="17" t="s">
        <v>528</v>
      </c>
      <c r="H16" s="17" t="s">
        <v>529</v>
      </c>
      <c r="I16" s="5">
        <v>10.714547</v>
      </c>
      <c r="J16" s="5">
        <v>48.325955999999998</v>
      </c>
    </row>
    <row r="17" spans="1:10" ht="19" x14ac:dyDescent="0.2">
      <c r="A17" s="3">
        <v>12</v>
      </c>
      <c r="B17" s="3" t="s">
        <v>157</v>
      </c>
      <c r="C17" s="3" t="s">
        <v>48</v>
      </c>
      <c r="D17" s="2" t="s">
        <v>144</v>
      </c>
      <c r="E17" s="2" t="s">
        <v>371</v>
      </c>
      <c r="F17" s="2" t="s">
        <v>349</v>
      </c>
      <c r="G17" s="17" t="s">
        <v>530</v>
      </c>
      <c r="H17" s="17" t="s">
        <v>531</v>
      </c>
      <c r="I17" s="5">
        <v>10.765183329999999</v>
      </c>
      <c r="J17" s="5">
        <v>48.105166699999998</v>
      </c>
    </row>
  </sheetData>
  <mergeCells count="8">
    <mergeCell ref="A1:J2"/>
    <mergeCell ref="A4:A5"/>
    <mergeCell ref="B4:B5"/>
    <mergeCell ref="C4:C5"/>
    <mergeCell ref="D4:D5"/>
    <mergeCell ref="E4:E5"/>
    <mergeCell ref="F4:F5"/>
    <mergeCell ref="G4:J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5" topLeftCell="A6" activePane="bottomLeft" state="frozen"/>
      <selection pane="bottomLeft" activeCell="A6" sqref="A6:J30"/>
    </sheetView>
  </sheetViews>
  <sheetFormatPr baseColWidth="10" defaultColWidth="8.83203125" defaultRowHeight="15" x14ac:dyDescent="0.2"/>
  <cols>
    <col min="1" max="1" width="5.1640625" customWidth="1"/>
    <col min="2" max="3" width="12.6640625" customWidth="1"/>
    <col min="4" max="4" width="21.1640625" customWidth="1"/>
    <col min="5" max="5" width="36.33203125" bestFit="1" customWidth="1"/>
    <col min="6" max="6" width="15.5" customWidth="1"/>
    <col min="7" max="8" width="15.5" style="13" customWidth="1"/>
    <col min="9" max="9" width="18.33203125" style="13" customWidth="1"/>
    <col min="10" max="10" width="15.5" style="13" customWidth="1"/>
    <col min="14" max="14" width="15.83203125" customWidth="1"/>
  </cols>
  <sheetData>
    <row r="1" spans="1:10" ht="30" customHeight="1" x14ac:dyDescent="0.2">
      <c r="A1" s="37" t="s">
        <v>145</v>
      </c>
      <c r="B1" s="37"/>
      <c r="C1" s="37"/>
      <c r="D1" s="37"/>
      <c r="E1" s="37"/>
      <c r="F1" s="37"/>
      <c r="G1" s="37"/>
      <c r="H1" s="37"/>
      <c r="I1" s="37"/>
      <c r="J1" s="37"/>
    </row>
    <row r="2" spans="1:10" ht="30" customHeight="1" x14ac:dyDescent="0.2">
      <c r="A2" s="37"/>
      <c r="B2" s="37"/>
      <c r="C2" s="37"/>
      <c r="D2" s="37"/>
      <c r="E2" s="37"/>
      <c r="F2" s="37"/>
      <c r="G2" s="37"/>
      <c r="H2" s="37"/>
      <c r="I2" s="37"/>
      <c r="J2" s="37"/>
    </row>
    <row r="3" spans="1:10" ht="16" thickBot="1" x14ac:dyDescent="0.25"/>
    <row r="4" spans="1:10" ht="16" x14ac:dyDescent="0.2">
      <c r="A4" s="34" t="s">
        <v>1</v>
      </c>
      <c r="B4" s="32" t="s">
        <v>52</v>
      </c>
      <c r="C4" s="32" t="s">
        <v>0</v>
      </c>
      <c r="D4" s="32" t="s">
        <v>50</v>
      </c>
      <c r="E4" s="30" t="s">
        <v>51</v>
      </c>
      <c r="F4" s="30" t="s">
        <v>177</v>
      </c>
      <c r="G4" s="30" t="s">
        <v>372</v>
      </c>
      <c r="H4" s="30"/>
      <c r="I4" s="30"/>
      <c r="J4" s="31"/>
    </row>
    <row r="5" spans="1:10" ht="31" customHeight="1" thickBot="1" x14ac:dyDescent="0.25">
      <c r="A5" s="35"/>
      <c r="B5" s="33"/>
      <c r="C5" s="33"/>
      <c r="D5" s="33"/>
      <c r="E5" s="36"/>
      <c r="F5" s="36"/>
      <c r="G5" s="9" t="s">
        <v>182</v>
      </c>
      <c r="H5" s="9" t="s">
        <v>181</v>
      </c>
      <c r="I5" s="9" t="s">
        <v>179</v>
      </c>
      <c r="J5" s="10" t="s">
        <v>180</v>
      </c>
    </row>
    <row r="6" spans="1:10" s="12" customFormat="1" ht="19" x14ac:dyDescent="0.2">
      <c r="A6" s="11">
        <v>1</v>
      </c>
      <c r="B6" s="3" t="s">
        <v>373</v>
      </c>
      <c r="C6" s="4" t="s">
        <v>374</v>
      </c>
      <c r="D6" s="2" t="s">
        <v>374</v>
      </c>
      <c r="E6" s="2" t="s">
        <v>375</v>
      </c>
      <c r="F6" s="2" t="s">
        <v>178</v>
      </c>
      <c r="G6" s="15" t="s">
        <v>476</v>
      </c>
      <c r="H6" s="15" t="s">
        <v>477</v>
      </c>
      <c r="I6" s="4">
        <v>8.4550110000000007</v>
      </c>
      <c r="J6" s="4">
        <v>46.708503</v>
      </c>
    </row>
    <row r="7" spans="1:10" s="12" customFormat="1" ht="19" x14ac:dyDescent="0.2">
      <c r="A7" s="11">
        <v>2</v>
      </c>
      <c r="B7" s="3" t="s">
        <v>373</v>
      </c>
      <c r="C7" s="4" t="s">
        <v>374</v>
      </c>
      <c r="D7" s="2" t="s">
        <v>376</v>
      </c>
      <c r="E7" s="2" t="s">
        <v>377</v>
      </c>
      <c r="F7" s="2" t="s">
        <v>178</v>
      </c>
      <c r="G7" s="15" t="s">
        <v>478</v>
      </c>
      <c r="H7" s="15" t="s">
        <v>479</v>
      </c>
      <c r="I7" s="4">
        <v>8.4371989999999997</v>
      </c>
      <c r="J7" s="4">
        <v>46.821306999999997</v>
      </c>
    </row>
    <row r="8" spans="1:10" s="12" customFormat="1" ht="19" x14ac:dyDescent="0.2">
      <c r="A8" s="11">
        <v>3</v>
      </c>
      <c r="B8" s="3" t="s">
        <v>156</v>
      </c>
      <c r="C8" s="4" t="s">
        <v>378</v>
      </c>
      <c r="D8" s="2" t="s">
        <v>379</v>
      </c>
      <c r="E8" s="2" t="s">
        <v>380</v>
      </c>
      <c r="F8" s="2" t="s">
        <v>178</v>
      </c>
      <c r="G8" s="15" t="s">
        <v>480</v>
      </c>
      <c r="H8" s="15" t="s">
        <v>481</v>
      </c>
      <c r="I8" s="4">
        <v>8.5394009999999998</v>
      </c>
      <c r="J8" s="4">
        <v>47.791321000000003</v>
      </c>
    </row>
    <row r="9" spans="1:10" s="12" customFormat="1" ht="19" x14ac:dyDescent="0.2">
      <c r="A9" s="11">
        <v>4</v>
      </c>
      <c r="B9" s="3" t="s">
        <v>156</v>
      </c>
      <c r="C9" s="4" t="s">
        <v>378</v>
      </c>
      <c r="D9" s="2" t="s">
        <v>381</v>
      </c>
      <c r="E9" s="2" t="s">
        <v>382</v>
      </c>
      <c r="F9" s="2" t="s">
        <v>178</v>
      </c>
      <c r="G9" s="15" t="s">
        <v>482</v>
      </c>
      <c r="H9" s="15" t="s">
        <v>483</v>
      </c>
      <c r="I9" s="4">
        <v>8.0044970000000006</v>
      </c>
      <c r="J9" s="4">
        <v>47.56476</v>
      </c>
    </row>
    <row r="10" spans="1:10" s="12" customFormat="1" ht="16" x14ac:dyDescent="0.2">
      <c r="A10" s="11">
        <v>5</v>
      </c>
      <c r="B10" s="3" t="s">
        <v>156</v>
      </c>
      <c r="C10" s="4" t="s">
        <v>378</v>
      </c>
      <c r="D10" s="2" t="s">
        <v>383</v>
      </c>
      <c r="E10" s="2" t="s">
        <v>384</v>
      </c>
      <c r="F10" s="2" t="s">
        <v>178</v>
      </c>
      <c r="G10" s="4" t="s">
        <v>385</v>
      </c>
      <c r="H10" s="4" t="s">
        <v>386</v>
      </c>
      <c r="I10" s="4">
        <v>8.0037269999999996</v>
      </c>
      <c r="J10" s="4">
        <v>46.991326000000001</v>
      </c>
    </row>
    <row r="11" spans="1:10" s="12" customFormat="1" ht="19" x14ac:dyDescent="0.2">
      <c r="A11" s="11">
        <v>6</v>
      </c>
      <c r="B11" s="3" t="s">
        <v>156</v>
      </c>
      <c r="C11" s="4" t="s">
        <v>378</v>
      </c>
      <c r="D11" s="2" t="s">
        <v>387</v>
      </c>
      <c r="E11" s="2" t="s">
        <v>388</v>
      </c>
      <c r="F11" s="2" t="s">
        <v>178</v>
      </c>
      <c r="G11" s="4" t="s">
        <v>484</v>
      </c>
      <c r="H11" s="4" t="s">
        <v>485</v>
      </c>
      <c r="I11" s="4">
        <v>8.1101519999999994</v>
      </c>
      <c r="J11" s="4">
        <v>47.159500000000001</v>
      </c>
    </row>
    <row r="12" spans="1:10" s="12" customFormat="1" ht="19" x14ac:dyDescent="0.2">
      <c r="A12" s="11">
        <v>7</v>
      </c>
      <c r="B12" s="3" t="s">
        <v>156</v>
      </c>
      <c r="C12" s="4" t="s">
        <v>378</v>
      </c>
      <c r="D12" s="2" t="s">
        <v>389</v>
      </c>
      <c r="E12" s="2" t="s">
        <v>390</v>
      </c>
      <c r="F12" s="2" t="s">
        <v>178</v>
      </c>
      <c r="G12" s="4" t="s">
        <v>486</v>
      </c>
      <c r="H12" s="4" t="s">
        <v>487</v>
      </c>
      <c r="I12" s="4">
        <v>8.3316669999999995</v>
      </c>
      <c r="J12" s="4">
        <v>47.061103000000003</v>
      </c>
    </row>
    <row r="13" spans="1:10" s="12" customFormat="1" ht="19" x14ac:dyDescent="0.2">
      <c r="A13" s="11">
        <v>8</v>
      </c>
      <c r="B13" s="3" t="s">
        <v>156</v>
      </c>
      <c r="C13" s="4" t="s">
        <v>391</v>
      </c>
      <c r="D13" s="2" t="s">
        <v>392</v>
      </c>
      <c r="E13" s="2" t="s">
        <v>393</v>
      </c>
      <c r="F13" s="2" t="s">
        <v>178</v>
      </c>
      <c r="G13" s="4" t="s">
        <v>488</v>
      </c>
      <c r="H13" s="4" t="s">
        <v>489</v>
      </c>
      <c r="I13" s="4">
        <v>9.5659444444444404</v>
      </c>
      <c r="J13" s="4">
        <v>47.756555555555501</v>
      </c>
    </row>
    <row r="14" spans="1:10" s="12" customFormat="1" ht="19" x14ac:dyDescent="0.2">
      <c r="A14" s="11">
        <v>9</v>
      </c>
      <c r="B14" s="3" t="s">
        <v>156</v>
      </c>
      <c r="C14" s="4" t="s">
        <v>394</v>
      </c>
      <c r="D14" s="2" t="s">
        <v>395</v>
      </c>
      <c r="E14" s="2" t="s">
        <v>396</v>
      </c>
      <c r="F14" s="2" t="s">
        <v>178</v>
      </c>
      <c r="G14" s="4" t="s">
        <v>490</v>
      </c>
      <c r="H14" s="4" t="s">
        <v>491</v>
      </c>
      <c r="I14" s="4">
        <v>9.1497229999999998</v>
      </c>
      <c r="J14" s="4">
        <v>48.422134</v>
      </c>
    </row>
    <row r="15" spans="1:10" s="12" customFormat="1" ht="19" x14ac:dyDescent="0.2">
      <c r="A15" s="11">
        <v>10</v>
      </c>
      <c r="B15" s="3" t="s">
        <v>156</v>
      </c>
      <c r="C15" s="4" t="s">
        <v>394</v>
      </c>
      <c r="D15" s="2" t="s">
        <v>397</v>
      </c>
      <c r="E15" s="2" t="s">
        <v>398</v>
      </c>
      <c r="F15" s="2" t="s">
        <v>178</v>
      </c>
      <c r="G15" s="4" t="s">
        <v>492</v>
      </c>
      <c r="H15" s="4" t="s">
        <v>493</v>
      </c>
      <c r="I15" s="4">
        <v>8.8516944444444405</v>
      </c>
      <c r="J15" s="4">
        <v>48.147027777777701</v>
      </c>
    </row>
    <row r="16" spans="1:10" s="12" customFormat="1" ht="19" x14ac:dyDescent="0.2">
      <c r="A16" s="11">
        <v>11</v>
      </c>
      <c r="B16" s="3" t="s">
        <v>156</v>
      </c>
      <c r="C16" s="4" t="s">
        <v>394</v>
      </c>
      <c r="D16" s="2" t="s">
        <v>399</v>
      </c>
      <c r="E16" s="2" t="s">
        <v>400</v>
      </c>
      <c r="F16" s="2" t="s">
        <v>178</v>
      </c>
      <c r="G16" s="4" t="s">
        <v>494</v>
      </c>
      <c r="H16" s="4" t="s">
        <v>495</v>
      </c>
      <c r="I16" s="4">
        <v>9.0890210000000007</v>
      </c>
      <c r="J16" s="4">
        <v>47.924528000000002</v>
      </c>
    </row>
    <row r="17" spans="1:10" s="12" customFormat="1" ht="19" x14ac:dyDescent="0.2">
      <c r="A17" s="11">
        <v>12</v>
      </c>
      <c r="B17" s="3" t="s">
        <v>156</v>
      </c>
      <c r="C17" s="4" t="s">
        <v>394</v>
      </c>
      <c r="D17" s="2" t="s">
        <v>401</v>
      </c>
      <c r="E17" s="2" t="s">
        <v>402</v>
      </c>
      <c r="F17" s="2" t="s">
        <v>178</v>
      </c>
      <c r="G17" s="4" t="s">
        <v>496</v>
      </c>
      <c r="H17" s="4" t="s">
        <v>497</v>
      </c>
      <c r="I17" s="4">
        <v>9.4884640000000005</v>
      </c>
      <c r="J17" s="4">
        <v>47.994498999999998</v>
      </c>
    </row>
    <row r="18" spans="1:10" s="12" customFormat="1" ht="19" x14ac:dyDescent="0.2">
      <c r="A18" s="11">
        <v>13</v>
      </c>
      <c r="B18" s="3" t="s">
        <v>156</v>
      </c>
      <c r="C18" s="4" t="s">
        <v>394</v>
      </c>
      <c r="D18" s="2" t="s">
        <v>403</v>
      </c>
      <c r="E18" s="2" t="s">
        <v>404</v>
      </c>
      <c r="F18" s="2" t="s">
        <v>178</v>
      </c>
      <c r="G18" s="4" t="s">
        <v>498</v>
      </c>
      <c r="H18" s="4" t="s">
        <v>499</v>
      </c>
      <c r="I18" s="4">
        <v>9.0863429999999994</v>
      </c>
      <c r="J18" s="4">
        <v>48.620161000000003</v>
      </c>
    </row>
    <row r="19" spans="1:10" s="12" customFormat="1" ht="19" x14ac:dyDescent="0.2">
      <c r="A19" s="11">
        <v>14</v>
      </c>
      <c r="B19" s="3" t="s">
        <v>157</v>
      </c>
      <c r="C19" s="4" t="s">
        <v>48</v>
      </c>
      <c r="D19" s="2" t="s">
        <v>405</v>
      </c>
      <c r="E19" s="2" t="s">
        <v>406</v>
      </c>
      <c r="F19" s="2" t="s">
        <v>178</v>
      </c>
      <c r="G19" s="4" t="s">
        <v>500</v>
      </c>
      <c r="H19" s="4" t="s">
        <v>501</v>
      </c>
      <c r="I19" s="4">
        <v>10.681944444444399</v>
      </c>
      <c r="J19" s="4">
        <v>48.671111111111102</v>
      </c>
    </row>
    <row r="20" spans="1:10" s="12" customFormat="1" ht="19" x14ac:dyDescent="0.2">
      <c r="A20" s="11">
        <v>15</v>
      </c>
      <c r="B20" s="3" t="s">
        <v>157</v>
      </c>
      <c r="C20" s="4" t="s">
        <v>48</v>
      </c>
      <c r="D20" s="2" t="s">
        <v>48</v>
      </c>
      <c r="E20" s="2" t="s">
        <v>407</v>
      </c>
      <c r="F20" s="2" t="s">
        <v>178</v>
      </c>
      <c r="G20" s="4" t="s">
        <v>502</v>
      </c>
      <c r="H20" s="4" t="s">
        <v>503</v>
      </c>
      <c r="I20" s="4">
        <v>10.712899999999999</v>
      </c>
      <c r="J20" s="4">
        <v>48.334093000000003</v>
      </c>
    </row>
    <row r="21" spans="1:10" s="12" customFormat="1" ht="19" x14ac:dyDescent="0.2">
      <c r="A21" s="11">
        <v>16</v>
      </c>
      <c r="B21" s="3" t="s">
        <v>157</v>
      </c>
      <c r="C21" s="4" t="s">
        <v>48</v>
      </c>
      <c r="D21" s="2" t="s">
        <v>408</v>
      </c>
      <c r="E21" s="2" t="s">
        <v>409</v>
      </c>
      <c r="F21" s="2" t="s">
        <v>178</v>
      </c>
      <c r="G21" s="4" t="s">
        <v>504</v>
      </c>
      <c r="H21" s="4" t="s">
        <v>505</v>
      </c>
      <c r="I21" s="4">
        <v>10.259086999999999</v>
      </c>
      <c r="J21" s="4">
        <v>48.484175999999998</v>
      </c>
    </row>
    <row r="22" spans="1:10" s="12" customFormat="1" ht="16" x14ac:dyDescent="0.2">
      <c r="A22" s="11">
        <v>17</v>
      </c>
      <c r="B22" s="3" t="s">
        <v>157</v>
      </c>
      <c r="C22" s="4" t="s">
        <v>410</v>
      </c>
      <c r="D22" s="2" t="s">
        <v>410</v>
      </c>
      <c r="E22" s="2" t="s">
        <v>411</v>
      </c>
      <c r="F22" s="2" t="s">
        <v>178</v>
      </c>
      <c r="G22" s="4"/>
      <c r="H22" s="4"/>
      <c r="I22" s="4">
        <v>11.161257000000001</v>
      </c>
      <c r="J22" s="4">
        <v>48.197073000000003</v>
      </c>
    </row>
    <row r="23" spans="1:10" s="12" customFormat="1" ht="16" x14ac:dyDescent="0.2">
      <c r="A23" s="11">
        <v>18</v>
      </c>
      <c r="B23" s="3" t="s">
        <v>412</v>
      </c>
      <c r="C23" s="4" t="s">
        <v>413</v>
      </c>
      <c r="D23" s="2" t="s">
        <v>414</v>
      </c>
      <c r="E23" s="2" t="s">
        <v>415</v>
      </c>
      <c r="F23" s="2" t="s">
        <v>178</v>
      </c>
      <c r="G23" s="4" t="s">
        <v>416</v>
      </c>
      <c r="H23" s="4" t="s">
        <v>417</v>
      </c>
      <c r="I23" s="4">
        <v>9.5594490000000008</v>
      </c>
      <c r="J23" s="4">
        <v>48.491013000000002</v>
      </c>
    </row>
    <row r="24" spans="1:10" s="12" customFormat="1" ht="16" x14ac:dyDescent="0.2">
      <c r="A24" s="11">
        <v>19</v>
      </c>
      <c r="B24" s="3" t="s">
        <v>412</v>
      </c>
      <c r="C24" s="4" t="s">
        <v>413</v>
      </c>
      <c r="D24" s="2" t="s">
        <v>418</v>
      </c>
      <c r="E24" s="2" t="s">
        <v>419</v>
      </c>
      <c r="F24" s="2" t="s">
        <v>178</v>
      </c>
      <c r="G24" s="4" t="s">
        <v>420</v>
      </c>
      <c r="H24" s="4" t="s">
        <v>421</v>
      </c>
      <c r="I24" s="4">
        <v>9.7561630000000008</v>
      </c>
      <c r="J24" s="4">
        <v>48.301800999999998</v>
      </c>
    </row>
    <row r="25" spans="1:10" s="12" customFormat="1" ht="16" x14ac:dyDescent="0.2">
      <c r="A25" s="11">
        <v>20</v>
      </c>
      <c r="B25" s="3" t="s">
        <v>412</v>
      </c>
      <c r="C25" s="4" t="s">
        <v>413</v>
      </c>
      <c r="D25" s="2" t="s">
        <v>418</v>
      </c>
      <c r="E25" s="2" t="s">
        <v>422</v>
      </c>
      <c r="F25" s="2" t="s">
        <v>178</v>
      </c>
      <c r="G25" s="16" t="s">
        <v>420</v>
      </c>
      <c r="H25" s="16" t="s">
        <v>421</v>
      </c>
      <c r="I25" s="4">
        <v>9.7561739999999997</v>
      </c>
      <c r="J25" s="4">
        <v>48.301628999999998</v>
      </c>
    </row>
    <row r="26" spans="1:10" s="12" customFormat="1" ht="19" x14ac:dyDescent="0.2">
      <c r="A26" s="11">
        <v>21</v>
      </c>
      <c r="B26" s="3" t="s">
        <v>412</v>
      </c>
      <c r="C26" s="4" t="s">
        <v>413</v>
      </c>
      <c r="D26" s="2" t="s">
        <v>413</v>
      </c>
      <c r="E26" s="2" t="s">
        <v>423</v>
      </c>
      <c r="F26" s="2" t="s">
        <v>178</v>
      </c>
      <c r="G26" s="4" t="s">
        <v>506</v>
      </c>
      <c r="H26" s="4" t="s">
        <v>507</v>
      </c>
      <c r="I26" s="4">
        <v>9.7527480000000004</v>
      </c>
      <c r="J26" s="4">
        <v>48.825282999999999</v>
      </c>
    </row>
    <row r="27" spans="1:10" s="12" customFormat="1" ht="19" x14ac:dyDescent="0.2">
      <c r="A27" s="11">
        <v>22</v>
      </c>
      <c r="B27" s="3" t="s">
        <v>424</v>
      </c>
      <c r="C27" s="4" t="s">
        <v>425</v>
      </c>
      <c r="D27" s="2" t="s">
        <v>425</v>
      </c>
      <c r="E27" s="2" t="s">
        <v>426</v>
      </c>
      <c r="F27" s="2" t="s">
        <v>178</v>
      </c>
      <c r="G27" s="4" t="s">
        <v>508</v>
      </c>
      <c r="H27" s="4" t="s">
        <v>509</v>
      </c>
      <c r="I27" s="4">
        <v>9.4971379999999996</v>
      </c>
      <c r="J27" s="4">
        <v>50.810026999999998</v>
      </c>
    </row>
    <row r="28" spans="1:10" s="12" customFormat="1" ht="19" x14ac:dyDescent="0.2">
      <c r="A28" s="11">
        <v>23</v>
      </c>
      <c r="B28" s="3" t="s">
        <v>424</v>
      </c>
      <c r="C28" s="4" t="s">
        <v>425</v>
      </c>
      <c r="D28" s="2" t="s">
        <v>427</v>
      </c>
      <c r="E28" s="2" t="s">
        <v>428</v>
      </c>
      <c r="F28" s="2" t="s">
        <v>178</v>
      </c>
      <c r="G28" s="4" t="s">
        <v>510</v>
      </c>
      <c r="H28" s="4" t="s">
        <v>511</v>
      </c>
      <c r="I28" s="4">
        <v>9.3661829999999995</v>
      </c>
      <c r="J28" s="4">
        <v>50.219802999999999</v>
      </c>
    </row>
    <row r="29" spans="1:10" s="12" customFormat="1" ht="19" x14ac:dyDescent="0.2">
      <c r="A29" s="11">
        <v>24</v>
      </c>
      <c r="B29" s="3" t="s">
        <v>424</v>
      </c>
      <c r="C29" s="4" t="s">
        <v>425</v>
      </c>
      <c r="D29" s="2" t="s">
        <v>429</v>
      </c>
      <c r="E29" s="2" t="s">
        <v>430</v>
      </c>
      <c r="F29" s="2" t="s">
        <v>178</v>
      </c>
      <c r="G29" s="4" t="s">
        <v>512</v>
      </c>
      <c r="H29" s="4" t="s">
        <v>513</v>
      </c>
      <c r="I29" s="4">
        <v>9.3228209999999994</v>
      </c>
      <c r="J29" s="4">
        <v>50.192337000000002</v>
      </c>
    </row>
    <row r="30" spans="1:10" s="12" customFormat="1" ht="19" x14ac:dyDescent="0.2">
      <c r="A30" s="11">
        <v>25</v>
      </c>
      <c r="B30" s="3" t="s">
        <v>424</v>
      </c>
      <c r="C30" s="4" t="s">
        <v>431</v>
      </c>
      <c r="D30" s="2" t="s">
        <v>431</v>
      </c>
      <c r="E30" s="2" t="s">
        <v>432</v>
      </c>
      <c r="F30" s="2" t="s">
        <v>178</v>
      </c>
      <c r="G30" s="4" t="s">
        <v>514</v>
      </c>
      <c r="H30" s="4" t="s">
        <v>515</v>
      </c>
      <c r="I30" s="4">
        <v>10.4191111111111</v>
      </c>
      <c r="J30" s="4">
        <v>51.274250000000002</v>
      </c>
    </row>
    <row r="31" spans="1:10" s="12" customFormat="1" ht="16" x14ac:dyDescent="0.2"/>
    <row r="32" spans="1:10" s="12" customFormat="1" ht="16" x14ac:dyDescent="0.2"/>
    <row r="33" s="12" customFormat="1" ht="16" x14ac:dyDescent="0.2"/>
    <row r="34" s="12" customFormat="1" ht="16" x14ac:dyDescent="0.2"/>
    <row r="35" s="12" customFormat="1" ht="16" x14ac:dyDescent="0.2"/>
    <row r="36" s="12" customFormat="1" ht="16" x14ac:dyDescent="0.2"/>
    <row r="37" s="12" customFormat="1" ht="16" x14ac:dyDescent="0.2"/>
    <row r="38" s="12" customFormat="1" ht="16" x14ac:dyDescent="0.2"/>
    <row r="39" s="12" customFormat="1" ht="16" x14ac:dyDescent="0.2"/>
    <row r="40" s="12" customFormat="1" ht="16" x14ac:dyDescent="0.2"/>
    <row r="41" s="12" customFormat="1" ht="16" x14ac:dyDescent="0.2"/>
    <row r="42" s="12" customFormat="1" ht="16" x14ac:dyDescent="0.2"/>
    <row r="43" s="12" customFormat="1" ht="16" x14ac:dyDescent="0.2"/>
    <row r="44" s="12" customFormat="1" ht="16" x14ac:dyDescent="0.2"/>
    <row r="45" s="12" customFormat="1" ht="16" x14ac:dyDescent="0.2"/>
    <row r="46" s="12" customFormat="1" ht="16" x14ac:dyDescent="0.2"/>
    <row r="47" s="12" customFormat="1" ht="16" x14ac:dyDescent="0.2"/>
    <row r="48" s="12" customFormat="1" ht="16" x14ac:dyDescent="0.2"/>
    <row r="49" spans="7:10" s="12" customFormat="1" ht="16" x14ac:dyDescent="0.2"/>
    <row r="50" spans="7:10" s="12" customFormat="1" ht="16" x14ac:dyDescent="0.2"/>
    <row r="51" spans="7:10" s="12" customFormat="1" ht="16" x14ac:dyDescent="0.2"/>
    <row r="52" spans="7:10" s="12" customFormat="1" ht="16" x14ac:dyDescent="0.2"/>
    <row r="53" spans="7:10" s="12" customFormat="1" ht="16" x14ac:dyDescent="0.2"/>
    <row r="54" spans="7:10" s="12" customFormat="1" ht="16" x14ac:dyDescent="0.2"/>
    <row r="55" spans="7:10" s="12" customFormat="1" ht="16" x14ac:dyDescent="0.2"/>
    <row r="56" spans="7:10" x14ac:dyDescent="0.2">
      <c r="G56"/>
      <c r="H56"/>
      <c r="I56"/>
      <c r="J56"/>
    </row>
  </sheetData>
  <mergeCells count="8">
    <mergeCell ref="A1:J2"/>
    <mergeCell ref="A4:A5"/>
    <mergeCell ref="B4:B5"/>
    <mergeCell ref="C4:C5"/>
    <mergeCell ref="D4:D5"/>
    <mergeCell ref="E4:E5"/>
    <mergeCell ref="F4:F5"/>
    <mergeCell ref="G4:J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ySplit="5" topLeftCell="A6" activePane="bottomLeft" state="frozen"/>
      <selection pane="bottomLeft" activeCell="A6" sqref="A6:J13"/>
    </sheetView>
  </sheetViews>
  <sheetFormatPr baseColWidth="10" defaultColWidth="8.83203125" defaultRowHeight="15" x14ac:dyDescent="0.2"/>
  <cols>
    <col min="1" max="1" width="5.83203125" customWidth="1"/>
    <col min="2" max="3" width="12.6640625" customWidth="1"/>
    <col min="4" max="4" width="16.1640625" customWidth="1"/>
    <col min="5" max="5" width="36.33203125" bestFit="1" customWidth="1"/>
    <col min="6" max="6" width="14.1640625" customWidth="1"/>
    <col min="7" max="10" width="15.5" style="13" customWidth="1"/>
    <col min="14" max="14" width="15.83203125" customWidth="1"/>
  </cols>
  <sheetData>
    <row r="1" spans="1:10" ht="30" customHeight="1" x14ac:dyDescent="0.2">
      <c r="A1" s="37" t="s">
        <v>456</v>
      </c>
      <c r="B1" s="37"/>
      <c r="C1" s="37"/>
      <c r="D1" s="37"/>
      <c r="E1" s="37"/>
      <c r="F1" s="37"/>
      <c r="G1" s="37"/>
      <c r="H1" s="37"/>
      <c r="I1" s="37"/>
      <c r="J1" s="37"/>
    </row>
    <row r="2" spans="1:10" ht="30" customHeight="1" x14ac:dyDescent="0.2">
      <c r="A2" s="37"/>
      <c r="B2" s="37"/>
      <c r="C2" s="37"/>
      <c r="D2" s="37"/>
      <c r="E2" s="37"/>
      <c r="F2" s="37"/>
      <c r="G2" s="37"/>
      <c r="H2" s="37"/>
      <c r="I2" s="37"/>
      <c r="J2" s="37"/>
    </row>
    <row r="3" spans="1:10" ht="16" thickBot="1" x14ac:dyDescent="0.25"/>
    <row r="4" spans="1:10" ht="16" x14ac:dyDescent="0.2">
      <c r="A4" s="34" t="s">
        <v>1</v>
      </c>
      <c r="B4" s="32" t="s">
        <v>52</v>
      </c>
      <c r="C4" s="32" t="s">
        <v>0</v>
      </c>
      <c r="D4" s="32" t="s">
        <v>50</v>
      </c>
      <c r="E4" s="30" t="s">
        <v>51</v>
      </c>
      <c r="F4" s="30" t="s">
        <v>177</v>
      </c>
      <c r="G4" s="30" t="s">
        <v>372</v>
      </c>
      <c r="H4" s="30"/>
      <c r="I4" s="30"/>
      <c r="J4" s="31"/>
    </row>
    <row r="5" spans="1:10" ht="31" customHeight="1" thickBot="1" x14ac:dyDescent="0.25">
      <c r="A5" s="35"/>
      <c r="B5" s="33"/>
      <c r="C5" s="33"/>
      <c r="D5" s="33"/>
      <c r="E5" s="36"/>
      <c r="F5" s="36"/>
      <c r="G5" s="9" t="s">
        <v>182</v>
      </c>
      <c r="H5" s="9" t="s">
        <v>181</v>
      </c>
      <c r="I5" s="9" t="s">
        <v>179</v>
      </c>
      <c r="J5" s="10" t="s">
        <v>180</v>
      </c>
    </row>
    <row r="6" spans="1:10" ht="16" x14ac:dyDescent="0.2">
      <c r="A6" s="2">
        <v>1</v>
      </c>
      <c r="B6" s="3" t="s">
        <v>433</v>
      </c>
      <c r="C6" s="4" t="s">
        <v>435</v>
      </c>
      <c r="D6" s="4" t="s">
        <v>435</v>
      </c>
      <c r="E6" s="2" t="s">
        <v>466</v>
      </c>
      <c r="F6" s="2" t="s">
        <v>349</v>
      </c>
      <c r="G6" s="4"/>
      <c r="H6" s="4"/>
      <c r="I6" s="4">
        <v>7.022176</v>
      </c>
      <c r="J6" s="4">
        <v>47.039271999999997</v>
      </c>
    </row>
    <row r="7" spans="1:10" ht="16" x14ac:dyDescent="0.2">
      <c r="A7" s="2">
        <v>2</v>
      </c>
      <c r="B7" s="3" t="s">
        <v>433</v>
      </c>
      <c r="C7" s="4" t="s">
        <v>435</v>
      </c>
      <c r="D7" s="2" t="s">
        <v>435</v>
      </c>
      <c r="E7" s="2" t="s">
        <v>467</v>
      </c>
      <c r="F7" s="2" t="s">
        <v>349</v>
      </c>
      <c r="G7" s="4"/>
      <c r="H7" s="4"/>
      <c r="I7" s="4">
        <v>7.0205679999999999</v>
      </c>
      <c r="J7" s="4">
        <v>47.023865999999998</v>
      </c>
    </row>
    <row r="8" spans="1:10" ht="16" x14ac:dyDescent="0.2">
      <c r="A8" s="2">
        <v>3</v>
      </c>
      <c r="B8" s="3" t="s">
        <v>433</v>
      </c>
      <c r="C8" s="4" t="s">
        <v>435</v>
      </c>
      <c r="D8" s="2" t="s">
        <v>457</v>
      </c>
      <c r="E8" s="2" t="s">
        <v>468</v>
      </c>
      <c r="F8" s="2" t="s">
        <v>349</v>
      </c>
      <c r="G8" s="4"/>
      <c r="H8" s="4"/>
      <c r="I8" s="4">
        <v>7.1842249999999996</v>
      </c>
      <c r="J8" s="4">
        <v>47.235543</v>
      </c>
    </row>
    <row r="9" spans="1:10" ht="16" x14ac:dyDescent="0.2">
      <c r="A9" s="2">
        <v>4</v>
      </c>
      <c r="B9" s="3" t="s">
        <v>433</v>
      </c>
      <c r="C9" s="4" t="s">
        <v>434</v>
      </c>
      <c r="D9" s="2" t="s">
        <v>434</v>
      </c>
      <c r="E9" s="2" t="s">
        <v>469</v>
      </c>
      <c r="F9" s="2" t="s">
        <v>349</v>
      </c>
      <c r="G9" s="4"/>
      <c r="H9" s="4"/>
      <c r="I9" s="4">
        <v>6.7824070000000001</v>
      </c>
      <c r="J9" s="4">
        <v>47.426735000000001</v>
      </c>
    </row>
    <row r="10" spans="1:10" ht="16" x14ac:dyDescent="0.2">
      <c r="A10" s="2">
        <v>5</v>
      </c>
      <c r="B10" s="3" t="s">
        <v>424</v>
      </c>
      <c r="C10" s="4" t="s">
        <v>458</v>
      </c>
      <c r="D10" s="4" t="s">
        <v>458</v>
      </c>
      <c r="E10" s="2" t="s">
        <v>472</v>
      </c>
      <c r="F10" s="2" t="s">
        <v>349</v>
      </c>
      <c r="G10" s="4"/>
      <c r="H10" s="4"/>
      <c r="I10" s="4">
        <v>9.5103220000000004</v>
      </c>
      <c r="J10" s="4">
        <v>49.087826</v>
      </c>
    </row>
    <row r="11" spans="1:10" ht="16" x14ac:dyDescent="0.2">
      <c r="A11" s="2">
        <v>6</v>
      </c>
      <c r="B11" s="3" t="s">
        <v>424</v>
      </c>
      <c r="C11" s="4" t="s">
        <v>459</v>
      </c>
      <c r="D11" s="4" t="s">
        <v>474</v>
      </c>
      <c r="E11" s="4" t="s">
        <v>470</v>
      </c>
      <c r="F11" s="2" t="s">
        <v>349</v>
      </c>
      <c r="G11" s="4"/>
      <c r="H11" s="4"/>
      <c r="I11" s="4">
        <v>9.4957969999999996</v>
      </c>
      <c r="J11" s="4">
        <v>50.810848999999997</v>
      </c>
    </row>
    <row r="12" spans="1:10" ht="16" x14ac:dyDescent="0.2">
      <c r="A12" s="2">
        <v>7</v>
      </c>
      <c r="B12" s="3" t="s">
        <v>460</v>
      </c>
      <c r="C12" s="4" t="s">
        <v>461</v>
      </c>
      <c r="D12" s="2" t="s">
        <v>475</v>
      </c>
      <c r="E12" s="2" t="s">
        <v>471</v>
      </c>
      <c r="F12" s="2" t="s">
        <v>349</v>
      </c>
      <c r="G12" s="4" t="s">
        <v>462</v>
      </c>
      <c r="H12" s="4" t="s">
        <v>463</v>
      </c>
      <c r="I12" s="4">
        <v>9.8114190000000008</v>
      </c>
      <c r="J12" s="4">
        <v>47.947710000000001</v>
      </c>
    </row>
    <row r="13" spans="1:10" ht="16" x14ac:dyDescent="0.2">
      <c r="A13" s="2">
        <v>8</v>
      </c>
      <c r="B13" s="3" t="s">
        <v>464</v>
      </c>
      <c r="C13" s="4" t="s">
        <v>465</v>
      </c>
      <c r="D13" s="4" t="s">
        <v>465</v>
      </c>
      <c r="E13" s="2" t="s">
        <v>473</v>
      </c>
      <c r="F13" s="2" t="s">
        <v>349</v>
      </c>
      <c r="G13" s="4"/>
      <c r="H13" s="4"/>
      <c r="I13" s="4">
        <v>11.275541</v>
      </c>
      <c r="J13" s="4">
        <v>49.187899000000002</v>
      </c>
    </row>
    <row r="14" spans="1:10" ht="15.5" x14ac:dyDescent="0.3">
      <c r="B14" s="1"/>
      <c r="C14" s="1"/>
    </row>
    <row r="15" spans="1:10" ht="15.5" x14ac:dyDescent="0.3">
      <c r="B15" s="1"/>
      <c r="C15" s="1"/>
    </row>
  </sheetData>
  <mergeCells count="8">
    <mergeCell ref="A1:J2"/>
    <mergeCell ref="A4:A5"/>
    <mergeCell ref="B4:B5"/>
    <mergeCell ref="C4:C5"/>
    <mergeCell ref="D4:D5"/>
    <mergeCell ref="E4:E5"/>
    <mergeCell ref="F4:F5"/>
    <mergeCell ref="G4:J4"/>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ySplit="5" topLeftCell="A6" activePane="bottomLeft" state="frozen"/>
      <selection pane="bottomLeft" activeCell="A6" sqref="A6:J20"/>
    </sheetView>
  </sheetViews>
  <sheetFormatPr baseColWidth="10" defaultColWidth="8.83203125" defaultRowHeight="15" x14ac:dyDescent="0.2"/>
  <cols>
    <col min="1" max="1" width="5.6640625" customWidth="1"/>
    <col min="2" max="3" width="12.6640625" customWidth="1"/>
    <col min="4" max="4" width="21.1640625" customWidth="1"/>
    <col min="5" max="5" width="36.33203125" bestFit="1" customWidth="1"/>
    <col min="6" max="6" width="15.5" customWidth="1"/>
    <col min="7" max="8" width="15.5" style="13" customWidth="1"/>
    <col min="9" max="9" width="18.33203125" style="13" customWidth="1"/>
    <col min="10" max="10" width="15.5" style="13" customWidth="1"/>
    <col min="14" max="14" width="15.83203125" customWidth="1"/>
  </cols>
  <sheetData>
    <row r="1" spans="1:10" ht="30" customHeight="1" x14ac:dyDescent="0.2">
      <c r="A1" s="37" t="s">
        <v>145</v>
      </c>
      <c r="B1" s="37"/>
      <c r="C1" s="37"/>
      <c r="D1" s="37"/>
      <c r="E1" s="37"/>
      <c r="F1" s="37"/>
      <c r="G1" s="37"/>
      <c r="H1" s="37"/>
      <c r="I1" s="37"/>
      <c r="J1" s="37"/>
    </row>
    <row r="2" spans="1:10" ht="30" customHeight="1" x14ac:dyDescent="0.2">
      <c r="A2" s="37"/>
      <c r="B2" s="37"/>
      <c r="C2" s="37"/>
      <c r="D2" s="37"/>
      <c r="E2" s="37"/>
      <c r="F2" s="37"/>
      <c r="G2" s="37"/>
      <c r="H2" s="37"/>
      <c r="I2" s="37"/>
      <c r="J2" s="37"/>
    </row>
    <row r="3" spans="1:10" ht="16" thickBot="1" x14ac:dyDescent="0.25"/>
    <row r="4" spans="1:10" ht="16" x14ac:dyDescent="0.2">
      <c r="A4" s="34" t="s">
        <v>1</v>
      </c>
      <c r="B4" s="32" t="s">
        <v>52</v>
      </c>
      <c r="C4" s="32" t="s">
        <v>0</v>
      </c>
      <c r="D4" s="32" t="s">
        <v>50</v>
      </c>
      <c r="E4" s="30" t="s">
        <v>51</v>
      </c>
      <c r="F4" s="30" t="s">
        <v>177</v>
      </c>
      <c r="G4" s="30" t="s">
        <v>372</v>
      </c>
      <c r="H4" s="30"/>
      <c r="I4" s="30"/>
      <c r="J4" s="31"/>
    </row>
    <row r="5" spans="1:10" ht="31" customHeight="1" thickBot="1" x14ac:dyDescent="0.25">
      <c r="A5" s="35"/>
      <c r="B5" s="33"/>
      <c r="C5" s="33"/>
      <c r="D5" s="33"/>
      <c r="E5" s="36"/>
      <c r="F5" s="36"/>
      <c r="G5" s="9" t="s">
        <v>182</v>
      </c>
      <c r="H5" s="9" t="s">
        <v>181</v>
      </c>
      <c r="I5" s="9" t="s">
        <v>179</v>
      </c>
      <c r="J5" s="10" t="s">
        <v>180</v>
      </c>
    </row>
    <row r="6" spans="1:10" s="12" customFormat="1" ht="19" x14ac:dyDescent="0.2">
      <c r="A6" s="2">
        <v>1</v>
      </c>
      <c r="B6" s="3" t="s">
        <v>433</v>
      </c>
      <c r="C6" s="4" t="s">
        <v>434</v>
      </c>
      <c r="D6" s="19" t="s">
        <v>436</v>
      </c>
      <c r="E6" s="19" t="s">
        <v>437</v>
      </c>
      <c r="F6" s="2" t="s">
        <v>178</v>
      </c>
      <c r="G6" s="17" t="s">
        <v>554</v>
      </c>
      <c r="H6" s="17" t="s">
        <v>555</v>
      </c>
      <c r="I6" s="17">
        <v>6.01277777777777</v>
      </c>
      <c r="J6" s="17">
        <v>47.851944444444399</v>
      </c>
    </row>
    <row r="7" spans="1:10" s="12" customFormat="1" ht="19" x14ac:dyDescent="0.2">
      <c r="A7" s="2">
        <v>2</v>
      </c>
      <c r="B7" s="3" t="s">
        <v>433</v>
      </c>
      <c r="C7" s="4" t="s">
        <v>434</v>
      </c>
      <c r="D7" s="19"/>
      <c r="E7" s="19" t="s">
        <v>553</v>
      </c>
      <c r="F7" s="2" t="s">
        <v>178</v>
      </c>
      <c r="G7" s="17" t="s">
        <v>552</v>
      </c>
      <c r="H7" s="17" t="s">
        <v>551</v>
      </c>
      <c r="I7" s="17">
        <v>5.78527777777777</v>
      </c>
      <c r="J7" s="17">
        <v>47.707500000000003</v>
      </c>
    </row>
    <row r="8" spans="1:10" s="12" customFormat="1" ht="19" x14ac:dyDescent="0.2">
      <c r="A8" s="2">
        <v>3</v>
      </c>
      <c r="B8" s="3" t="s">
        <v>433</v>
      </c>
      <c r="C8" s="4" t="s">
        <v>434</v>
      </c>
      <c r="D8" s="19" t="s">
        <v>438</v>
      </c>
      <c r="E8" s="19" t="s">
        <v>439</v>
      </c>
      <c r="F8" s="2" t="s">
        <v>178</v>
      </c>
      <c r="G8" s="17" t="s">
        <v>549</v>
      </c>
      <c r="H8" s="17" t="s">
        <v>550</v>
      </c>
      <c r="I8" s="17">
        <v>6.4355555555555499</v>
      </c>
      <c r="J8" s="17">
        <v>47.488611111111098</v>
      </c>
    </row>
    <row r="9" spans="1:10" s="12" customFormat="1" ht="19" x14ac:dyDescent="0.2">
      <c r="A9" s="2">
        <v>4</v>
      </c>
      <c r="B9" s="3" t="s">
        <v>433</v>
      </c>
      <c r="C9" s="4" t="s">
        <v>434</v>
      </c>
      <c r="D9" s="19" t="s">
        <v>440</v>
      </c>
      <c r="E9" s="19" t="s">
        <v>441</v>
      </c>
      <c r="F9" s="2" t="s">
        <v>178</v>
      </c>
      <c r="G9" s="17" t="s">
        <v>544</v>
      </c>
      <c r="H9" s="17" t="s">
        <v>545</v>
      </c>
      <c r="I9" s="17">
        <v>6.4311111111111101</v>
      </c>
      <c r="J9" s="17">
        <v>46.7152777777777</v>
      </c>
    </row>
    <row r="10" spans="1:10" s="12" customFormat="1" ht="19" x14ac:dyDescent="0.2">
      <c r="A10" s="2">
        <v>5</v>
      </c>
      <c r="B10" s="3" t="s">
        <v>433</v>
      </c>
      <c r="C10" s="4" t="s">
        <v>434</v>
      </c>
      <c r="D10" s="19" t="s">
        <v>442</v>
      </c>
      <c r="E10" s="19" t="s">
        <v>443</v>
      </c>
      <c r="F10" s="2" t="s">
        <v>178</v>
      </c>
      <c r="G10" s="17" t="s">
        <v>542</v>
      </c>
      <c r="H10" s="17" t="s">
        <v>546</v>
      </c>
      <c r="I10" s="17">
        <v>6.4819444444444398</v>
      </c>
      <c r="J10" s="17">
        <v>46.9508333333333</v>
      </c>
    </row>
    <row r="11" spans="1:10" s="12" customFormat="1" ht="19" x14ac:dyDescent="0.2">
      <c r="A11" s="2">
        <v>6</v>
      </c>
      <c r="B11" s="3" t="s">
        <v>433</v>
      </c>
      <c r="C11" s="4" t="s">
        <v>434</v>
      </c>
      <c r="D11" s="19" t="s">
        <v>444</v>
      </c>
      <c r="E11" s="19" t="s">
        <v>445</v>
      </c>
      <c r="F11" s="2" t="s">
        <v>178</v>
      </c>
      <c r="G11" s="17" t="s">
        <v>540</v>
      </c>
      <c r="H11" s="17" t="s">
        <v>541</v>
      </c>
      <c r="I11" s="17">
        <v>6.4952777777777699</v>
      </c>
      <c r="J11" s="17">
        <v>47.1041666666666</v>
      </c>
    </row>
    <row r="12" spans="1:10" s="12" customFormat="1" ht="19" x14ac:dyDescent="0.2">
      <c r="A12" s="2">
        <v>7</v>
      </c>
      <c r="B12" s="3" t="s">
        <v>433</v>
      </c>
      <c r="C12" s="4" t="s">
        <v>434</v>
      </c>
      <c r="D12" s="19" t="s">
        <v>446</v>
      </c>
      <c r="E12" s="19" t="s">
        <v>447</v>
      </c>
      <c r="F12" s="2" t="s">
        <v>178</v>
      </c>
      <c r="G12" s="17" t="s">
        <v>543</v>
      </c>
      <c r="H12" s="17" t="s">
        <v>539</v>
      </c>
      <c r="I12" s="17">
        <v>6.5586111111111096</v>
      </c>
      <c r="J12" s="17">
        <v>47.285277777777701</v>
      </c>
    </row>
    <row r="13" spans="1:10" s="12" customFormat="1" ht="16" x14ac:dyDescent="0.2">
      <c r="A13" s="6">
        <v>8</v>
      </c>
      <c r="B13" s="7" t="s">
        <v>433</v>
      </c>
      <c r="C13" s="8" t="s">
        <v>434</v>
      </c>
      <c r="D13" s="14"/>
      <c r="E13" s="14" t="s">
        <v>448</v>
      </c>
      <c r="F13" s="6" t="s">
        <v>178</v>
      </c>
      <c r="G13" s="18"/>
      <c r="H13" s="18"/>
      <c r="I13" s="18"/>
      <c r="J13" s="18"/>
    </row>
    <row r="14" spans="1:10" s="12" customFormat="1" ht="16" x14ac:dyDescent="0.2">
      <c r="A14" s="6">
        <v>9</v>
      </c>
      <c r="B14" s="7" t="s">
        <v>433</v>
      </c>
      <c r="C14" s="8" t="s">
        <v>434</v>
      </c>
      <c r="D14" s="14"/>
      <c r="E14" s="14" t="s">
        <v>449</v>
      </c>
      <c r="F14" s="6" t="s">
        <v>178</v>
      </c>
      <c r="G14" s="18"/>
      <c r="H14" s="18"/>
      <c r="I14" s="18"/>
      <c r="J14" s="18"/>
    </row>
    <row r="15" spans="1:10" s="12" customFormat="1" ht="19" x14ac:dyDescent="0.2">
      <c r="A15" s="2">
        <v>10</v>
      </c>
      <c r="B15" s="3" t="s">
        <v>433</v>
      </c>
      <c r="C15" s="4" t="s">
        <v>434</v>
      </c>
      <c r="D15" s="19" t="s">
        <v>557</v>
      </c>
      <c r="E15" s="19" t="s">
        <v>556</v>
      </c>
      <c r="F15" s="2" t="s">
        <v>178</v>
      </c>
      <c r="G15" s="17" t="s">
        <v>558</v>
      </c>
      <c r="H15" s="17" t="s">
        <v>559</v>
      </c>
      <c r="I15" s="17">
        <v>6.2658860000000001</v>
      </c>
      <c r="J15" s="17">
        <v>47.520372999999999</v>
      </c>
    </row>
    <row r="16" spans="1:10" s="12" customFormat="1" ht="16" x14ac:dyDescent="0.2">
      <c r="A16" s="6">
        <v>11</v>
      </c>
      <c r="B16" s="7" t="s">
        <v>433</v>
      </c>
      <c r="C16" s="8" t="s">
        <v>434</v>
      </c>
      <c r="D16" s="14"/>
      <c r="E16" s="14" t="s">
        <v>450</v>
      </c>
      <c r="F16" s="6" t="s">
        <v>178</v>
      </c>
      <c r="G16" s="18"/>
      <c r="H16" s="18"/>
      <c r="I16" s="18"/>
      <c r="J16" s="18"/>
    </row>
    <row r="17" spans="1:10" s="12" customFormat="1" ht="16" x14ac:dyDescent="0.2">
      <c r="A17" s="6">
        <v>12</v>
      </c>
      <c r="B17" s="7" t="s">
        <v>433</v>
      </c>
      <c r="C17" s="8" t="s">
        <v>434</v>
      </c>
      <c r="D17" s="14"/>
      <c r="E17" s="14" t="s">
        <v>451</v>
      </c>
      <c r="F17" s="6" t="s">
        <v>178</v>
      </c>
      <c r="G17" s="18"/>
      <c r="H17" s="18"/>
      <c r="I17" s="18"/>
      <c r="J17" s="18"/>
    </row>
    <row r="18" spans="1:10" s="12" customFormat="1" ht="16" x14ac:dyDescent="0.2">
      <c r="A18" s="6">
        <v>13</v>
      </c>
      <c r="B18" s="7" t="s">
        <v>433</v>
      </c>
      <c r="C18" s="8" t="s">
        <v>434</v>
      </c>
      <c r="D18" s="14"/>
      <c r="E18" s="14" t="s">
        <v>452</v>
      </c>
      <c r="F18" s="6" t="s">
        <v>178</v>
      </c>
      <c r="G18" s="18"/>
      <c r="H18" s="18"/>
      <c r="I18" s="18"/>
      <c r="J18" s="18"/>
    </row>
    <row r="19" spans="1:10" s="12" customFormat="1" ht="16" x14ac:dyDescent="0.2">
      <c r="A19" s="6">
        <v>14</v>
      </c>
      <c r="B19" s="7" t="s">
        <v>433</v>
      </c>
      <c r="C19" s="8" t="s">
        <v>434</v>
      </c>
      <c r="D19" s="14"/>
      <c r="E19" s="14" t="s">
        <v>453</v>
      </c>
      <c r="F19" s="6" t="s">
        <v>178</v>
      </c>
      <c r="G19" s="18"/>
      <c r="H19" s="18"/>
      <c r="I19" s="18"/>
      <c r="J19" s="18"/>
    </row>
    <row r="20" spans="1:10" s="12" customFormat="1" ht="19" x14ac:dyDescent="0.2">
      <c r="A20" s="2">
        <v>15</v>
      </c>
      <c r="B20" s="3" t="s">
        <v>433</v>
      </c>
      <c r="C20" s="4" t="s">
        <v>434</v>
      </c>
      <c r="D20" s="19" t="s">
        <v>454</v>
      </c>
      <c r="E20" s="19" t="s">
        <v>455</v>
      </c>
      <c r="F20" s="2" t="s">
        <v>178</v>
      </c>
      <c r="G20" s="17" t="s">
        <v>547</v>
      </c>
      <c r="H20" s="17" t="s">
        <v>548</v>
      </c>
      <c r="I20" s="17">
        <v>6.6258333333333299</v>
      </c>
      <c r="J20" s="17">
        <v>47.844999999999999</v>
      </c>
    </row>
  </sheetData>
  <mergeCells count="8">
    <mergeCell ref="A1:J2"/>
    <mergeCell ref="A4:A5"/>
    <mergeCell ref="B4:B5"/>
    <mergeCell ref="C4:C5"/>
    <mergeCell ref="D4:D5"/>
    <mergeCell ref="E4:E5"/>
    <mergeCell ref="F4:F5"/>
    <mergeCell ref="G4:J4"/>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SOMGEP Target Villages and Loca</vt:lpstr>
      <vt:lpstr>Prim. Schools - SL Zone</vt:lpstr>
      <vt:lpstr>Sec. Schools - SL Zone</vt:lpstr>
      <vt:lpstr>Prim. Schools - PL Zone (CARE)</vt:lpstr>
      <vt:lpstr>Sec. Schools - PL Zone</vt:lpstr>
      <vt:lpstr>Prim. Schools - GM Zone (ADRA)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Joshua Swiss</cp:lastModifiedBy>
  <dcterms:created xsi:type="dcterms:W3CDTF">2016-07-13T06:41:26Z</dcterms:created>
  <dcterms:modified xsi:type="dcterms:W3CDTF">2016-08-09T09:02:05Z</dcterms:modified>
</cp:coreProperties>
</file>