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jsx-doc\大三上\组原课设\2022秋硬件综合训练课设资料发布包\cpu21-riscv\"/>
    </mc:Choice>
  </mc:AlternateContent>
  <xr:revisionPtr revIDLastSave="0" documentId="13_ncr:1_{89AAB08B-3A25-45F3-AF42-E9DE6BD169D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H3" i="2"/>
  <c r="AI3" i="2"/>
  <c r="AJ3" i="2"/>
  <c r="AK3" i="2"/>
  <c r="AL3" i="2"/>
  <c r="AE4" i="2"/>
  <c r="AH4" i="2"/>
  <c r="AI4" i="2"/>
  <c r="AJ4" i="2"/>
  <c r="AK4" i="2"/>
  <c r="AL4" i="2"/>
  <c r="AE5" i="2"/>
  <c r="AH5" i="2"/>
  <c r="AI5" i="2"/>
  <c r="AJ5" i="2"/>
  <c r="AK5" i="2"/>
  <c r="AL5" i="2"/>
  <c r="AE6" i="2"/>
  <c r="AH6" i="2"/>
  <c r="AI6" i="2"/>
  <c r="AJ6" i="2"/>
  <c r="AK6" i="2"/>
  <c r="AL6" i="2"/>
  <c r="AE7" i="2"/>
  <c r="AH7" i="2"/>
  <c r="AI7" i="2"/>
  <c r="AJ7" i="2"/>
  <c r="AK7" i="2"/>
  <c r="AL7" i="2"/>
  <c r="AE8" i="2"/>
  <c r="AG8" i="2"/>
  <c r="AH8" i="2"/>
  <c r="AI8" i="2"/>
  <c r="AJ8" i="2"/>
  <c r="AK8" i="2"/>
  <c r="AL8" i="2"/>
  <c r="AE9" i="2"/>
  <c r="AG9" i="2"/>
  <c r="AH9" i="2"/>
  <c r="AI9" i="2"/>
  <c r="AJ9" i="2"/>
  <c r="AK9" i="2"/>
  <c r="AL9" i="2"/>
  <c r="AE10" i="2"/>
  <c r="AG10" i="2"/>
  <c r="AH10" i="2"/>
  <c r="AI10" i="2"/>
  <c r="AJ10" i="2"/>
  <c r="AK10" i="2"/>
  <c r="AL10" i="2"/>
  <c r="AE11" i="2"/>
  <c r="AG11" i="2"/>
  <c r="AH11" i="2"/>
  <c r="AI11" i="2"/>
  <c r="AJ11" i="2"/>
  <c r="AK11" i="2"/>
  <c r="AL11" i="2"/>
  <c r="AE12" i="2"/>
  <c r="AG12" i="2"/>
  <c r="AH12" i="2"/>
  <c r="AI12" i="2"/>
  <c r="AJ12" i="2"/>
  <c r="AK12" i="2"/>
  <c r="AL12" i="2"/>
  <c r="AE13" i="2"/>
  <c r="AG13" i="2"/>
  <c r="AH13" i="2"/>
  <c r="AI13" i="2"/>
  <c r="AJ13" i="2"/>
  <c r="AK13" i="2"/>
  <c r="AL13" i="2"/>
  <c r="AE14" i="2"/>
  <c r="AG14" i="2"/>
  <c r="AH14" i="2"/>
  <c r="AI14" i="2"/>
  <c r="AJ14" i="2"/>
  <c r="AK14" i="2"/>
  <c r="AL14" i="2"/>
  <c r="AE15" i="2"/>
  <c r="AG15" i="2"/>
  <c r="AH15" i="2"/>
  <c r="AI15" i="2"/>
  <c r="AJ15" i="2"/>
  <c r="AK15" i="2"/>
  <c r="AL15" i="2"/>
  <c r="AE16" i="2"/>
  <c r="AG16" i="2"/>
  <c r="AH16" i="2"/>
  <c r="AI16" i="2"/>
  <c r="AJ16" i="2"/>
  <c r="AK16" i="2"/>
  <c r="AL16" i="2"/>
  <c r="AE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H19" i="2"/>
  <c r="AI19" i="2"/>
  <c r="AJ19" i="2"/>
  <c r="AK19" i="2"/>
  <c r="AL19" i="2"/>
  <c r="AE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G22" i="2"/>
  <c r="AH22" i="2"/>
  <c r="AI22" i="2"/>
  <c r="AJ22" i="2"/>
  <c r="AK22" i="2"/>
  <c r="AL22" i="2"/>
  <c r="AE23" i="2"/>
  <c r="AF23" i="2"/>
  <c r="AG23" i="2"/>
  <c r="AH23" i="2"/>
  <c r="AJ23" i="2"/>
  <c r="AK23" i="2"/>
  <c r="AL23" i="2"/>
  <c r="AE24" i="2"/>
  <c r="AF24" i="2"/>
  <c r="AG24" i="2"/>
  <c r="AH24" i="2"/>
  <c r="AI24" i="2"/>
  <c r="AK24" i="2"/>
  <c r="AL24" i="2"/>
  <c r="AE25" i="2"/>
  <c r="AF25" i="2"/>
  <c r="AG25" i="2"/>
  <c r="AI25" i="2"/>
  <c r="AJ25" i="2"/>
  <c r="AK25" i="2"/>
  <c r="AL25" i="2"/>
  <c r="AE26" i="2"/>
  <c r="AH26" i="2"/>
  <c r="AI26" i="2"/>
  <c r="AJ26" i="2"/>
  <c r="AK26" i="2"/>
  <c r="AL26" i="2"/>
  <c r="AE27" i="2"/>
  <c r="AG27" i="2"/>
  <c r="AH27" i="2"/>
  <c r="AI27" i="2"/>
  <c r="AJ27" i="2"/>
  <c r="AK27" i="2"/>
  <c r="AL27" i="2"/>
  <c r="AE28" i="2"/>
  <c r="AG28" i="2"/>
  <c r="AH28" i="2"/>
  <c r="AI28" i="2"/>
  <c r="AJ28" i="2"/>
  <c r="AK28" i="2"/>
  <c r="AL28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AD26" i="2"/>
  <c r="R27" i="2"/>
  <c r="S27" i="2"/>
  <c r="T27" i="2"/>
  <c r="U27" i="2"/>
  <c r="X27" i="2"/>
  <c r="Y27" i="2"/>
  <c r="Z27" i="2"/>
  <c r="AA27" i="2"/>
  <c r="AB27" i="2"/>
  <c r="AC27" i="2"/>
  <c r="AD27" i="2"/>
  <c r="P28" i="2"/>
  <c r="R28" i="2"/>
  <c r="U28" i="2"/>
  <c r="X28" i="2"/>
  <c r="Y28" i="2"/>
  <c r="Z28" i="2"/>
  <c r="AA28" i="2"/>
  <c r="AB28" i="2"/>
  <c r="AC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O2" i="2"/>
  <c r="O55" i="2"/>
  <c r="O5" i="2"/>
  <c r="O7" i="2"/>
  <c r="O9" i="2"/>
  <c r="O11" i="2"/>
  <c r="O13" i="2"/>
  <c r="O15" i="2"/>
  <c r="O17" i="2"/>
  <c r="O19" i="2"/>
  <c r="O21" i="2"/>
  <c r="O23" i="2"/>
  <c r="AI23" i="2" s="1"/>
  <c r="O27" i="2"/>
  <c r="O31" i="2"/>
  <c r="O35" i="2"/>
  <c r="O50" i="2"/>
  <c r="O39" i="2"/>
  <c r="O43" i="2"/>
  <c r="O47" i="2"/>
  <c r="O51" i="2"/>
  <c r="O25" i="2"/>
  <c r="AH25" i="2" s="1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F12" i="2" s="1"/>
  <c r="O14" i="2"/>
  <c r="O16" i="2"/>
  <c r="O18" i="2"/>
  <c r="X18" i="2" s="1"/>
  <c r="O20" i="2"/>
  <c r="O22" i="2"/>
  <c r="AF22" i="2" s="1"/>
  <c r="O24" i="2"/>
  <c r="AJ24" i="2" s="1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H59" i="2"/>
  <c r="AH58" i="2" s="1"/>
  <c r="AL59" i="2"/>
  <c r="AL58" i="2" s="1"/>
  <c r="AI59" i="2"/>
  <c r="AI58" i="2" s="1"/>
  <c r="AJ59" i="2"/>
  <c r="AJ58" i="2" s="1"/>
  <c r="R4" i="2" l="1"/>
  <c r="AF4" i="2"/>
  <c r="AG4" i="2"/>
  <c r="AF27" i="2"/>
  <c r="V27" i="2"/>
  <c r="W27" i="2"/>
  <c r="P27" i="2"/>
  <c r="Q27" i="2"/>
  <c r="W9" i="2"/>
  <c r="AF9" i="2"/>
  <c r="AE29" i="2"/>
  <c r="AE59" i="2" s="1"/>
  <c r="AE58" i="2" s="1"/>
  <c r="AF29" i="2"/>
  <c r="P29" i="2"/>
  <c r="AG29" i="2"/>
  <c r="Q29" i="2"/>
  <c r="S16" i="2"/>
  <c r="AF16" i="2"/>
  <c r="W7" i="2"/>
  <c r="AF7" i="2"/>
  <c r="AG7" i="2"/>
  <c r="W14" i="2"/>
  <c r="AF14" i="2"/>
  <c r="V14" i="2"/>
  <c r="P5" i="2"/>
  <c r="AF5" i="2"/>
  <c r="AG5" i="2"/>
  <c r="AF6" i="2"/>
  <c r="AG6" i="2"/>
  <c r="AA20" i="2"/>
  <c r="AF20" i="2"/>
  <c r="AG20" i="2"/>
  <c r="V28" i="2"/>
  <c r="AD28" i="2"/>
  <c r="AD59" i="2" s="1"/>
  <c r="AD58" i="2" s="1"/>
  <c r="AF28" i="2"/>
  <c r="W28" i="2"/>
  <c r="S28" i="2"/>
  <c r="Q28" i="2"/>
  <c r="T28" i="2"/>
  <c r="Z19" i="2"/>
  <c r="AF19" i="2"/>
  <c r="AG19" i="2"/>
  <c r="P11" i="2"/>
  <c r="AF11" i="2"/>
  <c r="AF26" i="2"/>
  <c r="AG26" i="2"/>
  <c r="W26" i="2"/>
  <c r="P10" i="2"/>
  <c r="AF10" i="2"/>
  <c r="AF17" i="2"/>
  <c r="AG17" i="2"/>
  <c r="AF2" i="2"/>
  <c r="AG2" i="2"/>
  <c r="W13" i="2"/>
  <c r="AF13" i="2"/>
  <c r="V13" i="2"/>
  <c r="Q8" i="2"/>
  <c r="AF8" i="2"/>
  <c r="W15" i="2"/>
  <c r="AF15" i="2"/>
  <c r="V15" i="2"/>
  <c r="R3" i="2"/>
  <c r="AF3" i="2"/>
  <c r="AG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G59" i="2" l="1"/>
  <c r="AG58" i="2" s="1"/>
  <c r="AF59" i="2"/>
  <c r="AF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<sst xmlns="http://schemas.openxmlformats.org/spreadsheetml/2006/main" count="146" uniqueCount="128">
  <si>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</si>
  <si>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</si>
  <si>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</si>
  <si>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</si>
  <si>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</si>
  <si>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</si>
  <si>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</si>
  <si>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</si>
  <si>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</si>
  <si>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</si>
  <si>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</si>
  <si>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</si>
  <si>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</si>
  <si>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</si>
  <si>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</si>
  <si>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</si>
  <si>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</si>
  <si>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</si>
  <si>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</si>
  <si>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</si>
  <si>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</si>
  <si>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</si>
  <si>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</si>
  <si>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</si>
  <si>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</si>
  <si>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</si>
  <si>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</si>
  <si>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</si>
  <si>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</si>
  <si>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</si>
  <si>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</si>
  <si>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</si>
  <si>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</si>
  <si>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</si>
  <si>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</si>
  <si>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</si>
  <si>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</si>
  <si>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</si>
  <si>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</si>
  <si>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</si>
  <si>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</si>
  <si>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</si>
  <si>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</si>
  <si>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</si>
  <si>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</si>
  <si>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</si>
  <si>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</si>
  <si>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</si>
  <si>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</si>
  <si>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</si>
  <si>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</si>
  <si>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</si>
  <si>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</si>
  <si>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</si>
  <si>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</si>
  <si>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</si>
  <si>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</si>
  <si>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</si>
  <si>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</si>
  <si>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</si>
  <si>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</si>
  <si>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</si>
  <si>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</si>
  <si>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</si>
  <si>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</si>
  <si>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</si>
  <si>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</si>
  <si>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</si>
  <si>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</si>
  <si>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</si>
  <si>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</si>
  <si>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</si>
  <si>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</si>
  <si>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</si>
  <si>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</si>
  <si>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</si>
  <si>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</si>
  <si>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</si>
  <si>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</si>
  <si>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</si>
  <si>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</si>
  <si>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</si>
  <si>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</si>
  <si>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</si>
  <si>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</si>
  <si>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</si>
  <si>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</si>
  <si>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</si>
  <si>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</si>
  <si>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</si>
  <si>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</si>
  <si>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</si>
  <si>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</si>
  <si>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</si>
  <si>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</si>
  <si>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</si>
  <si>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</si>
  <si>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</si>
  <si>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</si>
  <si>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</si>
  <si>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</si>
  <si>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</si>
  <si>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</si>
  <si>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</si>
  <si>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</si>
  <si>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</si>
  <si>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</si>
  <si>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</si>
  <si>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</si>
  <si>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</si>
  <si>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</si>
  <si>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</si>
  <si>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</si>
  <si>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</si>
  <si>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</si>
  <si>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</si>
  <si>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</si>
  <si>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</si>
  <si>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</si>
  <si>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sltiu</t>
    <phoneticPr fontId="26" type="noConversion"/>
  </si>
  <si>
    <t>lbu</t>
    <phoneticPr fontId="26" type="noConversion"/>
  </si>
  <si>
    <t>bltu</t>
    <phoneticPr fontId="26" type="noConversion"/>
  </si>
  <si>
    <t>Rs1Used</t>
    <phoneticPr fontId="26" type="noConversion"/>
  </si>
  <si>
    <t>Rs2Used</t>
    <phoneticPr fontId="26" type="noConversion"/>
  </si>
  <si>
    <t>uret</t>
    <phoneticPr fontId="26" type="noConversion"/>
  </si>
  <si>
    <t>csrrsi</t>
    <phoneticPr fontId="26" type="noConversion"/>
  </si>
  <si>
    <t>csrrci</t>
    <phoneticPr fontId="26" type="noConversion"/>
  </si>
  <si>
    <t>运算器B输入选择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</si>
</sst>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Normal="100" workbookViewId="0">
      <selection activeCell="U28" sqref="U28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120</v>
      </c>
      <c r="AF1" s="25" t="s">
        <v>121</v>
      </c>
      <c r="AG1" s="25" t="s">
        <v>122</v>
      </c>
      <c r="AH1" s="25" t="s">
        <v>123</v>
      </c>
      <c r="AI1" s="25" t="s">
        <v>124</v>
      </c>
      <c r="AJ1" s="25" t="s">
        <v>125</v>
      </c>
      <c r="AK1" s="25" t="s">
        <v>126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62</v>
      </c>
      <c r="C2" s="37">
        <v>0</v>
      </c>
      <c r="D2" s="37">
        <v>0</v>
      </c>
      <c r="E2" s="29" t="s">
        <v>115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>
        <v>1</v>
      </c>
      <c r="AH2" s="36">
        <v>1</v>
      </c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>
        <v>1</v>
      </c>
      <c r="AH3" s="58">
        <v>1</v>
      </c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77</v>
      </c>
      <c r="C4" s="37">
        <v>0</v>
      </c>
      <c r="D4" s="37">
        <v>7</v>
      </c>
      <c r="E4" s="29" t="s">
        <v>115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>
        <v>1</v>
      </c>
      <c r="AH4" s="36">
        <v>1</v>
      </c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78</v>
      </c>
      <c r="C5" s="44">
        <v>0</v>
      </c>
      <c r="D5" s="59">
        <v>6</v>
      </c>
      <c r="E5" s="61" t="s">
        <v>115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>
        <v>1</v>
      </c>
      <c r="AH5" s="58">
        <v>1</v>
      </c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63</v>
      </c>
      <c r="C6" s="37">
        <v>0</v>
      </c>
      <c r="D6" s="37">
        <v>2</v>
      </c>
      <c r="E6" s="29" t="s">
        <v>115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>
        <v>1</v>
      </c>
      <c r="AH6" s="36">
        <v>1</v>
      </c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79</v>
      </c>
      <c r="C7" s="44">
        <v>0</v>
      </c>
      <c r="D7" s="59">
        <v>3</v>
      </c>
      <c r="E7" s="61" t="s">
        <v>115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>
        <v>1</v>
      </c>
      <c r="AH7" s="58">
        <v>1</v>
      </c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>
        <v>1</v>
      </c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>
        <v>1</v>
      </c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>
        <v>1</v>
      </c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>
        <v>1</v>
      </c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>
        <v>1</v>
      </c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>
        <v>1</v>
      </c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>
        <v>1</v>
      </c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>
        <v>1</v>
      </c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>
        <v>1</v>
      </c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>
        <v>1</v>
      </c>
      <c r="AH17" s="58">
        <v>1</v>
      </c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65</v>
      </c>
      <c r="C18" s="37">
        <v>0</v>
      </c>
      <c r="D18" s="37">
        <v>0</v>
      </c>
      <c r="E18" s="29" t="s">
        <v>116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>
        <v>1</v>
      </c>
      <c r="AH19" s="58">
        <v>1</v>
      </c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>
        <v>1</v>
      </c>
      <c r="AH20" s="36">
        <v>1</v>
      </c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89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>
        <v>1</v>
      </c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>
        <v>1</v>
      </c>
      <c r="AK23" s="58"/>
      <c r="AL23" s="58"/>
      <c r="AM23" s="58"/>
    </row>
    <row r="24" spans="1:39" x14ac:dyDescent="0.4">
      <c r="A24" s="35">
        <v>23</v>
      </c>
      <c r="B24" s="69" t="s">
        <v>113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>
        <v>1</v>
      </c>
      <c r="AL24" s="36"/>
      <c r="AM24" s="36"/>
    </row>
    <row r="25" spans="1:39" x14ac:dyDescent="0.4">
      <c r="A25" s="57">
        <v>24</v>
      </c>
      <c r="B25" s="57" t="s">
        <v>114</v>
      </c>
      <c r="C25" s="44">
        <v>2</v>
      </c>
      <c r="D25" s="59">
        <v>0</v>
      </c>
      <c r="E25" s="61" t="s">
        <v>116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>
        <v>1</v>
      </c>
      <c r="AJ25" s="58"/>
      <c r="AK25" s="58"/>
      <c r="AL25" s="58"/>
      <c r="AM25" s="58"/>
    </row>
    <row r="26" spans="1:39" x14ac:dyDescent="0.4">
      <c r="A26" s="35">
        <v>25</v>
      </c>
      <c r="B26" s="31" t="s">
        <v>118</v>
      </c>
      <c r="C26" s="37">
        <v>0</v>
      </c>
      <c r="D26" s="37">
        <v>1</v>
      </c>
      <c r="E26" s="29" t="s">
        <v>115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  <c r="AM26" s="36"/>
    </row>
    <row r="27" spans="1:39" x14ac:dyDescent="0.4">
      <c r="A27" s="57">
        <v>26</v>
      </c>
      <c r="B27" s="57" t="s">
        <v>119</v>
      </c>
      <c r="C27" s="44"/>
      <c r="D27" s="59">
        <v>3</v>
      </c>
      <c r="E27" s="61">
        <v>4</v>
      </c>
      <c r="F27" s="59" t="str">
        <f t="shared" si="12"/>
        <v/>
      </c>
      <c r="G27" s="59" t="str">
        <f t="shared" si="13"/>
        <v/>
      </c>
      <c r="H27" s="59">
        <f t="shared" si="0"/>
        <v>0</v>
      </c>
      <c r="I27" s="59">
        <f t="shared" si="1"/>
        <v>1</v>
      </c>
      <c r="J27" s="61">
        <f t="shared" si="2"/>
        <v>1</v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12</v>
      </c>
      <c r="Q27" s="63">
        <f t="shared" si="8"/>
        <v>1</v>
      </c>
      <c r="R27" s="63">
        <f t="shared" si="9"/>
        <v>1</v>
      </c>
      <c r="S27" s="63">
        <f t="shared" si="10"/>
        <v>0</v>
      </c>
      <c r="T27" s="63">
        <f t="shared" si="11"/>
        <v>0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120</v>
      </c>
      <c r="C28" s="37"/>
      <c r="D28" s="37">
        <v>4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>
        <v>1</v>
      </c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 x14ac:dyDescent="0.4">
      <c r="A29" s="57">
        <v>28</v>
      </c>
      <c r="B29" s="57" t="s">
        <v>121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>
        <v>1</v>
      </c>
      <c r="AH29" s="58">
        <v>1</v>
      </c>
      <c r="AI29" s="58"/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O1" workbookViewId="0">
      <pane ySplit="1" topLeftCell="A8" activePane="bottomLeft" state="frozen"/>
      <selection pane="bottomLeft" activeCell="T58" sqref="T58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lbu</v>
      </c>
      <c r="AE1" s="23" t="str">
        <f>真值表!AF1</f>
        <v>bltu</v>
      </c>
      <c r="AF1" s="25" t="str">
        <f>真值表!AG1</f>
        <v>Rs1Used</v>
      </c>
      <c r="AG1" s="25" t="str">
        <f>真值表!AH1</f>
        <v>Rs2Used</v>
      </c>
      <c r="AH1" s="25" t="str">
        <f>真值表!AI1</f>
        <v>uret</v>
      </c>
      <c r="AI1" s="25" t="str">
        <f>真值表!AJ1</f>
        <v>csrrsi</v>
      </c>
      <c r="AJ1" s="25" t="str">
        <f>真值表!AK1</f>
        <v>csrrci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>~F30&amp;~F25&amp;~F14&amp;~F13&amp;~F12&amp;~OP6&amp; OP5&amp; OP4&amp;~OP3&amp;~OP2+</v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 xml:space="preserve"> F30&amp;~F25&amp;~F14&amp;~F13&amp;~F12&amp;~OP6&amp; OP5&amp; OP4&amp;~OP3&amp;~OP2+</v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>~F30&amp;~F25&amp; F14&amp; F13&amp; F12&amp;~OP6&amp; OP5&amp; OP4&amp;~OP3&amp;~OP2+</v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>~F30&amp;~F25&amp; F14&amp; F13&amp;~F12&amp;~OP6&amp; OP5&amp; OP4&amp;~OP3&amp;~OP2+</v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>~F30&amp;~F25&amp;~F14&amp; F13&amp;~F12&amp;~OP6&amp; OP5&amp; OP4&amp;~OP3&amp;~OP2+</v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>~F30&amp;~F25&amp;~F14&amp; F13&amp; F12&amp;~OP6&amp; OP5&amp; OP4&amp;~OP3&amp;~OP2+</v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>~F14&amp;~F13&amp;~F12&amp;~OP6&amp;~OP5&amp; OP4&amp;~OP3&amp;~OP2+</v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 xml:space="preserve"> F14&amp; F13&amp; F12&amp;~OP6&amp;~OP5&amp; OP4&amp;~OP3&amp;~OP2+</v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 xml:space="preserve"> F14&amp; F13&amp;~F12&amp;~OP6&amp;~OP5&amp; OP4&amp;~OP3&amp;~OP2+</v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 xml:space="preserve"> F14&amp;~F13&amp;~F12&amp;~OP6&amp;~OP5&amp; OP4&amp;~OP3&amp;~OP2+</v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>~F14&amp; F13&amp;~F12&amp;~OP6&amp;~OP5&amp; OP4&amp;~OP3&amp;~OP2+</v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>~F30&amp;~F25&amp;~F14&amp;~F13&amp; F12&amp;~OP6&amp;~OP5&amp; OP4&amp;~OP3&amp;~OP2+</v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>~F30&amp;~F25&amp; F14&amp;~F13&amp; F12&amp;~OP6&amp;~OP5&amp; OP4&amp;~OP3&amp;~OP2+</v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 xml:space="preserve"> F30&amp;~F25&amp; F14&amp;~F13&amp; F12&amp;~OP6&amp;~OP5&amp; OP4&amp;~OP3&amp;~OP2+</v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>~F14&amp; F13&amp;~F12&amp;~OP6&amp;~OP5&amp;~OP4&amp;~OP3&amp;~OP2+</v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>~F14&amp; F13&amp;~F12&amp;~OP6&amp; OP5&amp;~OP4&amp;~OP3&amp;~OP2+</v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>~F14&amp;~F13&amp;~F12&amp; OP6&amp; OP5&amp;~OP4&amp;~OP3&amp;~OP2+</v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>~F14&amp;~F13&amp; F12&amp; OP6&amp; OP5&amp;~OP4&amp;~OP3&amp;~OP2+</v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>~F14&amp;~F13&amp;~F12&amp; OP6&amp; OP5&amp;~OP4&amp;~OP3&amp; OP2+</v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 xml:space="preserve"> F14&amp; F13&amp;~F12&amp; OP6&amp; OP5&amp; OP4&amp;~OP3&amp;~OP2+</v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 xml:space="preserve"> F14&amp; F13&amp; F12&amp; OP6&amp; OP5&amp; OP4&amp;~OP3&amp;~OP2+</v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>~F30&amp;~F25&amp;~F14&amp;~F13&amp;~F12&amp; OP6&amp; OP5&amp; OP4&amp;~OP3&amp;~OP2+</v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~F30&amp;~F25&amp;~F14&amp;~F13&amp; F12&amp;~OP6&amp; OP5&amp; OP4&amp;~OP3&amp;~OP2+</v>
      </c>
      <c r="AG26" s="24" t="str">
        <f>IF(真值表!AH26=1,$O26&amp;"+","")</f>
        <v>~F30&amp;~F25&amp;~F14&amp;~F13&amp;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sltiu</v>
      </c>
      <c r="B27" s="45" t="str">
        <f>IF(ISBLANK(真值表!C27),"",真值表!C27)</f>
        <v/>
      </c>
      <c r="C27" s="52">
        <f>IF(ISBLANK(真值表!D27),"",真值表!D27)</f>
        <v>3</v>
      </c>
      <c r="D27" s="51">
        <f>IF(ISBLANK(真值表!E27),"",真值表!E27)</f>
        <v>4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>~F14&amp;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~F14&amp; F13&amp; F12&amp;~OP6&amp;~OP5&amp; OP4&amp;~OP3&amp;~OP2</v>
      </c>
      <c r="P27" s="49" t="str">
        <f>IF(真值表!Q27=1,$O27&amp;"+","")</f>
        <v>~F14&amp; F13&amp; F12&amp;~OP6&amp;~OP5&amp; OP4&amp;~OP3&amp;~OP2+</v>
      </c>
      <c r="Q27" s="49" t="str">
        <f>IF(真值表!R27=1,$O27&amp;"+","")</f>
        <v>~F14&amp; F13&amp; F12&amp;~OP6&amp;~OP5&amp; OP4&amp;~OP3&amp;~OP2+</v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~F14&amp; F13&amp; F12&amp;~OP6&amp;~OP5&amp; OP4&amp;~OP3&amp;~OP2+</v>
      </c>
      <c r="W27" s="49" t="str">
        <f>IF(真值表!X27=1,$O27&amp;"+","")</f>
        <v>~F14&amp; F13&amp; F12&amp;~OP6&amp;~OP5&amp;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~F14&amp; F13&amp; F12&amp;~OP6&amp;~OP5&amp;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F14&amp;~F13&amp;~F12&amp;~OP6&amp;~OP5&amp;~OP4&amp;~OP3&amp;~OP2+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F14&amp;~F13&amp;~F12&amp;~OP6&amp;~OP5&amp;~OP4&amp;~OP3&amp;~OP2+</v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 xml:space="preserve"> F14&amp;~F13&amp;~F12&amp;~OP6&amp;~OP5&amp;~OP4&amp;~OP3&amp;~OP2+</v>
      </c>
      <c r="AE28" s="24" t="str">
        <f>IF(真值表!AF28=1,$O28&amp;"+","")</f>
        <v/>
      </c>
      <c r="AF28" s="24" t="str">
        <f>IF(真值表!AG28=1,$O28&amp;"+","")</f>
        <v xml:space="preserve"> F14&amp;~F13&amp;~F12&amp;~OP6&amp;~OP5&amp;~OP4&amp;~OP3&amp;~OP2+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 F13&amp;~F12&amp; OP6&amp; OP5&amp;~OP4&amp;~OP3&amp;~OP2+</v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F14&amp;~F13&amp;~F12&amp;~OP6&amp;~OP5&amp;~OP4&amp;~OP3&amp;~OP2+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OP4&amp;~OP3&amp;~OP2+~F14&amp; F13&amp; F12&amp;~OP6&amp;~OP5&amp; OP4&amp;~OP3&amp;~OP2+ F14&amp;~F13&amp;~F12&amp;~OP6&amp;~OP5&amp;~OP4&amp;~OP3&amp;~OP2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F14&amp;~F13&amp;~F12&amp;~OP6&amp;~OP5&amp;~OP4&amp;~OP3&amp;~OP2</v>
      </c>
      <c r="AE58" s="33" t="str">
        <f t="shared" si="2"/>
        <v xml:space="preserve"> F14&amp; F13&amp;~F12&amp; OP6&amp; OP5&amp;~OP4&amp;~OP3&amp;~OP2</v>
      </c>
      <c r="AF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OP4&amp;~OP3&amp;~OP2+~F14&amp; F13&amp; F12&amp;~OP6&amp;~OP5&amp; OP4&amp;~OP3&amp;~OP2+ F14&amp;~F13&amp;~F12&amp;~OP6&amp;~OP5&amp;~OP4&amp;~OP3&amp;~OP2+ F14&amp; F13&amp;~F12&amp;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 F14&amp; F13&amp;~F12&amp; OP6&amp; OP5&amp;~OP4&amp;~OP3&amp;~OP2</v>
      </c>
      <c r="AH58" s="30" t="str">
        <f t="shared" si="2"/>
        <v>~F30&amp;~F25&amp;~F14&amp;~F13&amp;~F12&amp; OP6&amp; OP5&amp; OP4&amp;~OP3&amp;~OP2</v>
      </c>
      <c r="AI58" s="30" t="str">
        <f t="shared" si="2"/>
        <v xml:space="preserve"> F14&amp; F13&amp;~F12&amp; OP6&amp; OP5&amp; OP4&amp;~OP3&amp;~OP2</v>
      </c>
      <c r="AJ58" s="30" t="str">
        <f t="shared" si="2"/>
        <v xml:space="preserve"> F14&amp; F13&amp; 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F14&amp;~F13&amp;~F12&amp;~OP6&amp;~OP5&amp;~OP4&amp;~OP3&amp;~OP2+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OP4&amp;~OP3&amp;~OP2+~F14&amp; F13&amp; F12&amp;~OP6&amp;~OP5&amp; OP4&amp;~OP3&amp;~OP2+ 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F14&amp;~F13&amp;~F12&amp;~OP6&amp;~OP5&amp;~OP4&amp;~OP3&amp;~OP2+</v>
      </c>
      <c r="AE59" t="str">
        <f t="shared" si="3"/>
        <v xml:space="preserve"> F14&amp; F13&amp;~F12&amp; OP6&amp; OP5&amp;~OP4&amp;~OP3&amp;~OP2+</v>
      </c>
      <c r="AF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OP4&amp;~OP3&amp;~OP2+~F14&amp; F13&amp; F12&amp;~OP6&amp;~OP5&amp; OP4&amp;~OP3&amp;~OP2+ F14&amp;~F13&amp;~F12&amp;~OP6&amp;~OP5&amp;~OP4&amp;~OP3&amp;~OP2+ F14&amp; F13&amp;~F12&amp;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 F14&amp; F13&amp;~F12&amp; OP6&amp; OP5&amp;~OP4&amp;~OP3&amp;~OP2+</v>
      </c>
      <c r="AH59" t="str">
        <f t="shared" si="3"/>
        <v>~F30&amp;~F25&amp;~F14&amp;~F13&amp;~F12&amp; OP6&amp; OP5&amp; 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4" sqref="C14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B12" sqref="B1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127</v>
      </c>
      <c r="D7" s="7" t="s">
        <v>53</v>
      </c>
    </row>
    <row r="8" spans="1:4" s="1" customFormat="1" ht="20.100000000000001" customHeight="1" thickTop="1" thickBot="1" x14ac:dyDescent="0.4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20.100000000000001" customHeight="1" thickTop="1" thickBot="1" x14ac:dyDescent="0.4">
      <c r="A12" s="4">
        <v>11</v>
      </c>
      <c r="B12" s="5" t="s">
        <v>98</v>
      </c>
      <c r="C12" s="5" t="s">
        <v>99</v>
      </c>
      <c r="D12" s="5" t="s">
        <v>100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计胜翔</cp:lastModifiedBy>
  <dcterms:created xsi:type="dcterms:W3CDTF">2015-06-05T18:19:00Z</dcterms:created>
  <dcterms:modified xsi:type="dcterms:W3CDTF">2022-10-24T12:25:45Z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